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cccs.sharepoint.com/sites/DHCMReimbursement/Shared Documents/Wendy/202610/FS - Final/"/>
    </mc:Choice>
  </mc:AlternateContent>
  <xr:revisionPtr revIDLastSave="10" documentId="8_{56527F32-99AA-4943-81D2-F335F9D16EAE}" xr6:coauthVersionLast="47" xr6:coauthVersionMax="47" xr10:uidLastSave="{2391831F-0942-4A91-8268-F40C5829C947}"/>
  <bookViews>
    <workbookView minimized="1" xWindow="31755" yWindow="3075" windowWidth="2970" windowHeight="570" xr2:uid="{D49C1058-7840-441F-BE9A-E4181A6DA15B}"/>
  </bookViews>
  <sheets>
    <sheet name="10012026" sheetId="6" r:id="rId1"/>
  </sheets>
  <externalReferences>
    <externalReference r:id="rId2"/>
  </externalReferences>
  <definedNames>
    <definedName name="_xlnm._FilterDatabase" localSheetId="0" hidden="1">'10012026'!$A$1:$L$81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" i="6" l="1"/>
  <c r="J35" i="6"/>
  <c r="I35" i="6"/>
  <c r="H35" i="6"/>
  <c r="G35" i="6"/>
  <c r="F35" i="6"/>
</calcChain>
</file>

<file path=xl/sharedStrings.xml><?xml version="1.0" encoding="utf-8"?>
<sst xmlns="http://schemas.openxmlformats.org/spreadsheetml/2006/main" count="423" uniqueCount="259">
  <si>
    <t>AHCCCS Provider ID</t>
  </si>
  <si>
    <t>Provider Medicare ID</t>
  </si>
  <si>
    <t>Provider Name</t>
  </si>
  <si>
    <t>Provider Type</t>
  </si>
  <si>
    <t>Provider Category</t>
  </si>
  <si>
    <t>DRG Base Rate</t>
  </si>
  <si>
    <t>Wage Index</t>
  </si>
  <si>
    <t>Wage Adjustment Labor Portion</t>
  </si>
  <si>
    <t>Final DRG Base Rate</t>
  </si>
  <si>
    <t>High Medicaid Volume Hold-Harmless Adjustor</t>
  </si>
  <si>
    <t>Cost-to-Charge Ratio</t>
  </si>
  <si>
    <t>Cost Outlier Fixed Loss Threshold</t>
  </si>
  <si>
    <t>Differential Adjusted Payment</t>
  </si>
  <si>
    <t>High Utilization Out of State Hospital</t>
  </si>
  <si>
    <t>531253</t>
  </si>
  <si>
    <t>030094</t>
  </si>
  <si>
    <t>ABRAZO ARROWHEAD CAMPUS</t>
  </si>
  <si>
    <t>02</t>
  </si>
  <si>
    <t>All Other</t>
  </si>
  <si>
    <t>569582</t>
  </si>
  <si>
    <t>ABRAZO AZ HEART HOSPITAL</t>
  </si>
  <si>
    <t>030083</t>
  </si>
  <si>
    <t>532417</t>
  </si>
  <si>
    <t>030030</t>
  </si>
  <si>
    <t>ABRAZO CENTRAL CAMPUS</t>
  </si>
  <si>
    <t>643602</t>
  </si>
  <si>
    <t>ABRAZO SCOTTSDALE CAMPUS</t>
  </si>
  <si>
    <t>082732</t>
  </si>
  <si>
    <t>ABRAZO SURPRISE HOSPITAL</t>
  </si>
  <si>
    <t>806416</t>
  </si>
  <si>
    <t>030110</t>
  </si>
  <si>
    <t>ABRAZO WEST CAMPUS</t>
  </si>
  <si>
    <t>005217</t>
  </si>
  <si>
    <t>030136</t>
  </si>
  <si>
    <t>ARIZONA GENERAL HOSPITAL</t>
  </si>
  <si>
    <t>760985</t>
  </si>
  <si>
    <t>030107</t>
  </si>
  <si>
    <t>ARIZONA SPINE AND JOINT</t>
  </si>
  <si>
    <t>Select Specialty</t>
  </si>
  <si>
    <t>882747</t>
  </si>
  <si>
    <t>030112</t>
  </si>
  <si>
    <t>AZ ORTHOPEDIC SURGICAL HO</t>
  </si>
  <si>
    <t>021618</t>
  </si>
  <si>
    <t>030088</t>
  </si>
  <si>
    <t>BANNER BAYWOOD MEDICAL CN</t>
  </si>
  <si>
    <t>369138</t>
  </si>
  <si>
    <t>030061</t>
  </si>
  <si>
    <t>BANNER BOSWELL MED CTR</t>
  </si>
  <si>
    <t>916171</t>
  </si>
  <si>
    <t>030016</t>
  </si>
  <si>
    <t>BANNER CASA GRANDE</t>
  </si>
  <si>
    <t>Rural</t>
  </si>
  <si>
    <t>369011</t>
  </si>
  <si>
    <t>030093</t>
  </si>
  <si>
    <t>BANNER DEL E WEBB MED CTR</t>
  </si>
  <si>
    <t>530099</t>
  </si>
  <si>
    <t>030065</t>
  </si>
  <si>
    <t>BANNER DESERT MEDICAL CEN</t>
  </si>
  <si>
    <t>920620</t>
  </si>
  <si>
    <t>030115</t>
  </si>
  <si>
    <t>BANNER ESTRELLA MEDICAL</t>
  </si>
  <si>
    <t>262489</t>
  </si>
  <si>
    <t>030122</t>
  </si>
  <si>
    <t>BANNER GATEWAY MEDICAL CT</t>
  </si>
  <si>
    <t>823143</t>
  </si>
  <si>
    <t>030134</t>
  </si>
  <si>
    <t>BANNER GOLDFIELD MED CNTR</t>
  </si>
  <si>
    <t>RHIF/All Other</t>
  </si>
  <si>
    <t>645400</t>
  </si>
  <si>
    <t>030105</t>
  </si>
  <si>
    <t>BANNER HEART HOSPITAL</t>
  </si>
  <si>
    <t>568411</t>
  </si>
  <si>
    <t>030130</t>
  </si>
  <si>
    <t>BANNER IRONWOOD MEDICAL</t>
  </si>
  <si>
    <t>083904</t>
  </si>
  <si>
    <t>030147</t>
  </si>
  <si>
    <t>BANNER OCOTILLO MEDICAL CENTER</t>
  </si>
  <si>
    <t>031348</t>
  </si>
  <si>
    <t>030033</t>
  </si>
  <si>
    <t>BANNER PAYSON MEDICAL CNT</t>
  </si>
  <si>
    <t>RHIF/Critical Access</t>
  </si>
  <si>
    <t>529943</t>
  </si>
  <si>
    <t>030089</t>
  </si>
  <si>
    <t>BANNER THUNDERBIRD MEDICA</t>
  </si>
  <si>
    <t>988439</t>
  </si>
  <si>
    <t>030064</t>
  </si>
  <si>
    <t>BANNER UNIVERSITY MED CNT</t>
  </si>
  <si>
    <t>988451</t>
  </si>
  <si>
    <t>030111</t>
  </si>
  <si>
    <t>BANNER UNIVERSITY SOUTH</t>
  </si>
  <si>
    <t>529985</t>
  </si>
  <si>
    <t>030002</t>
  </si>
  <si>
    <t>BANNER-UMC PHOENIX CAMPUS</t>
  </si>
  <si>
    <t>020066</t>
  </si>
  <si>
    <t>031301</t>
  </si>
  <si>
    <t>BENSON HOSPITAL</t>
  </si>
  <si>
    <t>091458</t>
  </si>
  <si>
    <t>030138</t>
  </si>
  <si>
    <t>CANCER TREATMENT CENTERS</t>
  </si>
  <si>
    <t>831868</t>
  </si>
  <si>
    <t>030043</t>
  </si>
  <si>
    <t>CANYON VISTA MEDICAL CNTR</t>
  </si>
  <si>
    <t>RHIF/Rural</t>
  </si>
  <si>
    <t>030010</t>
  </si>
  <si>
    <t>500498</t>
  </si>
  <si>
    <t>030036</t>
  </si>
  <si>
    <t>CHANDLER REGIONAL MED.CTR</t>
  </si>
  <si>
    <t>020644</t>
  </si>
  <si>
    <t>031314</t>
  </si>
  <si>
    <t>COBRE VALLEY COMM HOSP</t>
  </si>
  <si>
    <t>020032</t>
  </si>
  <si>
    <t>031312</t>
  </si>
  <si>
    <t>COPPER QUEEN HOSPITAL</t>
  </si>
  <si>
    <t>022214</t>
  </si>
  <si>
    <t>030092</t>
  </si>
  <si>
    <t>DEER VALLEY MEDICAL CTR.</t>
  </si>
  <si>
    <t>526872</t>
  </si>
  <si>
    <t>030139</t>
  </si>
  <si>
    <t>DIGNITY HLTH AZ GENERAL (MESA)</t>
  </si>
  <si>
    <t>123581</t>
  </si>
  <si>
    <t>030153</t>
  </si>
  <si>
    <t>EAST VALLEY ER &amp; HOSPITAL</t>
  </si>
  <si>
    <t>020123</t>
  </si>
  <si>
    <t>030023</t>
  </si>
  <si>
    <t>FLAGSTAFF MEDICAL CENTER</t>
  </si>
  <si>
    <t>030121</t>
  </si>
  <si>
    <t>167982</t>
  </si>
  <si>
    <t>030069</t>
  </si>
  <si>
    <t>HAVASU REG MED CENTER LLC</t>
  </si>
  <si>
    <t>135321</t>
  </si>
  <si>
    <t>031313</t>
  </si>
  <si>
    <t>HOLY CROSS HOSPITAL</t>
  </si>
  <si>
    <t>284386</t>
  </si>
  <si>
    <t>030123</t>
  </si>
  <si>
    <t>HONORHEALTH SCOTTSDALE-THOMPSON PEAK</t>
  </si>
  <si>
    <t>086813</t>
  </si>
  <si>
    <t>030146</t>
  </si>
  <si>
    <t>HONORHEALTH SONORAN CROSSING</t>
  </si>
  <si>
    <t>022241</t>
  </si>
  <si>
    <t>030014</t>
  </si>
  <si>
    <t>JOHN C LINCOLN MEDICAL CT</t>
  </si>
  <si>
    <t>020256</t>
  </si>
  <si>
    <t>030055</t>
  </si>
  <si>
    <t>KINGMAN REGIONAL MED CTR</t>
  </si>
  <si>
    <t>480046</t>
  </si>
  <si>
    <t>031317</t>
  </si>
  <si>
    <t>LA PAZ REGIONAL HOSPITAL</t>
  </si>
  <si>
    <t>020389</t>
  </si>
  <si>
    <t>031311</t>
  </si>
  <si>
    <t>LITTLE COLORADO MED CTR</t>
  </si>
  <si>
    <t>154932</t>
  </si>
  <si>
    <t>030152</t>
  </si>
  <si>
    <t>MARICOPA COMMUNITY HOSPITAL</t>
  </si>
  <si>
    <t>449357</t>
  </si>
  <si>
    <t>030103</t>
  </si>
  <si>
    <t>MAYO CLINIC HOSPITAL</t>
  </si>
  <si>
    <t>117030</t>
  </si>
  <si>
    <t>030119</t>
  </si>
  <si>
    <t>MERCY GILBERT MED CENTER</t>
  </si>
  <si>
    <t>020082</t>
  </si>
  <si>
    <t>031319</t>
  </si>
  <si>
    <t>MT. GRAHAM REG. MED. CTR.</t>
  </si>
  <si>
    <t>020058</t>
  </si>
  <si>
    <t>031302</t>
  </si>
  <si>
    <t>NORTHERN COCHISE HOSPITAL</t>
  </si>
  <si>
    <t>481309</t>
  </si>
  <si>
    <t>030085</t>
  </si>
  <si>
    <t>NORTHWEST MEDICAL CENTER</t>
  </si>
  <si>
    <t>206779</t>
  </si>
  <si>
    <t>030148</t>
  </si>
  <si>
    <t>NORTHWEST MEDICAL CENTER- HOUGHTON</t>
  </si>
  <si>
    <t>088182</t>
  </si>
  <si>
    <t>NORTHWEST MEDICAL CENTER- SAHUARITA</t>
  </si>
  <si>
    <t>921107</t>
  </si>
  <si>
    <t>030114</t>
  </si>
  <si>
    <t>ORO VALLEY HOSPITAL</t>
  </si>
  <si>
    <t>529919</t>
  </si>
  <si>
    <t>031304</t>
  </si>
  <si>
    <t>PAGE HOSPITAL</t>
  </si>
  <si>
    <t>706707</t>
  </si>
  <si>
    <t>033302</t>
  </si>
  <si>
    <t>PHOENIX CHILDREN'S HOSP</t>
  </si>
  <si>
    <t>020751</t>
  </si>
  <si>
    <t>320005</t>
  </si>
  <si>
    <t>SAN JUAN REG MED CTR-NM</t>
  </si>
  <si>
    <t>Y</t>
  </si>
  <si>
    <t>020652</t>
  </si>
  <si>
    <t>030038</t>
  </si>
  <si>
    <t>SCOTTSDALE HLTHCARE-OSBORN</t>
  </si>
  <si>
    <t>021501</t>
  </si>
  <si>
    <t>030087</t>
  </si>
  <si>
    <t>SCOTTSDALE HLTHCARE-SHEA</t>
  </si>
  <si>
    <t>021204</t>
  </si>
  <si>
    <t>460021</t>
  </si>
  <si>
    <t>ST GEORGE HOSPITAL WORKME</t>
  </si>
  <si>
    <t>691974</t>
  </si>
  <si>
    <t>030024</t>
  </si>
  <si>
    <t>ST JOSEPH'S HOSPITAL-PHX</t>
  </si>
  <si>
    <t>134003</t>
  </si>
  <si>
    <t>030011</t>
  </si>
  <si>
    <t>ST JOSEPH'S HOSP-TUCSON</t>
  </si>
  <si>
    <t>951864</t>
  </si>
  <si>
    <t>ST JOSEPH'S WESTGATE MED</t>
  </si>
  <si>
    <t>134169</t>
  </si>
  <si>
    <t>ST MARY'S HOSPITAL</t>
  </si>
  <si>
    <t>020016</t>
  </si>
  <si>
    <t>030062</t>
  </si>
  <si>
    <t>SUMMIT HEALTHCARE REG.MED</t>
  </si>
  <si>
    <t>020842</t>
  </si>
  <si>
    <t>290003</t>
  </si>
  <si>
    <t>SUNRISE HOSP &amp; MED CNTR</t>
  </si>
  <si>
    <t>030037</t>
  </si>
  <si>
    <t>948325</t>
  </si>
  <si>
    <t>030108</t>
  </si>
  <si>
    <t>THE SURGICAL HOSP OF PHX</t>
  </si>
  <si>
    <t>020462</t>
  </si>
  <si>
    <t>030006</t>
  </si>
  <si>
    <t>TUCSON MEDICAL CENTER</t>
  </si>
  <si>
    <t>187347</t>
  </si>
  <si>
    <t>TUCSON MEDICAL CENTER - RINCON</t>
  </si>
  <si>
    <t>020917</t>
  </si>
  <si>
    <t>290007</t>
  </si>
  <si>
    <t>UNIVERSITY MEDICAL CTR-NV</t>
  </si>
  <si>
    <t>104567</t>
  </si>
  <si>
    <t>030117</t>
  </si>
  <si>
    <t>VALLEY VIEW MEDICAL CENT</t>
  </si>
  <si>
    <t>020107</t>
  </si>
  <si>
    <t>030022</t>
  </si>
  <si>
    <t>VALLEYWISE HEALTH MEDICAL</t>
  </si>
  <si>
    <t>020438</t>
  </si>
  <si>
    <t>030007</t>
  </si>
  <si>
    <t>VERDE VALLEY MEDICAL CTR.</t>
  </si>
  <si>
    <t>531237</t>
  </si>
  <si>
    <t>030101</t>
  </si>
  <si>
    <t>WESTERN AZ REG MED CTR</t>
  </si>
  <si>
    <t>192584</t>
  </si>
  <si>
    <t>031315</t>
  </si>
  <si>
    <t>WHITE MNTN REG MED CNTR</t>
  </si>
  <si>
    <t>649577</t>
  </si>
  <si>
    <t>031300</t>
  </si>
  <si>
    <t>WICKENBURG COMMUNITY HOSP</t>
  </si>
  <si>
    <t>020420</t>
  </si>
  <si>
    <t>030012</t>
  </si>
  <si>
    <t>YAVAPAI REG MED CENTER</t>
  </si>
  <si>
    <t>160576</t>
  </si>
  <si>
    <t>030154</t>
  </si>
  <si>
    <t>YUMA COMMUNITY HOSPITAL</t>
  </si>
  <si>
    <t>020264</t>
  </si>
  <si>
    <t>030013</t>
  </si>
  <si>
    <t>YUMA REGIONAL MED CENTER</t>
  </si>
  <si>
    <t>HONORHEALTH FLORENCE MEDICAL CENTER</t>
  </si>
  <si>
    <t>HONORHEALTH MOUNTAIN VISTA MEDICAL CENTER</t>
  </si>
  <si>
    <t>179353</t>
  </si>
  <si>
    <t>HONORHEALTH TEMPE MEDICAL CENTER</t>
  </si>
  <si>
    <t>179355</t>
  </si>
  <si>
    <t>170453</t>
  </si>
  <si>
    <t>182137</t>
  </si>
  <si>
    <t>030155</t>
  </si>
  <si>
    <t>EXCEPTIONAL COMMUNITY HOSPITAL - BULLHEAD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</si>
</sst>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000"/>
    <numFmt numFmtId="166" formatCode="_(* #,##0.0000_);_(* \(#,##0.000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 Narrow"/>
      <family val="2"/>
    </font>
    <font>
      <sz val="10"/>
      <name val="Arial"/>
      <family val="2"/>
    </font>
    <font>
      <sz val="10"/>
      <color theme="1"/>
      <name val="Tahoma"/>
      <family val="2"/>
    </font>
    <font>
      <sz val="10"/>
      <name val="Arial Narrow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44" fontId="4" fillId="0" borderId="0" applyFont="0" applyFill="0" applyBorder="0" applyAlignment="0" applyProtection="0"/>
    <xf numFmtId="0" fontId="5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49" fontId="3" fillId="2" borderId="2" xfId="1" applyNumberFormat="1" applyFont="1" applyFill="1" applyBorder="1" applyAlignment="1">
      <alignment horizontal="center" wrapText="1"/>
    </xf>
    <xf numFmtId="0" fontId="3" fillId="2" borderId="3" xfId="1" applyFont="1" applyFill="1" applyBorder="1" applyAlignment="1">
      <alignment wrapText="1"/>
    </xf>
    <xf numFmtId="164" fontId="3" fillId="2" borderId="3" xfId="1" applyNumberFormat="1" applyFont="1" applyFill="1" applyBorder="1" applyAlignment="1">
      <alignment wrapText="1"/>
    </xf>
    <xf numFmtId="44" fontId="3" fillId="2" borderId="3" xfId="2" applyFont="1" applyFill="1" applyBorder="1" applyAlignment="1">
      <alignment horizontal="center" wrapText="1"/>
    </xf>
    <xf numFmtId="165" fontId="3" fillId="2" borderId="3" xfId="1" applyNumberFormat="1" applyFont="1" applyFill="1" applyBorder="1" applyAlignment="1">
      <alignment horizontal="center" wrapText="1"/>
    </xf>
    <xf numFmtId="164" fontId="3" fillId="2" borderId="3" xfId="1" applyNumberFormat="1" applyFont="1" applyFill="1" applyBorder="1" applyAlignment="1">
      <alignment horizontal="center" wrapText="1"/>
    </xf>
    <xf numFmtId="44" fontId="3" fillId="2" borderId="3" xfId="1" applyNumberFormat="1" applyFont="1" applyFill="1" applyBorder="1" applyAlignment="1">
      <alignment horizontal="center" wrapText="1"/>
    </xf>
    <xf numFmtId="42" fontId="3" fillId="2" borderId="3" xfId="2" applyNumberFormat="1" applyFont="1" applyFill="1" applyBorder="1" applyAlignment="1">
      <alignment horizontal="center" wrapText="1"/>
    </xf>
    <xf numFmtId="165" fontId="3" fillId="2" borderId="4" xfId="1" applyNumberFormat="1" applyFont="1" applyFill="1" applyBorder="1" applyAlignment="1">
      <alignment horizontal="center" wrapText="1"/>
    </xf>
    <xf numFmtId="0" fontId="5" fillId="0" borderId="0" xfId="3"/>
    <xf numFmtId="49" fontId="6" fillId="0" borderId="0" xfId="4" applyNumberFormat="1" applyFont="1" applyAlignment="1">
      <alignment horizontal="center"/>
    </xf>
    <xf numFmtId="0" fontId="6" fillId="0" borderId="0" xfId="4" applyFont="1"/>
    <xf numFmtId="44" fontId="6" fillId="0" borderId="0" xfId="2" applyFont="1" applyFill="1" applyBorder="1"/>
    <xf numFmtId="165" fontId="6" fillId="0" borderId="0" xfId="4" applyNumberFormat="1" applyFont="1" applyAlignment="1">
      <alignment horizontal="center"/>
    </xf>
    <xf numFmtId="164" fontId="6" fillId="0" borderId="0" xfId="4" applyNumberFormat="1" applyFont="1" applyAlignment="1">
      <alignment horizontal="center"/>
    </xf>
    <xf numFmtId="42" fontId="6" fillId="0" borderId="0" xfId="2" applyNumberFormat="1" applyFont="1" applyFill="1" applyBorder="1" applyAlignment="1"/>
    <xf numFmtId="0" fontId="6" fillId="0" borderId="6" xfId="4" applyFont="1" applyBorder="1" applyAlignment="1">
      <alignment horizontal="center"/>
    </xf>
    <xf numFmtId="49" fontId="6" fillId="0" borderId="8" xfId="4" applyNumberFormat="1" applyFont="1" applyBorder="1" applyAlignment="1">
      <alignment horizontal="center"/>
    </xf>
    <xf numFmtId="0" fontId="6" fillId="0" borderId="8" xfId="4" applyFont="1" applyBorder="1"/>
    <xf numFmtId="44" fontId="6" fillId="0" borderId="8" xfId="2" applyFont="1" applyFill="1" applyBorder="1"/>
    <xf numFmtId="165" fontId="6" fillId="0" borderId="8" xfId="4" applyNumberFormat="1" applyFont="1" applyBorder="1" applyAlignment="1">
      <alignment horizontal="center"/>
    </xf>
    <xf numFmtId="164" fontId="6" fillId="0" borderId="8" xfId="4" applyNumberFormat="1" applyFont="1" applyBorder="1" applyAlignment="1">
      <alignment horizontal="center"/>
    </xf>
    <xf numFmtId="42" fontId="6" fillId="0" borderId="8" xfId="2" applyNumberFormat="1" applyFont="1" applyFill="1" applyBorder="1" applyAlignment="1"/>
    <xf numFmtId="0" fontId="6" fillId="0" borderId="9" xfId="4" applyFont="1" applyBorder="1" applyAlignment="1">
      <alignment horizontal="center"/>
    </xf>
    <xf numFmtId="44" fontId="6" fillId="0" borderId="0" xfId="2" applyFont="1"/>
    <xf numFmtId="44" fontId="6" fillId="0" borderId="0" xfId="4" applyNumberFormat="1" applyFont="1"/>
    <xf numFmtId="42" fontId="6" fillId="0" borderId="0" xfId="2" applyNumberFormat="1" applyFont="1" applyAlignment="1"/>
    <xf numFmtId="42" fontId="3" fillId="2" borderId="10" xfId="2" applyNumberFormat="1" applyFont="1" applyFill="1" applyBorder="1" applyAlignment="1">
      <alignment horizontal="center" wrapText="1"/>
    </xf>
    <xf numFmtId="44" fontId="6" fillId="0" borderId="0" xfId="2" applyFont="1" applyAlignment="1">
      <alignment horizontal="center"/>
    </xf>
    <xf numFmtId="44" fontId="6" fillId="0" borderId="0" xfId="2" applyFont="1" applyFill="1" applyAlignment="1">
      <alignment horizontal="center"/>
    </xf>
    <xf numFmtId="44" fontId="6" fillId="0" borderId="0" xfId="2" applyFont="1" applyBorder="1" applyAlignment="1">
      <alignment horizontal="center"/>
    </xf>
    <xf numFmtId="44" fontId="6" fillId="0" borderId="8" xfId="2" applyFont="1" applyBorder="1" applyAlignment="1">
      <alignment horizontal="center"/>
    </xf>
    <xf numFmtId="164" fontId="3" fillId="2" borderId="11" xfId="1" applyNumberFormat="1" applyFont="1" applyFill="1" applyBorder="1" applyAlignment="1">
      <alignment horizontal="center" wrapText="1"/>
    </xf>
    <xf numFmtId="49" fontId="7" fillId="2" borderId="1" xfId="1" applyNumberFormat="1" applyFont="1" applyFill="1" applyBorder="1" applyAlignment="1">
      <alignment horizontal="center" wrapText="1"/>
    </xf>
    <xf numFmtId="49" fontId="8" fillId="0" borderId="0" xfId="4" applyNumberFormat="1" applyFont="1" applyAlignment="1">
      <alignment horizontal="center"/>
    </xf>
    <xf numFmtId="166" fontId="6" fillId="0" borderId="0" xfId="5" applyNumberFormat="1" applyFont="1" applyFill="1" applyBorder="1" applyAlignment="1">
      <alignment horizontal="center"/>
    </xf>
    <xf numFmtId="166" fontId="6" fillId="0" borderId="8" xfId="5" applyNumberFormat="1" applyFont="1" applyFill="1" applyBorder="1" applyAlignment="1">
      <alignment horizontal="center"/>
    </xf>
    <xf numFmtId="49" fontId="6" fillId="3" borderId="5" xfId="4" applyNumberFormat="1" applyFont="1" applyFill="1" applyBorder="1" applyAlignment="1">
      <alignment horizontal="center"/>
    </xf>
    <xf numFmtId="49" fontId="6" fillId="3" borderId="5" xfId="6" applyNumberFormat="1" applyFont="1" applyFill="1" applyBorder="1" applyAlignment="1">
      <alignment horizontal="center"/>
    </xf>
    <xf numFmtId="49" fontId="6" fillId="3" borderId="7" xfId="4" applyNumberFormat="1" applyFont="1" applyFill="1" applyBorder="1" applyAlignment="1">
      <alignment horizontal="center"/>
    </xf>
    <xf numFmtId="0" fontId="9" fillId="0" borderId="0" xfId="3" applyFont="1"/>
  </cellXfs>
  <cellStyles count="8">
    <cellStyle name="Comma 2" xfId="5" xr:uid="{E8FA5914-7CA7-466A-A6A7-20A25EAB282D}"/>
    <cellStyle name="Comma 2 2 2" xfId="7" xr:uid="{A720003C-165E-4D00-8B20-E375011B4FB4}"/>
    <cellStyle name="Currency 2 2 2" xfId="2" xr:uid="{E15EE804-B849-43DC-81DC-8D4D09A8704F}"/>
    <cellStyle name="Normal" xfId="0" builtinId="0"/>
    <cellStyle name="Normal 11" xfId="4" xr:uid="{A1D367DC-8A7D-4EFA-A813-799332F1820C}"/>
    <cellStyle name="Normal 2" xfId="3" xr:uid="{C92BD418-75EC-430C-9F43-F00554396DA4}"/>
    <cellStyle name="Normal 2 2" xfId="6" xr:uid="{D73CC642-D693-42BB-BA8C-2C42289A45ED}"/>
    <cellStyle name="Normal 4 5" xfId="1" xr:uid="{9B0C0D80-811E-45AD-A5FE-0CD5FF3FAA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MMIS%20-%20Updates/PMMIS%20Updates%20202610/02%20IP/RTRU_PT02_PR058_PR059_FY27_10012026_Calc.xlsx" TargetMode="External"/><Relationship Id="rId2" Type="http://schemas.openxmlformats.org/officeDocument/2006/relationships/externalLinkPath" Target="https://ahcccs.sharepoint.com/sites/DHCMReimbursement/Shared%20Documents/Wendy/PMMIS%20-%20Updates/PMMIS%20Updates%20202610/02%20IP/RTRU_PT02_PR058_PR059_FY27_10012026_Calc.xlsx" TargetMode="External"/><Relationship Id="rId1" Type="http://schemas.openxmlformats.org/officeDocument/2006/relationships/externalLinkPath" Target="/sites/DHCMReimbursement/Shared%20Documents/Wendy/PMMIS%20-%20Updates/PMMIS%20Updates%20202610/02%20IP/RTRU_PT02_PR058_PR059_FY27_10012026_Cal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dmn Code"/>
      <sheetName val="CMS- CCR File Sources"/>
      <sheetName val="PR058 COGNOS 08032026"/>
      <sheetName val="DAP QP FY26 08112026"/>
      <sheetName val="DAP QP FY27 08112026"/>
      <sheetName val="FY 2027 IPPS FR"/>
      <sheetName val="CCRS FOR CAH, PCH, OT"/>
      <sheetName val="HCL 082026"/>
      <sheetName val="CALC"/>
      <sheetName val="PR058 RTRU"/>
      <sheetName val="PR059 RTRU"/>
      <sheetName val="10012026 WEB F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B1" t="str">
            <v>Provider ID</v>
          </cell>
          <cell r="J1" t="str">
            <v>DRG Base Rate</v>
          </cell>
          <cell r="K1" t="str">
            <v>Wage Index</v>
          </cell>
          <cell r="L1" t="str">
            <v>WAGE_ADJ_LABOR</v>
          </cell>
          <cell r="M1" t="str">
            <v>Final DRG Base Rate</v>
          </cell>
          <cell r="N1" t="str">
            <v>DRG_PR_PLCY_ADJSTR</v>
          </cell>
          <cell r="P1" t="str">
            <v>Cost Outlier Threshold</v>
          </cell>
        </row>
        <row r="2">
          <cell r="B2" t="str">
            <v>020058</v>
          </cell>
          <cell r="J2">
            <v>7155.98</v>
          </cell>
          <cell r="K2">
            <v>0.96799999999999997</v>
          </cell>
          <cell r="L2">
            <v>0.62</v>
          </cell>
          <cell r="M2">
            <v>7014</v>
          </cell>
          <cell r="N2">
            <v>1</v>
          </cell>
          <cell r="P2">
            <v>5000</v>
          </cell>
        </row>
        <row r="3">
          <cell r="B3" t="str">
            <v>020058</v>
          </cell>
          <cell r="J3">
            <v>7155.98</v>
          </cell>
          <cell r="K3">
            <v>0.96799999999999997</v>
          </cell>
          <cell r="L3">
            <v>0.62</v>
          </cell>
          <cell r="M3">
            <v>7014</v>
          </cell>
          <cell r="N3">
            <v>1</v>
          </cell>
          <cell r="P3">
            <v>5000</v>
          </cell>
        </row>
        <row r="4">
          <cell r="B4" t="str">
            <v>005217</v>
          </cell>
          <cell r="J4">
            <v>6103.18</v>
          </cell>
          <cell r="K4">
            <v>0.96309999999999996</v>
          </cell>
          <cell r="L4">
            <v>0.62</v>
          </cell>
          <cell r="M4">
            <v>5963.55</v>
          </cell>
          <cell r="N4">
            <v>1</v>
          </cell>
          <cell r="P4">
            <v>65000</v>
          </cell>
        </row>
        <row r="5">
          <cell r="B5" t="str">
            <v>020016</v>
          </cell>
          <cell r="J5">
            <v>7155.98</v>
          </cell>
          <cell r="K5">
            <v>0.97470000000000001</v>
          </cell>
          <cell r="L5">
            <v>0.62</v>
          </cell>
          <cell r="M5">
            <v>7043.73</v>
          </cell>
          <cell r="N5">
            <v>1</v>
          </cell>
          <cell r="P5">
            <v>65000</v>
          </cell>
        </row>
        <row r="6">
          <cell r="B6" t="str">
            <v>020032</v>
          </cell>
          <cell r="J6">
            <v>7155.98</v>
          </cell>
          <cell r="K6">
            <v>0.96799999999999997</v>
          </cell>
          <cell r="L6">
            <v>0.62</v>
          </cell>
          <cell r="M6">
            <v>7014</v>
          </cell>
          <cell r="N6">
            <v>1</v>
          </cell>
          <cell r="P6">
            <v>5000</v>
          </cell>
        </row>
        <row r="7">
          <cell r="B7" t="str">
            <v>020066</v>
          </cell>
          <cell r="J7">
            <v>7155.98</v>
          </cell>
          <cell r="K7">
            <v>0.96799999999999997</v>
          </cell>
          <cell r="L7">
            <v>0.62</v>
          </cell>
          <cell r="M7">
            <v>7014</v>
          </cell>
          <cell r="N7">
            <v>1</v>
          </cell>
          <cell r="P7">
            <v>5000</v>
          </cell>
        </row>
        <row r="8">
          <cell r="B8" t="str">
            <v>020082</v>
          </cell>
          <cell r="J8">
            <v>7155.98</v>
          </cell>
          <cell r="K8">
            <v>0.97470000000000001</v>
          </cell>
          <cell r="L8">
            <v>0.62</v>
          </cell>
          <cell r="M8">
            <v>7043.73</v>
          </cell>
          <cell r="N8">
            <v>1</v>
          </cell>
          <cell r="P8">
            <v>5000</v>
          </cell>
        </row>
        <row r="9">
          <cell r="B9" t="str">
            <v>020107</v>
          </cell>
          <cell r="J9">
            <v>6103.18</v>
          </cell>
          <cell r="K9">
            <v>0.97470000000000001</v>
          </cell>
          <cell r="L9">
            <v>0.62</v>
          </cell>
          <cell r="M9">
            <v>6007.45</v>
          </cell>
          <cell r="N9">
            <v>1</v>
          </cell>
          <cell r="P9">
            <v>65000</v>
          </cell>
        </row>
        <row r="10">
          <cell r="B10" t="str">
            <v>020123</v>
          </cell>
          <cell r="J10">
            <v>6103.18</v>
          </cell>
          <cell r="K10">
            <v>1.0061</v>
          </cell>
          <cell r="L10">
            <v>0.68300000000000005</v>
          </cell>
          <cell r="M10">
            <v>6128.61</v>
          </cell>
          <cell r="N10">
            <v>1</v>
          </cell>
          <cell r="P10">
            <v>65000</v>
          </cell>
        </row>
        <row r="11">
          <cell r="B11" t="str">
            <v>020256</v>
          </cell>
          <cell r="J11">
            <v>6103.18</v>
          </cell>
          <cell r="K11">
            <v>0.95020000000000004</v>
          </cell>
          <cell r="L11">
            <v>0.62</v>
          </cell>
          <cell r="M11">
            <v>5914.74</v>
          </cell>
          <cell r="N11">
            <v>1</v>
          </cell>
          <cell r="P11">
            <v>65000</v>
          </cell>
        </row>
        <row r="12">
          <cell r="B12" t="str">
            <v>020264</v>
          </cell>
          <cell r="J12">
            <v>6103.18</v>
          </cell>
          <cell r="K12">
            <v>1.0112000000000001</v>
          </cell>
          <cell r="L12">
            <v>0.68300000000000005</v>
          </cell>
          <cell r="M12">
            <v>6149.87</v>
          </cell>
          <cell r="N12">
            <v>1</v>
          </cell>
          <cell r="P12">
            <v>65000</v>
          </cell>
        </row>
        <row r="13">
          <cell r="B13" t="str">
            <v>020389</v>
          </cell>
          <cell r="J13">
            <v>7155.98</v>
          </cell>
          <cell r="K13">
            <v>0.96799999999999997</v>
          </cell>
          <cell r="L13">
            <v>0.62</v>
          </cell>
          <cell r="M13">
            <v>7014</v>
          </cell>
          <cell r="N13">
            <v>1</v>
          </cell>
          <cell r="P13">
            <v>5000</v>
          </cell>
        </row>
        <row r="14">
          <cell r="B14" t="str">
            <v>020420</v>
          </cell>
          <cell r="J14">
            <v>6560.92</v>
          </cell>
          <cell r="K14">
            <v>1.0044999999999999</v>
          </cell>
          <cell r="L14">
            <v>0.68300000000000005</v>
          </cell>
          <cell r="M14">
            <v>6581.08</v>
          </cell>
          <cell r="N14">
            <v>1</v>
          </cell>
          <cell r="P14">
            <v>65000</v>
          </cell>
        </row>
        <row r="15">
          <cell r="B15" t="str">
            <v>020438</v>
          </cell>
          <cell r="J15">
            <v>7155.98</v>
          </cell>
          <cell r="K15">
            <v>0.97470000000000001</v>
          </cell>
          <cell r="L15">
            <v>0.62</v>
          </cell>
          <cell r="M15">
            <v>7043.73</v>
          </cell>
          <cell r="N15">
            <v>1</v>
          </cell>
          <cell r="P15">
            <v>65000</v>
          </cell>
        </row>
        <row r="16">
          <cell r="B16" t="str">
            <v>020462</v>
          </cell>
          <cell r="J16">
            <v>6103.18</v>
          </cell>
          <cell r="K16">
            <v>0.96799999999999997</v>
          </cell>
          <cell r="L16">
            <v>0.62</v>
          </cell>
          <cell r="M16">
            <v>5982.09</v>
          </cell>
          <cell r="N16">
            <v>1</v>
          </cell>
          <cell r="P16">
            <v>65000</v>
          </cell>
        </row>
        <row r="17">
          <cell r="B17" t="str">
            <v>020644</v>
          </cell>
          <cell r="J17">
            <v>7155.98</v>
          </cell>
          <cell r="K17">
            <v>0.96799999999999997</v>
          </cell>
          <cell r="L17">
            <v>0.62</v>
          </cell>
          <cell r="M17">
            <v>7014</v>
          </cell>
          <cell r="N17">
            <v>1</v>
          </cell>
          <cell r="P17">
            <v>5000</v>
          </cell>
        </row>
        <row r="18">
          <cell r="B18" t="str">
            <v>020652</v>
          </cell>
          <cell r="J18">
            <v>6103.18</v>
          </cell>
          <cell r="K18">
            <v>0.96309999999999996</v>
          </cell>
          <cell r="L18">
            <v>0.62</v>
          </cell>
          <cell r="M18">
            <v>5963.55</v>
          </cell>
          <cell r="N18">
            <v>1</v>
          </cell>
          <cell r="P18">
            <v>65000</v>
          </cell>
        </row>
        <row r="19">
          <cell r="B19" t="str">
            <v>020751</v>
          </cell>
          <cell r="J19">
            <v>6103.18</v>
          </cell>
          <cell r="K19">
            <v>0.91510000000000002</v>
          </cell>
          <cell r="L19">
            <v>0.62</v>
          </cell>
          <cell r="M19">
            <v>5781.92</v>
          </cell>
          <cell r="N19">
            <v>1</v>
          </cell>
          <cell r="P19">
            <v>65000</v>
          </cell>
        </row>
        <row r="20">
          <cell r="B20" t="str">
            <v>020842</v>
          </cell>
          <cell r="J20">
            <v>6103.18</v>
          </cell>
          <cell r="K20">
            <v>1.1431</v>
          </cell>
          <cell r="L20">
            <v>0.68300000000000005</v>
          </cell>
          <cell r="M20">
            <v>6699.69</v>
          </cell>
          <cell r="N20">
            <v>1</v>
          </cell>
          <cell r="P20">
            <v>65000</v>
          </cell>
        </row>
        <row r="21">
          <cell r="B21" t="str">
            <v>020917</v>
          </cell>
          <cell r="J21">
            <v>6103.18</v>
          </cell>
          <cell r="K21">
            <v>1.1431</v>
          </cell>
          <cell r="L21">
            <v>0.68300000000000005</v>
          </cell>
          <cell r="M21">
            <v>6699.69</v>
          </cell>
          <cell r="N21">
            <v>1</v>
          </cell>
          <cell r="P21">
            <v>65000</v>
          </cell>
        </row>
        <row r="22">
          <cell r="B22" t="str">
            <v>021204</v>
          </cell>
          <cell r="J22">
            <v>6103.18</v>
          </cell>
          <cell r="K22">
            <v>0.94599999999999995</v>
          </cell>
          <cell r="L22">
            <v>0.62</v>
          </cell>
          <cell r="M22">
            <v>5898.85</v>
          </cell>
          <cell r="N22">
            <v>1</v>
          </cell>
          <cell r="P22">
            <v>65000</v>
          </cell>
        </row>
        <row r="23">
          <cell r="B23" t="str">
            <v>021501</v>
          </cell>
          <cell r="J23">
            <v>6103.18</v>
          </cell>
          <cell r="K23">
            <v>0.96309999999999996</v>
          </cell>
          <cell r="L23">
            <v>0.62</v>
          </cell>
          <cell r="M23">
            <v>5963.55</v>
          </cell>
          <cell r="N23">
            <v>1</v>
          </cell>
          <cell r="P23">
            <v>65000</v>
          </cell>
        </row>
        <row r="24">
          <cell r="B24" t="str">
            <v>021618</v>
          </cell>
          <cell r="J24">
            <v>6103.18</v>
          </cell>
          <cell r="K24">
            <v>0.96799999999999997</v>
          </cell>
          <cell r="L24">
            <v>0.62</v>
          </cell>
          <cell r="M24">
            <v>5982.09</v>
          </cell>
          <cell r="N24">
            <v>1</v>
          </cell>
          <cell r="P24">
            <v>65000</v>
          </cell>
        </row>
        <row r="25">
          <cell r="B25" t="str">
            <v>022214</v>
          </cell>
          <cell r="J25">
            <v>6103.18</v>
          </cell>
          <cell r="K25">
            <v>0.96309999999999996</v>
          </cell>
          <cell r="L25">
            <v>0.62</v>
          </cell>
          <cell r="M25">
            <v>5963.55</v>
          </cell>
          <cell r="N25">
            <v>1</v>
          </cell>
          <cell r="P25">
            <v>65000</v>
          </cell>
        </row>
        <row r="26">
          <cell r="B26" t="str">
            <v>022241</v>
          </cell>
          <cell r="J26">
            <v>6103.18</v>
          </cell>
          <cell r="K26">
            <v>0.96309999999999996</v>
          </cell>
          <cell r="L26">
            <v>0.62</v>
          </cell>
          <cell r="M26">
            <v>5963.55</v>
          </cell>
          <cell r="N26">
            <v>1</v>
          </cell>
          <cell r="P26">
            <v>65000</v>
          </cell>
        </row>
        <row r="27">
          <cell r="B27" t="str">
            <v>031348</v>
          </cell>
          <cell r="J27">
            <v>7155.98</v>
          </cell>
          <cell r="K27">
            <v>0.96799999999999997</v>
          </cell>
          <cell r="L27">
            <v>0.62</v>
          </cell>
          <cell r="M27">
            <v>7014</v>
          </cell>
          <cell r="N27">
            <v>1</v>
          </cell>
          <cell r="P27">
            <v>5000</v>
          </cell>
        </row>
        <row r="28">
          <cell r="B28" t="str">
            <v>082732</v>
          </cell>
          <cell r="J28">
            <v>6103.18</v>
          </cell>
          <cell r="K28">
            <v>0.96799999999999997</v>
          </cell>
          <cell r="L28">
            <v>0.62</v>
          </cell>
          <cell r="M28">
            <v>5982.09</v>
          </cell>
          <cell r="N28">
            <v>1</v>
          </cell>
          <cell r="P28">
            <v>65000</v>
          </cell>
        </row>
        <row r="29">
          <cell r="B29" t="str">
            <v>083904</v>
          </cell>
          <cell r="J29">
            <v>6103.18</v>
          </cell>
          <cell r="K29">
            <v>0.97470000000000001</v>
          </cell>
          <cell r="L29">
            <v>0.62</v>
          </cell>
          <cell r="M29">
            <v>6007.45</v>
          </cell>
          <cell r="N29">
            <v>1</v>
          </cell>
          <cell r="P29">
            <v>65000</v>
          </cell>
        </row>
        <row r="30">
          <cell r="B30" t="str">
            <v>086813</v>
          </cell>
          <cell r="J30">
            <v>6103.18</v>
          </cell>
          <cell r="K30">
            <v>0.96309999999999996</v>
          </cell>
          <cell r="L30">
            <v>0.62</v>
          </cell>
          <cell r="M30">
            <v>5963.55</v>
          </cell>
          <cell r="N30">
            <v>1</v>
          </cell>
          <cell r="P30">
            <v>65000</v>
          </cell>
        </row>
        <row r="31">
          <cell r="B31" t="str">
            <v>088182</v>
          </cell>
          <cell r="J31">
            <v>6103.18</v>
          </cell>
          <cell r="K31">
            <v>0.96309999999999996</v>
          </cell>
          <cell r="L31">
            <v>0.62</v>
          </cell>
          <cell r="M31">
            <v>5963.55</v>
          </cell>
          <cell r="N31">
            <v>1</v>
          </cell>
          <cell r="P31">
            <v>65000</v>
          </cell>
        </row>
        <row r="32">
          <cell r="B32" t="str">
            <v>091458</v>
          </cell>
          <cell r="J32">
            <v>4253.75</v>
          </cell>
          <cell r="K32">
            <v>0.96309999999999996</v>
          </cell>
          <cell r="L32">
            <v>0.62</v>
          </cell>
          <cell r="M32">
            <v>4156.43</v>
          </cell>
          <cell r="N32">
            <v>1</v>
          </cell>
          <cell r="P32">
            <v>65000</v>
          </cell>
        </row>
        <row r="33">
          <cell r="B33" t="str">
            <v>104567</v>
          </cell>
          <cell r="J33">
            <v>7155.98</v>
          </cell>
          <cell r="K33">
            <v>1.1682999999999999</v>
          </cell>
          <cell r="L33">
            <v>0.68300000000000005</v>
          </cell>
          <cell r="M33">
            <v>7978.55</v>
          </cell>
          <cell r="N33">
            <v>1</v>
          </cell>
          <cell r="P33">
            <v>65000</v>
          </cell>
        </row>
        <row r="34">
          <cell r="B34" t="str">
            <v>117030</v>
          </cell>
          <cell r="J34">
            <v>6103.18</v>
          </cell>
          <cell r="K34">
            <v>0.97470000000000001</v>
          </cell>
          <cell r="L34">
            <v>0.62</v>
          </cell>
          <cell r="M34">
            <v>6007.45</v>
          </cell>
          <cell r="N34">
            <v>1</v>
          </cell>
          <cell r="P34">
            <v>65000</v>
          </cell>
        </row>
        <row r="35">
          <cell r="B35" t="str">
            <v>123581</v>
          </cell>
          <cell r="J35">
            <v>4253.75</v>
          </cell>
          <cell r="K35">
            <v>0.96309999999999996</v>
          </cell>
          <cell r="L35">
            <v>0.62</v>
          </cell>
          <cell r="M35">
            <v>4156.43</v>
          </cell>
          <cell r="N35">
            <v>1</v>
          </cell>
          <cell r="P35">
            <v>65000</v>
          </cell>
        </row>
        <row r="36">
          <cell r="B36" t="str">
            <v>134003</v>
          </cell>
          <cell r="J36">
            <v>6103.18</v>
          </cell>
          <cell r="K36">
            <v>0.97470000000000001</v>
          </cell>
          <cell r="L36">
            <v>0.62</v>
          </cell>
          <cell r="M36">
            <v>6007.45</v>
          </cell>
          <cell r="N36">
            <v>1</v>
          </cell>
          <cell r="P36">
            <v>65000</v>
          </cell>
        </row>
        <row r="37">
          <cell r="B37" t="str">
            <v>134169</v>
          </cell>
          <cell r="J37">
            <v>6103.18</v>
          </cell>
          <cell r="K37">
            <v>0.97470000000000001</v>
          </cell>
          <cell r="L37">
            <v>0.62</v>
          </cell>
          <cell r="M37">
            <v>6007.45</v>
          </cell>
          <cell r="N37">
            <v>1</v>
          </cell>
          <cell r="P37">
            <v>65000</v>
          </cell>
        </row>
        <row r="38">
          <cell r="B38" t="str">
            <v>135321</v>
          </cell>
          <cell r="J38">
            <v>7155.98</v>
          </cell>
          <cell r="K38">
            <v>0.96799999999999997</v>
          </cell>
          <cell r="L38">
            <v>0.62</v>
          </cell>
          <cell r="M38">
            <v>7014</v>
          </cell>
          <cell r="N38">
            <v>1</v>
          </cell>
          <cell r="P38">
            <v>5000</v>
          </cell>
        </row>
        <row r="39">
          <cell r="B39" t="str">
            <v>154932</v>
          </cell>
          <cell r="J39">
            <v>4253.75</v>
          </cell>
          <cell r="K39">
            <v>0.96309999999999996</v>
          </cell>
          <cell r="L39">
            <v>0.62</v>
          </cell>
          <cell r="M39">
            <v>4156.43</v>
          </cell>
          <cell r="N39">
            <v>1</v>
          </cell>
          <cell r="P39">
            <v>65000</v>
          </cell>
        </row>
        <row r="40">
          <cell r="B40" t="str">
            <v>160576</v>
          </cell>
          <cell r="J40">
            <v>4253.75</v>
          </cell>
          <cell r="K40">
            <v>1.0112000000000001</v>
          </cell>
          <cell r="L40">
            <v>0.68300000000000005</v>
          </cell>
          <cell r="M40">
            <v>4286.29</v>
          </cell>
          <cell r="N40">
            <v>1</v>
          </cell>
          <cell r="P40">
            <v>65000</v>
          </cell>
        </row>
        <row r="41">
          <cell r="B41" t="str">
            <v>167982</v>
          </cell>
          <cell r="J41">
            <v>6103.18</v>
          </cell>
          <cell r="K41">
            <v>1.1682999999999999</v>
          </cell>
          <cell r="L41">
            <v>0.68300000000000005</v>
          </cell>
          <cell r="M41">
            <v>6804.73</v>
          </cell>
          <cell r="N41">
            <v>1</v>
          </cell>
          <cell r="P41">
            <v>65000</v>
          </cell>
        </row>
        <row r="42">
          <cell r="B42" t="str">
            <v>170453</v>
          </cell>
          <cell r="J42">
            <v>7155.98</v>
          </cell>
          <cell r="K42">
            <v>0.96309999999999996</v>
          </cell>
          <cell r="L42">
            <v>0.62</v>
          </cell>
          <cell r="M42">
            <v>6992.27</v>
          </cell>
          <cell r="N42">
            <v>1</v>
          </cell>
          <cell r="P42">
            <v>65000</v>
          </cell>
        </row>
        <row r="43">
          <cell r="B43" t="str">
            <v>179353</v>
          </cell>
          <cell r="J43">
            <v>6103.18</v>
          </cell>
          <cell r="K43">
            <v>0.96309999999999996</v>
          </cell>
          <cell r="L43">
            <v>0.62</v>
          </cell>
          <cell r="M43">
            <v>5963.55</v>
          </cell>
          <cell r="N43">
            <v>1</v>
          </cell>
          <cell r="P43">
            <v>65000</v>
          </cell>
        </row>
        <row r="44">
          <cell r="B44" t="str">
            <v>179355</v>
          </cell>
          <cell r="J44">
            <v>6103.18</v>
          </cell>
          <cell r="K44">
            <v>0.96309999999999996</v>
          </cell>
          <cell r="L44">
            <v>0.62</v>
          </cell>
          <cell r="M44">
            <v>5963.55</v>
          </cell>
          <cell r="N44">
            <v>1</v>
          </cell>
          <cell r="P44">
            <v>65000</v>
          </cell>
        </row>
        <row r="45">
          <cell r="B45" t="str">
            <v>182137</v>
          </cell>
          <cell r="J45">
            <v>4253.75</v>
          </cell>
          <cell r="K45">
            <v>0.90359999999999996</v>
          </cell>
          <cell r="L45">
            <v>0.62</v>
          </cell>
          <cell r="M45">
            <v>3999.51</v>
          </cell>
          <cell r="N45">
            <v>1</v>
          </cell>
          <cell r="P45">
            <v>65000</v>
          </cell>
        </row>
        <row r="46">
          <cell r="B46" t="str">
            <v>187347</v>
          </cell>
          <cell r="J46">
            <v>6103.18</v>
          </cell>
          <cell r="K46">
            <v>0.96799999999999997</v>
          </cell>
          <cell r="L46">
            <v>0.62</v>
          </cell>
          <cell r="M46">
            <v>5982.09</v>
          </cell>
          <cell r="N46">
            <v>1</v>
          </cell>
          <cell r="P46">
            <v>65000</v>
          </cell>
        </row>
        <row r="47">
          <cell r="B47" t="str">
            <v>192584</v>
          </cell>
          <cell r="J47">
            <v>7155.98</v>
          </cell>
          <cell r="K47">
            <v>0.96799999999999997</v>
          </cell>
          <cell r="L47">
            <v>0.62</v>
          </cell>
          <cell r="M47">
            <v>7014</v>
          </cell>
          <cell r="N47">
            <v>1</v>
          </cell>
          <cell r="P47">
            <v>5000</v>
          </cell>
        </row>
        <row r="48">
          <cell r="B48" t="str">
            <v>206779</v>
          </cell>
          <cell r="J48">
            <v>6103.18</v>
          </cell>
          <cell r="K48">
            <v>0.96309999999999996</v>
          </cell>
          <cell r="L48">
            <v>0.62</v>
          </cell>
          <cell r="M48">
            <v>5963.55</v>
          </cell>
          <cell r="N48">
            <v>1</v>
          </cell>
          <cell r="P48">
            <v>65000</v>
          </cell>
        </row>
        <row r="49">
          <cell r="B49" t="str">
            <v>262489</v>
          </cell>
          <cell r="J49">
            <v>6103.18</v>
          </cell>
          <cell r="K49">
            <v>0.96799999999999997</v>
          </cell>
          <cell r="L49">
            <v>0.62</v>
          </cell>
          <cell r="M49">
            <v>5982.09</v>
          </cell>
          <cell r="N49">
            <v>1</v>
          </cell>
          <cell r="P49">
            <v>65000</v>
          </cell>
        </row>
        <row r="50">
          <cell r="B50" t="str">
            <v>284386</v>
          </cell>
          <cell r="J50">
            <v>6103.18</v>
          </cell>
          <cell r="K50">
            <v>0.96309999999999996</v>
          </cell>
          <cell r="L50">
            <v>0.62</v>
          </cell>
          <cell r="M50">
            <v>5963.55</v>
          </cell>
          <cell r="N50">
            <v>1</v>
          </cell>
          <cell r="P50">
            <v>65000</v>
          </cell>
        </row>
        <row r="51">
          <cell r="B51" t="str">
            <v>369011</v>
          </cell>
          <cell r="J51">
            <v>6103.18</v>
          </cell>
          <cell r="K51">
            <v>0.96799999999999997</v>
          </cell>
          <cell r="L51">
            <v>0.62</v>
          </cell>
          <cell r="M51">
            <v>5982.09</v>
          </cell>
          <cell r="N51">
            <v>1</v>
          </cell>
          <cell r="P51">
            <v>65000</v>
          </cell>
        </row>
        <row r="52">
          <cell r="B52" t="str">
            <v>369138</v>
          </cell>
          <cell r="J52">
            <v>6103.18</v>
          </cell>
          <cell r="K52">
            <v>0.96799999999999997</v>
          </cell>
          <cell r="L52">
            <v>0.62</v>
          </cell>
          <cell r="M52">
            <v>5982.09</v>
          </cell>
          <cell r="N52">
            <v>1</v>
          </cell>
          <cell r="P52">
            <v>65000</v>
          </cell>
        </row>
        <row r="53">
          <cell r="B53" t="str">
            <v>449357</v>
          </cell>
          <cell r="J53">
            <v>4253.75</v>
          </cell>
          <cell r="K53">
            <v>0.97470000000000001</v>
          </cell>
          <cell r="L53">
            <v>0.62</v>
          </cell>
          <cell r="M53">
            <v>4187.03</v>
          </cell>
          <cell r="N53">
            <v>1</v>
          </cell>
          <cell r="P53">
            <v>65000</v>
          </cell>
        </row>
        <row r="54">
          <cell r="B54" t="str">
            <v>480046</v>
          </cell>
          <cell r="J54">
            <v>7155.98</v>
          </cell>
          <cell r="K54">
            <v>0.96799999999999997</v>
          </cell>
          <cell r="L54">
            <v>0.62</v>
          </cell>
          <cell r="M54">
            <v>7014</v>
          </cell>
          <cell r="N54">
            <v>1</v>
          </cell>
          <cell r="P54">
            <v>5000</v>
          </cell>
        </row>
        <row r="55">
          <cell r="B55" t="str">
            <v>481309</v>
          </cell>
          <cell r="J55">
            <v>6103.18</v>
          </cell>
          <cell r="K55">
            <v>0.96309999999999996</v>
          </cell>
          <cell r="L55">
            <v>0.62</v>
          </cell>
          <cell r="M55">
            <v>5963.55</v>
          </cell>
          <cell r="N55">
            <v>1</v>
          </cell>
          <cell r="P55">
            <v>65000</v>
          </cell>
        </row>
        <row r="56">
          <cell r="B56" t="str">
            <v>500498</v>
          </cell>
          <cell r="J56">
            <v>6103.18</v>
          </cell>
          <cell r="K56">
            <v>0.97470000000000001</v>
          </cell>
          <cell r="L56">
            <v>0.62</v>
          </cell>
          <cell r="M56">
            <v>6007.45</v>
          </cell>
          <cell r="N56">
            <v>1</v>
          </cell>
          <cell r="P56">
            <v>65000</v>
          </cell>
        </row>
        <row r="57">
          <cell r="B57" t="str">
            <v>526872</v>
          </cell>
          <cell r="J57">
            <v>6103.18</v>
          </cell>
          <cell r="K57">
            <v>0.96309999999999996</v>
          </cell>
          <cell r="L57">
            <v>0.62</v>
          </cell>
          <cell r="M57">
            <v>5963.55</v>
          </cell>
          <cell r="N57">
            <v>1</v>
          </cell>
          <cell r="P57">
            <v>65000</v>
          </cell>
        </row>
        <row r="58">
          <cell r="B58" t="str">
            <v>529919</v>
          </cell>
          <cell r="J58">
            <v>7155.98</v>
          </cell>
          <cell r="K58">
            <v>0.96799999999999997</v>
          </cell>
          <cell r="L58">
            <v>0.62</v>
          </cell>
          <cell r="M58">
            <v>7014</v>
          </cell>
          <cell r="N58">
            <v>1</v>
          </cell>
          <cell r="P58">
            <v>5000</v>
          </cell>
        </row>
        <row r="59">
          <cell r="B59" t="str">
            <v>529943</v>
          </cell>
          <cell r="J59">
            <v>6103.18</v>
          </cell>
          <cell r="K59">
            <v>0.96309999999999996</v>
          </cell>
          <cell r="L59">
            <v>0.62</v>
          </cell>
          <cell r="M59">
            <v>5963.55</v>
          </cell>
          <cell r="N59">
            <v>1</v>
          </cell>
          <cell r="P59">
            <v>65000</v>
          </cell>
        </row>
        <row r="60">
          <cell r="B60" t="str">
            <v>529985</v>
          </cell>
          <cell r="J60">
            <v>6103.18</v>
          </cell>
          <cell r="K60">
            <v>0.95020000000000004</v>
          </cell>
          <cell r="L60">
            <v>0.62</v>
          </cell>
          <cell r="M60">
            <v>5914.74</v>
          </cell>
          <cell r="N60">
            <v>1</v>
          </cell>
          <cell r="P60">
            <v>65000</v>
          </cell>
        </row>
        <row r="61">
          <cell r="B61" t="str">
            <v>530099</v>
          </cell>
          <cell r="J61">
            <v>6103.18</v>
          </cell>
          <cell r="K61">
            <v>0.96309999999999996</v>
          </cell>
          <cell r="L61">
            <v>0.62</v>
          </cell>
          <cell r="M61">
            <v>5963.55</v>
          </cell>
          <cell r="N61">
            <v>1</v>
          </cell>
          <cell r="P61">
            <v>65000</v>
          </cell>
        </row>
        <row r="62">
          <cell r="B62" t="str">
            <v>531237</v>
          </cell>
          <cell r="J62">
            <v>6103.18</v>
          </cell>
          <cell r="K62">
            <v>0.96799999999999997</v>
          </cell>
          <cell r="L62">
            <v>0.62</v>
          </cell>
          <cell r="M62">
            <v>5982.09</v>
          </cell>
          <cell r="N62">
            <v>1</v>
          </cell>
          <cell r="P62">
            <v>65000</v>
          </cell>
        </row>
        <row r="63">
          <cell r="B63" t="str">
            <v>531253</v>
          </cell>
          <cell r="J63">
            <v>6103.18</v>
          </cell>
          <cell r="K63">
            <v>0.96799999999999997</v>
          </cell>
          <cell r="L63">
            <v>0.62</v>
          </cell>
          <cell r="M63">
            <v>5982.09</v>
          </cell>
          <cell r="N63">
            <v>1</v>
          </cell>
          <cell r="P63">
            <v>65000</v>
          </cell>
        </row>
        <row r="64">
          <cell r="B64" t="str">
            <v>532417</v>
          </cell>
          <cell r="J64">
            <v>6103.18</v>
          </cell>
          <cell r="K64">
            <v>0.96799999999999997</v>
          </cell>
          <cell r="L64">
            <v>0.62</v>
          </cell>
          <cell r="M64">
            <v>5982.09</v>
          </cell>
          <cell r="N64">
            <v>1</v>
          </cell>
          <cell r="P64">
            <v>65000</v>
          </cell>
        </row>
        <row r="65">
          <cell r="B65" t="str">
            <v>568411</v>
          </cell>
          <cell r="J65">
            <v>7155.98</v>
          </cell>
          <cell r="K65">
            <v>0.96309999999999996</v>
          </cell>
          <cell r="L65">
            <v>0.62</v>
          </cell>
          <cell r="M65">
            <v>6992.27</v>
          </cell>
          <cell r="N65">
            <v>1</v>
          </cell>
          <cell r="P65">
            <v>65000</v>
          </cell>
        </row>
        <row r="66">
          <cell r="B66" t="str">
            <v>569582</v>
          </cell>
          <cell r="J66">
            <v>6103.18</v>
          </cell>
          <cell r="K66">
            <v>0.96799999999999997</v>
          </cell>
          <cell r="L66">
            <v>0.62</v>
          </cell>
          <cell r="M66">
            <v>5982.09</v>
          </cell>
          <cell r="N66">
            <v>1</v>
          </cell>
          <cell r="P66">
            <v>65000</v>
          </cell>
        </row>
        <row r="67">
          <cell r="B67" t="str">
            <v>643602</v>
          </cell>
          <cell r="J67">
            <v>6103.18</v>
          </cell>
          <cell r="K67">
            <v>0.96309999999999996</v>
          </cell>
          <cell r="L67">
            <v>0.62</v>
          </cell>
          <cell r="M67">
            <v>5963.55</v>
          </cell>
          <cell r="N67">
            <v>1</v>
          </cell>
          <cell r="P67">
            <v>65000</v>
          </cell>
        </row>
        <row r="68">
          <cell r="B68" t="str">
            <v>645400</v>
          </cell>
          <cell r="J68">
            <v>4253.75</v>
          </cell>
          <cell r="K68">
            <v>0.96309999999999996</v>
          </cell>
          <cell r="L68">
            <v>0.62</v>
          </cell>
          <cell r="M68">
            <v>4156.43</v>
          </cell>
          <cell r="N68">
            <v>1</v>
          </cell>
          <cell r="P68">
            <v>65000</v>
          </cell>
        </row>
        <row r="69">
          <cell r="B69" t="str">
            <v>649577</v>
          </cell>
          <cell r="J69">
            <v>7155.98</v>
          </cell>
          <cell r="K69">
            <v>0.96309999999999996</v>
          </cell>
          <cell r="L69">
            <v>0.62</v>
          </cell>
          <cell r="M69">
            <v>6992.27</v>
          </cell>
          <cell r="N69">
            <v>1</v>
          </cell>
          <cell r="P69">
            <v>5000</v>
          </cell>
        </row>
        <row r="70">
          <cell r="B70" t="str">
            <v>691974</v>
          </cell>
          <cell r="J70">
            <v>6103.18</v>
          </cell>
          <cell r="K70">
            <v>0.97470000000000001</v>
          </cell>
          <cell r="L70">
            <v>0.62</v>
          </cell>
          <cell r="M70">
            <v>6007.45</v>
          </cell>
          <cell r="N70">
            <v>1.1100000000000001</v>
          </cell>
          <cell r="P70">
            <v>65000</v>
          </cell>
        </row>
        <row r="71">
          <cell r="B71" t="str">
            <v>706707</v>
          </cell>
          <cell r="J71">
            <v>6103.18</v>
          </cell>
          <cell r="K71">
            <v>0.96309999999999996</v>
          </cell>
          <cell r="L71">
            <v>0.62</v>
          </cell>
          <cell r="M71">
            <v>5963.55</v>
          </cell>
          <cell r="N71">
            <v>1</v>
          </cell>
          <cell r="P71">
            <v>65000</v>
          </cell>
        </row>
        <row r="72">
          <cell r="B72" t="str">
            <v>760985</v>
          </cell>
          <cell r="J72">
            <v>4253.75</v>
          </cell>
          <cell r="K72">
            <v>0.96309999999999996</v>
          </cell>
          <cell r="L72">
            <v>0.62</v>
          </cell>
          <cell r="M72">
            <v>4156.43</v>
          </cell>
          <cell r="N72">
            <v>1</v>
          </cell>
          <cell r="P72">
            <v>65000</v>
          </cell>
        </row>
        <row r="73">
          <cell r="B73" t="str">
            <v>806416</v>
          </cell>
          <cell r="J73">
            <v>6103.18</v>
          </cell>
          <cell r="K73">
            <v>0.96309999999999996</v>
          </cell>
          <cell r="L73">
            <v>0.62</v>
          </cell>
          <cell r="M73">
            <v>5963.55</v>
          </cell>
          <cell r="N73">
            <v>1</v>
          </cell>
          <cell r="P73">
            <v>65000</v>
          </cell>
        </row>
        <row r="74">
          <cell r="B74" t="str">
            <v>823143</v>
          </cell>
          <cell r="J74">
            <v>7155.98</v>
          </cell>
          <cell r="K74">
            <v>0.96309999999999996</v>
          </cell>
          <cell r="L74">
            <v>0.62</v>
          </cell>
          <cell r="M74">
            <v>6992.27</v>
          </cell>
          <cell r="N74">
            <v>1</v>
          </cell>
          <cell r="P74">
            <v>65000</v>
          </cell>
        </row>
        <row r="75">
          <cell r="B75" t="str">
            <v>831868</v>
          </cell>
          <cell r="J75">
            <v>7613.71</v>
          </cell>
          <cell r="K75">
            <v>0.97470000000000001</v>
          </cell>
          <cell r="L75">
            <v>0.62</v>
          </cell>
          <cell r="M75">
            <v>7494.29</v>
          </cell>
          <cell r="N75">
            <v>1</v>
          </cell>
          <cell r="P75">
            <v>65000</v>
          </cell>
        </row>
        <row r="76">
          <cell r="B76" t="str">
            <v>882747</v>
          </cell>
          <cell r="J76">
            <v>4253.75</v>
          </cell>
          <cell r="K76">
            <v>0.96309999999999996</v>
          </cell>
          <cell r="L76">
            <v>0.62</v>
          </cell>
          <cell r="M76">
            <v>4156.43</v>
          </cell>
          <cell r="N76">
            <v>1</v>
          </cell>
          <cell r="P76">
            <v>65000</v>
          </cell>
        </row>
        <row r="77">
          <cell r="B77" t="str">
            <v>916171</v>
          </cell>
          <cell r="J77">
            <v>6103.18</v>
          </cell>
          <cell r="K77">
            <v>0.96799999999999997</v>
          </cell>
          <cell r="L77">
            <v>0.62</v>
          </cell>
          <cell r="M77">
            <v>5982.09</v>
          </cell>
          <cell r="N77">
            <v>1</v>
          </cell>
          <cell r="P77">
            <v>65000</v>
          </cell>
        </row>
        <row r="78">
          <cell r="B78" t="str">
            <v>920620</v>
          </cell>
          <cell r="J78">
            <v>6103.18</v>
          </cell>
          <cell r="K78">
            <v>0.96309999999999996</v>
          </cell>
          <cell r="L78">
            <v>0.62</v>
          </cell>
          <cell r="M78">
            <v>5963.55</v>
          </cell>
          <cell r="N78">
            <v>1</v>
          </cell>
          <cell r="P78">
            <v>65000</v>
          </cell>
        </row>
        <row r="79">
          <cell r="B79" t="str">
            <v>921107</v>
          </cell>
          <cell r="J79">
            <v>6103.18</v>
          </cell>
          <cell r="K79">
            <v>0.95020000000000004</v>
          </cell>
          <cell r="L79">
            <v>0.62</v>
          </cell>
          <cell r="M79">
            <v>5914.74</v>
          </cell>
          <cell r="N79">
            <v>1</v>
          </cell>
          <cell r="P79">
            <v>65000</v>
          </cell>
        </row>
        <row r="80">
          <cell r="B80" t="str">
            <v>948325</v>
          </cell>
          <cell r="J80">
            <v>4253.75</v>
          </cell>
          <cell r="K80">
            <v>0.96309999999999996</v>
          </cell>
          <cell r="L80">
            <v>0.62</v>
          </cell>
          <cell r="M80">
            <v>4156.43</v>
          </cell>
          <cell r="N80">
            <v>1</v>
          </cell>
          <cell r="P80">
            <v>65000</v>
          </cell>
        </row>
        <row r="81">
          <cell r="B81" t="str">
            <v>951864</v>
          </cell>
          <cell r="J81">
            <v>6103.18</v>
          </cell>
          <cell r="K81">
            <v>0.97470000000000001</v>
          </cell>
          <cell r="L81">
            <v>0.62</v>
          </cell>
          <cell r="M81">
            <v>6007.45</v>
          </cell>
          <cell r="N81">
            <v>1</v>
          </cell>
          <cell r="P81">
            <v>65000</v>
          </cell>
        </row>
        <row r="82">
          <cell r="B82" t="str">
            <v>988439</v>
          </cell>
          <cell r="J82">
            <v>6103.18</v>
          </cell>
          <cell r="K82">
            <v>0.96309999999999996</v>
          </cell>
          <cell r="L82">
            <v>0.62</v>
          </cell>
          <cell r="M82">
            <v>5963.55</v>
          </cell>
          <cell r="N82">
            <v>1</v>
          </cell>
          <cell r="P82">
            <v>65000</v>
          </cell>
        </row>
        <row r="83">
          <cell r="B83" t="str">
            <v>988451</v>
          </cell>
          <cell r="J83">
            <v>6103.18</v>
          </cell>
          <cell r="K83">
            <v>0.95020000000000004</v>
          </cell>
          <cell r="L83">
            <v>0.62</v>
          </cell>
          <cell r="M83">
            <v>5914.74</v>
          </cell>
          <cell r="N83">
            <v>1</v>
          </cell>
          <cell r="P83">
            <v>65000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10EAA-7E21-4485-9C10-F1E24C48066A}">
  <dimension ref="A1:N82"/>
  <sheetViews>
    <sheetView tabSelected="1" topLeftCell="B1" zoomScale="80" zoomScaleNormal="80" workbookViewId="0">
      <selection activeCell="K17" sqref="K17"/>
    </sheetView>
  </sheetViews>
  <sheetFormatPr defaultColWidth="8.7265625" defaultRowHeight="13" x14ac:dyDescent="0.3"/>
  <cols>
    <col min="1" max="1" width="13.453125" style="35" hidden="1" customWidth="1"/>
    <col min="2" max="2" width="8.7265625" style="11"/>
    <col min="3" max="3" width="42.26953125" style="12" bestFit="1" customWidth="1"/>
    <col min="4" max="4" width="8.7265625" style="11"/>
    <col min="5" max="5" width="14.81640625" style="12" bestFit="1" customWidth="1"/>
    <col min="6" max="6" width="12.7265625" style="25" customWidth="1"/>
    <col min="7" max="7" width="12.7265625" style="14" customWidth="1"/>
    <col min="8" max="8" width="12.7265625" style="15" customWidth="1"/>
    <col min="9" max="9" width="12.7265625" style="26" customWidth="1"/>
    <col min="10" max="11" width="12.7265625" style="15" customWidth="1"/>
    <col min="12" max="12" width="12.7265625" style="27" customWidth="1"/>
    <col min="13" max="14" width="12.453125" style="10" customWidth="1"/>
    <col min="15" max="16384" width="8.7265625" style="10"/>
  </cols>
  <sheetData>
    <row r="1" spans="1:14" ht="52" x14ac:dyDescent="0.3">
      <c r="A1" s="34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4" t="s">
        <v>5</v>
      </c>
      <c r="G1" s="5" t="s">
        <v>6</v>
      </c>
      <c r="H1" s="6" t="s">
        <v>7</v>
      </c>
      <c r="I1" s="7" t="s">
        <v>8</v>
      </c>
      <c r="J1" s="6" t="s">
        <v>9</v>
      </c>
      <c r="K1" s="33" t="s">
        <v>10</v>
      </c>
      <c r="L1" s="8" t="s">
        <v>11</v>
      </c>
      <c r="M1" s="28" t="s">
        <v>12</v>
      </c>
      <c r="N1" s="9" t="s">
        <v>13</v>
      </c>
    </row>
    <row r="2" spans="1:14" x14ac:dyDescent="0.3">
      <c r="A2" s="38" t="s">
        <v>14</v>
      </c>
      <c r="B2" s="11" t="s">
        <v>15</v>
      </c>
      <c r="C2" s="12" t="s">
        <v>16</v>
      </c>
      <c r="D2" s="11" t="s">
        <v>17</v>
      </c>
      <c r="E2" s="12" t="s">
        <v>18</v>
      </c>
      <c r="F2" s="13">
        <v>6103.18</v>
      </c>
      <c r="G2" s="14">
        <v>0.96799999999999997</v>
      </c>
      <c r="H2" s="15">
        <v>0.62</v>
      </c>
      <c r="I2" s="29">
        <v>5982.09</v>
      </c>
      <c r="J2" s="15">
        <v>1</v>
      </c>
      <c r="K2" s="15">
        <v>8.7000000000000008E-2</v>
      </c>
      <c r="L2" s="16">
        <v>65000</v>
      </c>
      <c r="M2" s="36">
        <v>1.02</v>
      </c>
      <c r="N2" s="17"/>
    </row>
    <row r="3" spans="1:14" x14ac:dyDescent="0.3">
      <c r="A3" s="38" t="s">
        <v>19</v>
      </c>
      <c r="B3" s="11" t="s">
        <v>15</v>
      </c>
      <c r="C3" s="12" t="s">
        <v>20</v>
      </c>
      <c r="D3" s="11" t="s">
        <v>17</v>
      </c>
      <c r="E3" s="12" t="s">
        <v>18</v>
      </c>
      <c r="F3" s="13">
        <v>6103.18</v>
      </c>
      <c r="G3" s="14">
        <v>0.96799999999999997</v>
      </c>
      <c r="H3" s="15">
        <v>0.62</v>
      </c>
      <c r="I3" s="29">
        <v>5982.09</v>
      </c>
      <c r="J3" s="15">
        <v>1</v>
      </c>
      <c r="K3" s="15">
        <v>8.7000000000000008E-2</v>
      </c>
      <c r="L3" s="16">
        <v>65000</v>
      </c>
      <c r="M3" s="36">
        <v>1.02</v>
      </c>
      <c r="N3" s="17"/>
    </row>
    <row r="4" spans="1:14" x14ac:dyDescent="0.3">
      <c r="A4" s="38" t="s">
        <v>22</v>
      </c>
      <c r="B4" s="11" t="s">
        <v>23</v>
      </c>
      <c r="C4" s="12" t="s">
        <v>24</v>
      </c>
      <c r="D4" s="11" t="s">
        <v>17</v>
      </c>
      <c r="E4" s="12" t="s">
        <v>18</v>
      </c>
      <c r="F4" s="13">
        <v>6103.18</v>
      </c>
      <c r="G4" s="14">
        <v>0.96799999999999997</v>
      </c>
      <c r="H4" s="15">
        <v>0.62</v>
      </c>
      <c r="I4" s="29">
        <v>5982.09</v>
      </c>
      <c r="J4" s="15">
        <v>1</v>
      </c>
      <c r="K4" s="15">
        <v>0.108</v>
      </c>
      <c r="L4" s="16">
        <v>65000</v>
      </c>
      <c r="M4" s="36">
        <v>1.02</v>
      </c>
      <c r="N4" s="17"/>
    </row>
    <row r="5" spans="1:14" x14ac:dyDescent="0.3">
      <c r="A5" s="38" t="s">
        <v>25</v>
      </c>
      <c r="B5" s="11" t="s">
        <v>21</v>
      </c>
      <c r="C5" s="12" t="s">
        <v>26</v>
      </c>
      <c r="D5" s="11" t="s">
        <v>17</v>
      </c>
      <c r="E5" s="12" t="s">
        <v>18</v>
      </c>
      <c r="F5" s="13">
        <v>6103.18</v>
      </c>
      <c r="G5" s="14">
        <v>0.96309999999999996</v>
      </c>
      <c r="H5" s="15">
        <v>0.62</v>
      </c>
      <c r="I5" s="29">
        <v>5963.55</v>
      </c>
      <c r="J5" s="15">
        <v>1</v>
      </c>
      <c r="K5" s="15">
        <v>0.10500000000000001</v>
      </c>
      <c r="L5" s="16">
        <v>65000</v>
      </c>
      <c r="M5" s="36">
        <v>1.02</v>
      </c>
      <c r="N5" s="17"/>
    </row>
    <row r="6" spans="1:14" x14ac:dyDescent="0.3">
      <c r="A6" s="38" t="s">
        <v>27</v>
      </c>
      <c r="B6" s="11" t="s">
        <v>15</v>
      </c>
      <c r="C6" s="12" t="s">
        <v>28</v>
      </c>
      <c r="D6" s="11" t="s">
        <v>17</v>
      </c>
      <c r="E6" s="12" t="s">
        <v>18</v>
      </c>
      <c r="F6" s="13">
        <v>6103.18</v>
      </c>
      <c r="G6" s="14">
        <v>0.96799999999999997</v>
      </c>
      <c r="H6" s="15">
        <v>0.62</v>
      </c>
      <c r="I6" s="29">
        <v>5982.09</v>
      </c>
      <c r="J6" s="15">
        <v>1</v>
      </c>
      <c r="K6" s="15">
        <v>8.7000000000000008E-2</v>
      </c>
      <c r="L6" s="16">
        <v>65000</v>
      </c>
      <c r="M6" s="36">
        <v>1.02</v>
      </c>
      <c r="N6" s="17"/>
    </row>
    <row r="7" spans="1:14" x14ac:dyDescent="0.3">
      <c r="A7" s="38" t="s">
        <v>29</v>
      </c>
      <c r="B7" s="11" t="s">
        <v>30</v>
      </c>
      <c r="C7" s="12" t="s">
        <v>31</v>
      </c>
      <c r="D7" s="11" t="s">
        <v>17</v>
      </c>
      <c r="E7" s="12" t="s">
        <v>18</v>
      </c>
      <c r="F7" s="13">
        <v>6103.18</v>
      </c>
      <c r="G7" s="14">
        <v>0.96309999999999996</v>
      </c>
      <c r="H7" s="15">
        <v>0.62</v>
      </c>
      <c r="I7" s="29">
        <v>5963.55</v>
      </c>
      <c r="J7" s="15">
        <v>1</v>
      </c>
      <c r="K7" s="15">
        <v>7.2000000000000008E-2</v>
      </c>
      <c r="L7" s="16">
        <v>65000</v>
      </c>
      <c r="M7" s="36">
        <v>1.02</v>
      </c>
      <c r="N7" s="17"/>
    </row>
    <row r="8" spans="1:14" x14ac:dyDescent="0.3">
      <c r="A8" s="38" t="s">
        <v>32</v>
      </c>
      <c r="B8" s="11" t="s">
        <v>33</v>
      </c>
      <c r="C8" s="12" t="s">
        <v>34</v>
      </c>
      <c r="D8" s="11" t="s">
        <v>17</v>
      </c>
      <c r="E8" s="12" t="s">
        <v>18</v>
      </c>
      <c r="F8" s="13">
        <v>6103.18</v>
      </c>
      <c r="G8" s="14">
        <v>0.96309999999999996</v>
      </c>
      <c r="H8" s="15">
        <v>0.62</v>
      </c>
      <c r="I8" s="29">
        <v>5963.55</v>
      </c>
      <c r="J8" s="15">
        <v>1</v>
      </c>
      <c r="K8" s="15">
        <v>0.27400000000000002</v>
      </c>
      <c r="L8" s="16">
        <v>65000</v>
      </c>
      <c r="M8" s="36">
        <v>1.02</v>
      </c>
      <c r="N8" s="17"/>
    </row>
    <row r="9" spans="1:14" x14ac:dyDescent="0.3">
      <c r="A9" s="38" t="s">
        <v>35</v>
      </c>
      <c r="B9" s="11" t="s">
        <v>36</v>
      </c>
      <c r="C9" s="12" t="s">
        <v>37</v>
      </c>
      <c r="D9" s="11" t="s">
        <v>17</v>
      </c>
      <c r="E9" s="12" t="s">
        <v>38</v>
      </c>
      <c r="F9" s="13">
        <v>4253.75</v>
      </c>
      <c r="G9" s="14">
        <v>0.96309999999999996</v>
      </c>
      <c r="H9" s="15">
        <v>0.62</v>
      </c>
      <c r="I9" s="29">
        <v>4156.43</v>
      </c>
      <c r="J9" s="15">
        <v>1</v>
      </c>
      <c r="K9" s="15">
        <v>0.17800000000000002</v>
      </c>
      <c r="L9" s="16">
        <v>65000</v>
      </c>
      <c r="M9" s="36">
        <v>1</v>
      </c>
      <c r="N9" s="17"/>
    </row>
    <row r="10" spans="1:14" x14ac:dyDescent="0.3">
      <c r="A10" s="38" t="s">
        <v>39</v>
      </c>
      <c r="B10" s="11" t="s">
        <v>40</v>
      </c>
      <c r="C10" s="12" t="s">
        <v>41</v>
      </c>
      <c r="D10" s="11" t="s">
        <v>17</v>
      </c>
      <c r="E10" s="12" t="s">
        <v>38</v>
      </c>
      <c r="F10" s="13">
        <v>4253.75</v>
      </c>
      <c r="G10" s="14">
        <v>0.96309999999999996</v>
      </c>
      <c r="H10" s="15">
        <v>0.62</v>
      </c>
      <c r="I10" s="29">
        <v>4156.43</v>
      </c>
      <c r="J10" s="15">
        <v>1</v>
      </c>
      <c r="K10" s="15">
        <v>0.16699999999999998</v>
      </c>
      <c r="L10" s="16">
        <v>65000</v>
      </c>
      <c r="M10" s="36">
        <v>1</v>
      </c>
      <c r="N10" s="17"/>
    </row>
    <row r="11" spans="1:14" x14ac:dyDescent="0.3">
      <c r="A11" s="38" t="s">
        <v>42</v>
      </c>
      <c r="B11" s="11" t="s">
        <v>43</v>
      </c>
      <c r="C11" s="12" t="s">
        <v>44</v>
      </c>
      <c r="D11" s="11" t="s">
        <v>17</v>
      </c>
      <c r="E11" s="12" t="s">
        <v>18</v>
      </c>
      <c r="F11" s="13">
        <v>6103.18</v>
      </c>
      <c r="G11" s="14">
        <v>0.96799999999999997</v>
      </c>
      <c r="H11" s="15">
        <v>0.62</v>
      </c>
      <c r="I11" s="29">
        <v>5982.09</v>
      </c>
      <c r="J11" s="15">
        <v>1</v>
      </c>
      <c r="K11" s="15">
        <v>0.224</v>
      </c>
      <c r="L11" s="16">
        <v>65000</v>
      </c>
      <c r="M11" s="36">
        <v>1.02</v>
      </c>
      <c r="N11" s="17"/>
    </row>
    <row r="12" spans="1:14" x14ac:dyDescent="0.3">
      <c r="A12" s="38" t="s">
        <v>45</v>
      </c>
      <c r="B12" s="11" t="s">
        <v>46</v>
      </c>
      <c r="C12" s="12" t="s">
        <v>47</v>
      </c>
      <c r="D12" s="11" t="s">
        <v>17</v>
      </c>
      <c r="E12" s="12" t="s">
        <v>18</v>
      </c>
      <c r="F12" s="13">
        <v>6103.18</v>
      </c>
      <c r="G12" s="14">
        <v>0.96799999999999997</v>
      </c>
      <c r="H12" s="15">
        <v>0.62</v>
      </c>
      <c r="I12" s="29">
        <v>5982.09</v>
      </c>
      <c r="J12" s="15">
        <v>1</v>
      </c>
      <c r="K12" s="15">
        <v>0.218</v>
      </c>
      <c r="L12" s="16">
        <v>65000</v>
      </c>
      <c r="M12" s="36">
        <v>1.02</v>
      </c>
      <c r="N12" s="17"/>
    </row>
    <row r="13" spans="1:14" x14ac:dyDescent="0.3">
      <c r="A13" s="38" t="s">
        <v>48</v>
      </c>
      <c r="B13" s="11" t="s">
        <v>49</v>
      </c>
      <c r="C13" s="12" t="s">
        <v>50</v>
      </c>
      <c r="D13" s="11" t="s">
        <v>17</v>
      </c>
      <c r="E13" s="12" t="s">
        <v>51</v>
      </c>
      <c r="F13" s="13">
        <v>6103.18</v>
      </c>
      <c r="G13" s="14">
        <v>0.96799999999999997</v>
      </c>
      <c r="H13" s="15">
        <v>0.62</v>
      </c>
      <c r="I13" s="29">
        <v>5982.09</v>
      </c>
      <c r="J13" s="15">
        <v>1</v>
      </c>
      <c r="K13" s="15">
        <v>0.22599999999999998</v>
      </c>
      <c r="L13" s="16">
        <v>65000</v>
      </c>
      <c r="M13" s="36">
        <v>1.02</v>
      </c>
      <c r="N13" s="17"/>
    </row>
    <row r="14" spans="1:14" x14ac:dyDescent="0.3">
      <c r="A14" s="38" t="s">
        <v>52</v>
      </c>
      <c r="B14" s="11" t="s">
        <v>53</v>
      </c>
      <c r="C14" s="12" t="s">
        <v>54</v>
      </c>
      <c r="D14" s="11" t="s">
        <v>17</v>
      </c>
      <c r="E14" s="12" t="s">
        <v>18</v>
      </c>
      <c r="F14" s="13">
        <v>6103.18</v>
      </c>
      <c r="G14" s="14">
        <v>0.96799999999999997</v>
      </c>
      <c r="H14" s="15">
        <v>0.62</v>
      </c>
      <c r="I14" s="29">
        <v>5982.09</v>
      </c>
      <c r="J14" s="15">
        <v>1</v>
      </c>
      <c r="K14" s="15">
        <v>0.221</v>
      </c>
      <c r="L14" s="16">
        <v>65000</v>
      </c>
      <c r="M14" s="36">
        <v>1.02</v>
      </c>
      <c r="N14" s="17"/>
    </row>
    <row r="15" spans="1:14" x14ac:dyDescent="0.3">
      <c r="A15" s="38" t="s">
        <v>55</v>
      </c>
      <c r="B15" s="11" t="s">
        <v>56</v>
      </c>
      <c r="C15" s="12" t="s">
        <v>57</v>
      </c>
      <c r="D15" s="11" t="s">
        <v>17</v>
      </c>
      <c r="E15" s="12" t="s">
        <v>18</v>
      </c>
      <c r="F15" s="13">
        <v>6103.18</v>
      </c>
      <c r="G15" s="14">
        <v>0.96309999999999996</v>
      </c>
      <c r="H15" s="15">
        <v>0.62</v>
      </c>
      <c r="I15" s="29">
        <v>5963.55</v>
      </c>
      <c r="J15" s="15">
        <v>1</v>
      </c>
      <c r="K15" s="15">
        <v>0.22699999999999998</v>
      </c>
      <c r="L15" s="16">
        <v>65000</v>
      </c>
      <c r="M15" s="36">
        <v>1.02</v>
      </c>
      <c r="N15" s="17"/>
    </row>
    <row r="16" spans="1:14" x14ac:dyDescent="0.3">
      <c r="A16" s="38" t="s">
        <v>58</v>
      </c>
      <c r="B16" s="11" t="s">
        <v>59</v>
      </c>
      <c r="C16" s="12" t="s">
        <v>60</v>
      </c>
      <c r="D16" s="11" t="s">
        <v>17</v>
      </c>
      <c r="E16" s="12" t="s">
        <v>18</v>
      </c>
      <c r="F16" s="13">
        <v>6103.18</v>
      </c>
      <c r="G16" s="14">
        <v>0.96309999999999996</v>
      </c>
      <c r="H16" s="15">
        <v>0.62</v>
      </c>
      <c r="I16" s="29">
        <v>5963.55</v>
      </c>
      <c r="J16" s="15">
        <v>1</v>
      </c>
      <c r="K16" s="15">
        <v>0.21700000000000003</v>
      </c>
      <c r="L16" s="16">
        <v>65000</v>
      </c>
      <c r="M16" s="36">
        <v>1.02</v>
      </c>
      <c r="N16" s="17"/>
    </row>
    <row r="17" spans="1:14" x14ac:dyDescent="0.3">
      <c r="A17" s="38" t="s">
        <v>61</v>
      </c>
      <c r="B17" s="11" t="s">
        <v>62</v>
      </c>
      <c r="C17" s="12" t="s">
        <v>63</v>
      </c>
      <c r="D17" s="11" t="s">
        <v>17</v>
      </c>
      <c r="E17" s="12" t="s">
        <v>18</v>
      </c>
      <c r="F17" s="13">
        <v>6103.18</v>
      </c>
      <c r="G17" s="14">
        <v>0.96799999999999997</v>
      </c>
      <c r="H17" s="15">
        <v>0.62</v>
      </c>
      <c r="I17" s="29">
        <v>5982.09</v>
      </c>
      <c r="J17" s="15">
        <v>1</v>
      </c>
      <c r="K17" s="15">
        <v>0.26700000000000002</v>
      </c>
      <c r="L17" s="16">
        <v>65000</v>
      </c>
      <c r="M17" s="36">
        <v>1.02</v>
      </c>
      <c r="N17" s="17"/>
    </row>
    <row r="18" spans="1:14" x14ac:dyDescent="0.3">
      <c r="A18" s="38" t="s">
        <v>64</v>
      </c>
      <c r="B18" s="11" t="s">
        <v>65</v>
      </c>
      <c r="C18" s="12" t="s">
        <v>66</v>
      </c>
      <c r="D18" s="11" t="s">
        <v>17</v>
      </c>
      <c r="E18" s="12" t="s">
        <v>67</v>
      </c>
      <c r="F18" s="13">
        <v>7155.98</v>
      </c>
      <c r="G18" s="14">
        <v>0.96309999999999996</v>
      </c>
      <c r="H18" s="15">
        <v>0.62</v>
      </c>
      <c r="I18" s="29">
        <v>6992.27</v>
      </c>
      <c r="J18" s="15">
        <v>1</v>
      </c>
      <c r="K18" s="15">
        <v>0.24</v>
      </c>
      <c r="L18" s="16">
        <v>65000</v>
      </c>
      <c r="M18" s="36">
        <v>1.02</v>
      </c>
      <c r="N18" s="17"/>
    </row>
    <row r="19" spans="1:14" x14ac:dyDescent="0.3">
      <c r="A19" s="38" t="s">
        <v>68</v>
      </c>
      <c r="B19" s="11" t="s">
        <v>69</v>
      </c>
      <c r="C19" s="12" t="s">
        <v>70</v>
      </c>
      <c r="D19" s="11" t="s">
        <v>17</v>
      </c>
      <c r="E19" s="12" t="s">
        <v>38</v>
      </c>
      <c r="F19" s="13">
        <v>4253.75</v>
      </c>
      <c r="G19" s="14">
        <v>0.96309999999999996</v>
      </c>
      <c r="H19" s="15">
        <v>0.62</v>
      </c>
      <c r="I19" s="29">
        <v>4156.43</v>
      </c>
      <c r="J19" s="15">
        <v>1</v>
      </c>
      <c r="K19" s="15">
        <v>0.189</v>
      </c>
      <c r="L19" s="16">
        <v>65000</v>
      </c>
      <c r="M19" s="36">
        <v>1.02</v>
      </c>
      <c r="N19" s="17"/>
    </row>
    <row r="20" spans="1:14" x14ac:dyDescent="0.3">
      <c r="A20" s="38" t="s">
        <v>71</v>
      </c>
      <c r="B20" s="11" t="s">
        <v>72</v>
      </c>
      <c r="C20" s="12" t="s">
        <v>73</v>
      </c>
      <c r="D20" s="11" t="s">
        <v>17</v>
      </c>
      <c r="E20" s="12" t="s">
        <v>67</v>
      </c>
      <c r="F20" s="13">
        <v>7155.98</v>
      </c>
      <c r="G20" s="14">
        <v>0.96309999999999996</v>
      </c>
      <c r="H20" s="15">
        <v>0.62</v>
      </c>
      <c r="I20" s="29">
        <v>6992.27</v>
      </c>
      <c r="J20" s="15">
        <v>1</v>
      </c>
      <c r="K20" s="15">
        <v>0.218</v>
      </c>
      <c r="L20" s="16">
        <v>65000</v>
      </c>
      <c r="M20" s="36">
        <v>1.02</v>
      </c>
      <c r="N20" s="17"/>
    </row>
    <row r="21" spans="1:14" x14ac:dyDescent="0.3">
      <c r="A21" s="38" t="s">
        <v>74</v>
      </c>
      <c r="B21" s="11" t="s">
        <v>75</v>
      </c>
      <c r="C21" s="12" t="s">
        <v>76</v>
      </c>
      <c r="D21" s="11" t="s">
        <v>17</v>
      </c>
      <c r="E21" s="12" t="s">
        <v>18</v>
      </c>
      <c r="F21" s="13">
        <v>6103.18</v>
      </c>
      <c r="G21" s="14">
        <v>0.97470000000000001</v>
      </c>
      <c r="H21" s="15">
        <v>0.62</v>
      </c>
      <c r="I21" s="29">
        <v>6007.45</v>
      </c>
      <c r="J21" s="15">
        <v>1</v>
      </c>
      <c r="K21" s="15">
        <v>0.26600000000000001</v>
      </c>
      <c r="L21" s="16">
        <v>65000</v>
      </c>
      <c r="M21" s="36">
        <v>1.02</v>
      </c>
      <c r="N21" s="17"/>
    </row>
    <row r="22" spans="1:14" x14ac:dyDescent="0.3">
      <c r="A22" s="38" t="s">
        <v>77</v>
      </c>
      <c r="B22" s="11" t="s">
        <v>78</v>
      </c>
      <c r="C22" s="12" t="s">
        <v>79</v>
      </c>
      <c r="D22" s="11" t="s">
        <v>17</v>
      </c>
      <c r="E22" s="12" t="s">
        <v>80</v>
      </c>
      <c r="F22" s="13">
        <v>7155.98</v>
      </c>
      <c r="G22" s="14">
        <v>0.96799999999999997</v>
      </c>
      <c r="H22" s="15">
        <v>0.62</v>
      </c>
      <c r="I22" s="29">
        <v>7014</v>
      </c>
      <c r="J22" s="15">
        <v>1</v>
      </c>
      <c r="K22" s="15">
        <v>0.23800000000000002</v>
      </c>
      <c r="L22" s="16">
        <v>5000</v>
      </c>
      <c r="M22" s="36">
        <v>1.02</v>
      </c>
      <c r="N22" s="17"/>
    </row>
    <row r="23" spans="1:14" x14ac:dyDescent="0.3">
      <c r="A23" s="38" t="s">
        <v>81</v>
      </c>
      <c r="B23" s="11" t="s">
        <v>82</v>
      </c>
      <c r="C23" s="12" t="s">
        <v>83</v>
      </c>
      <c r="D23" s="11" t="s">
        <v>17</v>
      </c>
      <c r="E23" s="12" t="s">
        <v>18</v>
      </c>
      <c r="F23" s="13">
        <v>6103.18</v>
      </c>
      <c r="G23" s="14">
        <v>0.96309999999999996</v>
      </c>
      <c r="H23" s="15">
        <v>0.62</v>
      </c>
      <c r="I23" s="29">
        <v>5963.55</v>
      </c>
      <c r="J23" s="15">
        <v>1</v>
      </c>
      <c r="K23" s="15">
        <v>0.21000000000000002</v>
      </c>
      <c r="L23" s="16">
        <v>65000</v>
      </c>
      <c r="M23" s="36">
        <v>1.02</v>
      </c>
      <c r="N23" s="17"/>
    </row>
    <row r="24" spans="1:14" x14ac:dyDescent="0.3">
      <c r="A24" s="38" t="s">
        <v>84</v>
      </c>
      <c r="B24" s="11" t="s">
        <v>85</v>
      </c>
      <c r="C24" s="12" t="s">
        <v>86</v>
      </c>
      <c r="D24" s="11" t="s">
        <v>17</v>
      </c>
      <c r="E24" s="12" t="s">
        <v>18</v>
      </c>
      <c r="F24" s="13">
        <v>6103.18</v>
      </c>
      <c r="G24" s="14">
        <v>0.96309999999999996</v>
      </c>
      <c r="H24" s="15">
        <v>0.62</v>
      </c>
      <c r="I24" s="29">
        <v>5963.55</v>
      </c>
      <c r="J24" s="15">
        <v>1</v>
      </c>
      <c r="K24" s="15">
        <v>0.247</v>
      </c>
      <c r="L24" s="16">
        <v>65000</v>
      </c>
      <c r="M24" s="36">
        <v>1.02</v>
      </c>
      <c r="N24" s="17"/>
    </row>
    <row r="25" spans="1:14" x14ac:dyDescent="0.3">
      <c r="A25" s="38" t="s">
        <v>87</v>
      </c>
      <c r="B25" s="11" t="s">
        <v>88</v>
      </c>
      <c r="C25" s="12" t="s">
        <v>89</v>
      </c>
      <c r="D25" s="11" t="s">
        <v>17</v>
      </c>
      <c r="E25" s="12" t="s">
        <v>18</v>
      </c>
      <c r="F25" s="13">
        <v>6103.18</v>
      </c>
      <c r="G25" s="14">
        <v>0.95020000000000004</v>
      </c>
      <c r="H25" s="15">
        <v>0.62</v>
      </c>
      <c r="I25" s="29">
        <v>5914.74</v>
      </c>
      <c r="J25" s="15">
        <v>1</v>
      </c>
      <c r="K25" s="15">
        <v>0.252</v>
      </c>
      <c r="L25" s="16">
        <v>65000</v>
      </c>
      <c r="M25" s="36">
        <v>1.02</v>
      </c>
      <c r="N25" s="17"/>
    </row>
    <row r="26" spans="1:14" x14ac:dyDescent="0.3">
      <c r="A26" s="38" t="s">
        <v>90</v>
      </c>
      <c r="B26" s="11" t="s">
        <v>91</v>
      </c>
      <c r="C26" s="12" t="s">
        <v>92</v>
      </c>
      <c r="D26" s="11" t="s">
        <v>17</v>
      </c>
      <c r="E26" s="12" t="s">
        <v>18</v>
      </c>
      <c r="F26" s="13">
        <v>6103.18</v>
      </c>
      <c r="G26" s="14">
        <v>0.95020000000000004</v>
      </c>
      <c r="H26" s="15">
        <v>0.62</v>
      </c>
      <c r="I26" s="29">
        <v>5914.74</v>
      </c>
      <c r="J26" s="15">
        <v>1</v>
      </c>
      <c r="K26" s="15">
        <v>0.23900000000000002</v>
      </c>
      <c r="L26" s="16">
        <v>65000</v>
      </c>
      <c r="M26" s="36">
        <v>1.02</v>
      </c>
      <c r="N26" s="17"/>
    </row>
    <row r="27" spans="1:14" x14ac:dyDescent="0.3">
      <c r="A27" s="38" t="s">
        <v>93</v>
      </c>
      <c r="B27" s="11" t="s">
        <v>94</v>
      </c>
      <c r="C27" s="12" t="s">
        <v>95</v>
      </c>
      <c r="D27" s="11" t="s">
        <v>17</v>
      </c>
      <c r="E27" s="12" t="s">
        <v>80</v>
      </c>
      <c r="F27" s="13">
        <v>7155.98</v>
      </c>
      <c r="G27" s="14">
        <v>0.96799999999999997</v>
      </c>
      <c r="H27" s="15">
        <v>0.62</v>
      </c>
      <c r="I27" s="29">
        <v>7014</v>
      </c>
      <c r="J27" s="15">
        <v>1</v>
      </c>
      <c r="K27" s="15">
        <v>0.23800000000000002</v>
      </c>
      <c r="L27" s="16">
        <v>5000</v>
      </c>
      <c r="M27" s="36">
        <v>1.02</v>
      </c>
      <c r="N27" s="17"/>
    </row>
    <row r="28" spans="1:14" x14ac:dyDescent="0.3">
      <c r="A28" s="38" t="s">
        <v>96</v>
      </c>
      <c r="B28" s="11" t="s">
        <v>97</v>
      </c>
      <c r="C28" s="12" t="s">
        <v>98</v>
      </c>
      <c r="D28" s="11" t="s">
        <v>17</v>
      </c>
      <c r="E28" s="12" t="s">
        <v>38</v>
      </c>
      <c r="F28" s="13">
        <v>4253.75</v>
      </c>
      <c r="G28" s="14">
        <v>0.96309999999999996</v>
      </c>
      <c r="H28" s="15">
        <v>0.62</v>
      </c>
      <c r="I28" s="29">
        <v>4156.43</v>
      </c>
      <c r="J28" s="15">
        <v>1</v>
      </c>
      <c r="K28" s="15">
        <v>0.33</v>
      </c>
      <c r="L28" s="16">
        <v>65000</v>
      </c>
      <c r="M28" s="36">
        <v>1</v>
      </c>
      <c r="N28" s="17"/>
    </row>
    <row r="29" spans="1:14" x14ac:dyDescent="0.3">
      <c r="A29" s="38" t="s">
        <v>99</v>
      </c>
      <c r="B29" s="11" t="s">
        <v>100</v>
      </c>
      <c r="C29" s="12" t="s">
        <v>101</v>
      </c>
      <c r="D29" s="11" t="s">
        <v>17</v>
      </c>
      <c r="E29" s="12" t="s">
        <v>102</v>
      </c>
      <c r="F29" s="13">
        <v>7613.71</v>
      </c>
      <c r="G29" s="14">
        <v>0.97470000000000001</v>
      </c>
      <c r="H29" s="15">
        <v>0.62</v>
      </c>
      <c r="I29" s="30">
        <v>7494.29</v>
      </c>
      <c r="J29" s="15">
        <v>1</v>
      </c>
      <c r="K29" s="15">
        <v>0.158</v>
      </c>
      <c r="L29" s="16">
        <v>65000</v>
      </c>
      <c r="M29" s="36">
        <v>1.02</v>
      </c>
      <c r="N29" s="17"/>
    </row>
    <row r="30" spans="1:14" x14ac:dyDescent="0.3">
      <c r="A30" s="38" t="s">
        <v>104</v>
      </c>
      <c r="B30" s="11" t="s">
        <v>105</v>
      </c>
      <c r="C30" s="12" t="s">
        <v>106</v>
      </c>
      <c r="D30" s="11" t="s">
        <v>17</v>
      </c>
      <c r="E30" s="12" t="s">
        <v>18</v>
      </c>
      <c r="F30" s="13">
        <v>6103.18</v>
      </c>
      <c r="G30" s="14">
        <v>0.97470000000000001</v>
      </c>
      <c r="H30" s="15">
        <v>0.62</v>
      </c>
      <c r="I30" s="29">
        <v>6007.45</v>
      </c>
      <c r="J30" s="15">
        <v>1</v>
      </c>
      <c r="K30" s="15">
        <v>0.13300000000000001</v>
      </c>
      <c r="L30" s="16">
        <v>65000</v>
      </c>
      <c r="M30" s="36">
        <v>1.02</v>
      </c>
      <c r="N30" s="17"/>
    </row>
    <row r="31" spans="1:14" x14ac:dyDescent="0.3">
      <c r="A31" s="38" t="s">
        <v>107</v>
      </c>
      <c r="B31" s="11" t="s">
        <v>108</v>
      </c>
      <c r="C31" s="12" t="s">
        <v>109</v>
      </c>
      <c r="D31" s="11" t="s">
        <v>17</v>
      </c>
      <c r="E31" s="12" t="s">
        <v>80</v>
      </c>
      <c r="F31" s="13">
        <v>7155.98</v>
      </c>
      <c r="G31" s="14">
        <v>0.96799999999999997</v>
      </c>
      <c r="H31" s="15">
        <v>0.62</v>
      </c>
      <c r="I31" s="29">
        <v>7014</v>
      </c>
      <c r="J31" s="15">
        <v>1</v>
      </c>
      <c r="K31" s="15">
        <v>0.23800000000000002</v>
      </c>
      <c r="L31" s="16">
        <v>5000</v>
      </c>
      <c r="M31" s="36">
        <v>1</v>
      </c>
      <c r="N31" s="17"/>
    </row>
    <row r="32" spans="1:14" x14ac:dyDescent="0.3">
      <c r="A32" s="38" t="s">
        <v>110</v>
      </c>
      <c r="B32" s="11" t="s">
        <v>111</v>
      </c>
      <c r="C32" s="12" t="s">
        <v>112</v>
      </c>
      <c r="D32" s="11" t="s">
        <v>17</v>
      </c>
      <c r="E32" s="12" t="s">
        <v>80</v>
      </c>
      <c r="F32" s="13">
        <v>7155.98</v>
      </c>
      <c r="G32" s="14">
        <v>0.96799999999999997</v>
      </c>
      <c r="H32" s="15">
        <v>0.62</v>
      </c>
      <c r="I32" s="29">
        <v>7014</v>
      </c>
      <c r="J32" s="15">
        <v>1</v>
      </c>
      <c r="K32" s="15">
        <v>0.23800000000000002</v>
      </c>
      <c r="L32" s="16">
        <v>5000</v>
      </c>
      <c r="M32" s="36">
        <v>1</v>
      </c>
      <c r="N32" s="17"/>
    </row>
    <row r="33" spans="1:14" x14ac:dyDescent="0.3">
      <c r="A33" s="39" t="s">
        <v>113</v>
      </c>
      <c r="B33" s="11" t="s">
        <v>114</v>
      </c>
      <c r="C33" s="12" t="s">
        <v>115</v>
      </c>
      <c r="D33" s="11" t="s">
        <v>17</v>
      </c>
      <c r="E33" s="12" t="s">
        <v>18</v>
      </c>
      <c r="F33" s="13">
        <v>6103.18</v>
      </c>
      <c r="G33" s="14">
        <v>0.96309999999999996</v>
      </c>
      <c r="H33" s="15">
        <v>0.62</v>
      </c>
      <c r="I33" s="29">
        <v>5963.55</v>
      </c>
      <c r="J33" s="15">
        <v>1</v>
      </c>
      <c r="K33" s="15">
        <v>0.14800000000000002</v>
      </c>
      <c r="L33" s="16">
        <v>65000</v>
      </c>
      <c r="M33" s="36">
        <v>1.02</v>
      </c>
      <c r="N33" s="17"/>
    </row>
    <row r="34" spans="1:14" x14ac:dyDescent="0.3">
      <c r="A34" s="38" t="s">
        <v>116</v>
      </c>
      <c r="B34" s="11" t="s">
        <v>117</v>
      </c>
      <c r="C34" s="12" t="s">
        <v>118</v>
      </c>
      <c r="D34" s="11" t="s">
        <v>17</v>
      </c>
      <c r="E34" s="12" t="s">
        <v>18</v>
      </c>
      <c r="F34" s="13">
        <v>6103.18</v>
      </c>
      <c r="G34" s="14">
        <v>0.96309999999999996</v>
      </c>
      <c r="H34" s="15">
        <v>0.62</v>
      </c>
      <c r="I34" s="29">
        <v>5963.55</v>
      </c>
      <c r="J34" s="15">
        <v>1</v>
      </c>
      <c r="K34" s="15">
        <v>0.20699999999999999</v>
      </c>
      <c r="L34" s="16">
        <v>65000</v>
      </c>
      <c r="M34" s="36">
        <v>1.02</v>
      </c>
      <c r="N34" s="17"/>
    </row>
    <row r="35" spans="1:14" s="41" customFormat="1" x14ac:dyDescent="0.3">
      <c r="A35" s="38" t="s">
        <v>256</v>
      </c>
      <c r="B35" s="11" t="s">
        <v>257</v>
      </c>
      <c r="C35" s="12" t="s">
        <v>258</v>
      </c>
      <c r="D35" s="11" t="s">
        <v>17</v>
      </c>
      <c r="E35" s="12" t="s">
        <v>38</v>
      </c>
      <c r="F35" s="13">
        <f>_xlfn.XLOOKUP($A$35,'[1]PR058 RTRU'!$B:$B,'[1]PR058 RTRU'!J:J)</f>
        <v>4253.75</v>
      </c>
      <c r="G35" s="14">
        <f>_xlfn.XLOOKUP($A$35,'[1]PR058 RTRU'!$B:$B,'[1]PR058 RTRU'!K:K)</f>
        <v>0.90359999999999996</v>
      </c>
      <c r="H35" s="15">
        <f>_xlfn.XLOOKUP($A$35,'[1]PR058 RTRU'!$B:$B,'[1]PR058 RTRU'!L:L)</f>
        <v>0.62</v>
      </c>
      <c r="I35" s="29">
        <f>_xlfn.XLOOKUP($A$35,'[1]PR058 RTRU'!$B:$B,'[1]PR058 RTRU'!M:M)</f>
        <v>3999.51</v>
      </c>
      <c r="J35" s="15">
        <f>_xlfn.XLOOKUP($A$35,'[1]PR058 RTRU'!$B:$B,'[1]PR058 RTRU'!N:N)</f>
        <v>1</v>
      </c>
      <c r="K35" s="15">
        <v>0.22099999999999997</v>
      </c>
      <c r="L35" s="16">
        <f>_xlfn.XLOOKUP($A$35,'[1]PR058 RTRU'!$B:$B,'[1]PR058 RTRU'!P:P)</f>
        <v>65000</v>
      </c>
      <c r="M35" s="36">
        <v>1</v>
      </c>
      <c r="N35" s="17"/>
    </row>
    <row r="36" spans="1:14" x14ac:dyDescent="0.3">
      <c r="A36" s="38" t="s">
        <v>119</v>
      </c>
      <c r="B36" s="11" t="s">
        <v>120</v>
      </c>
      <c r="C36" s="12" t="s">
        <v>121</v>
      </c>
      <c r="D36" s="11" t="s">
        <v>17</v>
      </c>
      <c r="E36" s="12" t="s">
        <v>38</v>
      </c>
      <c r="F36" s="13">
        <v>4253.75</v>
      </c>
      <c r="G36" s="14">
        <v>0.96309999999999996</v>
      </c>
      <c r="H36" s="15">
        <v>0.62</v>
      </c>
      <c r="I36" s="29">
        <v>4156.43</v>
      </c>
      <c r="J36" s="15">
        <v>1</v>
      </c>
      <c r="K36" s="15">
        <v>0.24100000000000002</v>
      </c>
      <c r="L36" s="16">
        <v>65000</v>
      </c>
      <c r="M36" s="36">
        <v>1</v>
      </c>
      <c r="N36" s="17"/>
    </row>
    <row r="37" spans="1:14" x14ac:dyDescent="0.3">
      <c r="A37" s="38" t="s">
        <v>122</v>
      </c>
      <c r="B37" s="11" t="s">
        <v>123</v>
      </c>
      <c r="C37" s="12" t="s">
        <v>124</v>
      </c>
      <c r="D37" s="11" t="s">
        <v>17</v>
      </c>
      <c r="E37" s="12" t="s">
        <v>51</v>
      </c>
      <c r="F37" s="13">
        <v>6103.18</v>
      </c>
      <c r="G37" s="14">
        <v>1.0061</v>
      </c>
      <c r="H37" s="15">
        <v>0.68300000000000005</v>
      </c>
      <c r="I37" s="29">
        <v>6128.61</v>
      </c>
      <c r="J37" s="15">
        <v>1</v>
      </c>
      <c r="K37" s="15">
        <v>0.26900000000000002</v>
      </c>
      <c r="L37" s="16">
        <v>65000</v>
      </c>
      <c r="M37" s="36">
        <v>1.02</v>
      </c>
      <c r="N37" s="17"/>
    </row>
    <row r="38" spans="1:14" x14ac:dyDescent="0.3">
      <c r="A38" s="38" t="s">
        <v>126</v>
      </c>
      <c r="B38" s="11" t="s">
        <v>127</v>
      </c>
      <c r="C38" s="12" t="s">
        <v>128</v>
      </c>
      <c r="D38" s="11" t="s">
        <v>17</v>
      </c>
      <c r="E38" s="12" t="s">
        <v>51</v>
      </c>
      <c r="F38" s="13">
        <v>6103.18</v>
      </c>
      <c r="G38" s="14">
        <v>1.1682999999999999</v>
      </c>
      <c r="H38" s="15">
        <v>0.68300000000000005</v>
      </c>
      <c r="I38" s="30">
        <v>6804.73</v>
      </c>
      <c r="J38" s="15">
        <v>1</v>
      </c>
      <c r="K38" s="15">
        <v>0.14399999999999999</v>
      </c>
      <c r="L38" s="16">
        <v>65000</v>
      </c>
      <c r="M38" s="36">
        <v>1.02</v>
      </c>
      <c r="N38" s="17"/>
    </row>
    <row r="39" spans="1:14" x14ac:dyDescent="0.3">
      <c r="A39" s="38" t="s">
        <v>129</v>
      </c>
      <c r="B39" s="11" t="s">
        <v>130</v>
      </c>
      <c r="C39" s="12" t="s">
        <v>131</v>
      </c>
      <c r="D39" s="11" t="s">
        <v>17</v>
      </c>
      <c r="E39" s="12" t="s">
        <v>80</v>
      </c>
      <c r="F39" s="13">
        <v>7155.98</v>
      </c>
      <c r="G39" s="14">
        <v>0.96799999999999997</v>
      </c>
      <c r="H39" s="15">
        <v>0.62</v>
      </c>
      <c r="I39" s="30">
        <v>7014</v>
      </c>
      <c r="J39" s="15">
        <v>1</v>
      </c>
      <c r="K39" s="15">
        <v>0.23800000000000002</v>
      </c>
      <c r="L39" s="16">
        <v>5000</v>
      </c>
      <c r="M39" s="36">
        <v>1.02</v>
      </c>
      <c r="N39" s="17"/>
    </row>
    <row r="40" spans="1:14" x14ac:dyDescent="0.3">
      <c r="A40" s="38" t="s">
        <v>255</v>
      </c>
      <c r="B40" s="11" t="s">
        <v>125</v>
      </c>
      <c r="C40" s="12" t="s">
        <v>250</v>
      </c>
      <c r="D40" s="11" t="s">
        <v>17</v>
      </c>
      <c r="E40" s="12" t="s">
        <v>18</v>
      </c>
      <c r="F40" s="13">
        <v>7155.98</v>
      </c>
      <c r="G40" s="14">
        <v>0.96309999999999996</v>
      </c>
      <c r="H40" s="15">
        <v>0.62</v>
      </c>
      <c r="I40" s="30">
        <v>6992.27</v>
      </c>
      <c r="J40" s="15">
        <v>1</v>
      </c>
      <c r="K40" s="15">
        <v>0.34499999999999997</v>
      </c>
      <c r="L40" s="16">
        <v>65000</v>
      </c>
      <c r="M40" s="36">
        <v>1.02</v>
      </c>
      <c r="N40" s="17"/>
    </row>
    <row r="41" spans="1:14" x14ac:dyDescent="0.3">
      <c r="A41" s="38" t="s">
        <v>252</v>
      </c>
      <c r="B41" s="11" t="s">
        <v>125</v>
      </c>
      <c r="C41" s="12" t="s">
        <v>251</v>
      </c>
      <c r="D41" s="11" t="s">
        <v>17</v>
      </c>
      <c r="E41" s="12" t="s">
        <v>18</v>
      </c>
      <c r="F41" s="13">
        <v>6103.18</v>
      </c>
      <c r="G41" s="14">
        <v>0.96309999999999996</v>
      </c>
      <c r="H41" s="15">
        <v>0.62</v>
      </c>
      <c r="I41" s="30">
        <v>5963.55</v>
      </c>
      <c r="J41" s="15">
        <v>1</v>
      </c>
      <c r="K41" s="15">
        <v>0.34499999999999997</v>
      </c>
      <c r="L41" s="16">
        <v>65000</v>
      </c>
      <c r="M41" s="36">
        <v>1.02</v>
      </c>
      <c r="N41" s="17"/>
    </row>
    <row r="42" spans="1:14" x14ac:dyDescent="0.3">
      <c r="A42" s="38" t="s">
        <v>132</v>
      </c>
      <c r="B42" s="11" t="s">
        <v>133</v>
      </c>
      <c r="C42" s="12" t="s">
        <v>134</v>
      </c>
      <c r="D42" s="11" t="s">
        <v>17</v>
      </c>
      <c r="E42" s="12" t="s">
        <v>18</v>
      </c>
      <c r="F42" s="13">
        <v>6103.18</v>
      </c>
      <c r="G42" s="14">
        <v>0.96309999999999996</v>
      </c>
      <c r="H42" s="15">
        <v>0.62</v>
      </c>
      <c r="I42" s="30">
        <v>5963.55</v>
      </c>
      <c r="J42" s="15">
        <v>1</v>
      </c>
      <c r="K42" s="15">
        <v>0.17100000000000001</v>
      </c>
      <c r="L42" s="16">
        <v>65000</v>
      </c>
      <c r="M42" s="36">
        <v>1.02</v>
      </c>
      <c r="N42" s="17"/>
    </row>
    <row r="43" spans="1:14" x14ac:dyDescent="0.3">
      <c r="A43" s="38" t="s">
        <v>135</v>
      </c>
      <c r="B43" s="11" t="s">
        <v>136</v>
      </c>
      <c r="C43" s="12" t="s">
        <v>137</v>
      </c>
      <c r="D43" s="11" t="s">
        <v>17</v>
      </c>
      <c r="E43" s="12" t="s">
        <v>18</v>
      </c>
      <c r="F43" s="13">
        <v>6103.18</v>
      </c>
      <c r="G43" s="14">
        <v>0.96309999999999996</v>
      </c>
      <c r="H43" s="15">
        <v>0.62</v>
      </c>
      <c r="I43" s="30">
        <v>5963.55</v>
      </c>
      <c r="J43" s="15">
        <v>1</v>
      </c>
      <c r="K43" s="15">
        <v>0.22599999999999998</v>
      </c>
      <c r="L43" s="16">
        <v>65000</v>
      </c>
      <c r="M43" s="36">
        <v>1.02</v>
      </c>
      <c r="N43" s="17"/>
    </row>
    <row r="44" spans="1:14" x14ac:dyDescent="0.3">
      <c r="A44" s="38" t="s">
        <v>254</v>
      </c>
      <c r="B44" s="11" t="s">
        <v>211</v>
      </c>
      <c r="C44" s="12" t="s">
        <v>253</v>
      </c>
      <c r="D44" s="11" t="s">
        <v>17</v>
      </c>
      <c r="E44" s="12" t="s">
        <v>18</v>
      </c>
      <c r="F44" s="13">
        <v>6103.18</v>
      </c>
      <c r="G44" s="14">
        <v>0.96309999999999996</v>
      </c>
      <c r="H44" s="15">
        <v>0.62</v>
      </c>
      <c r="I44" s="30">
        <v>5963.55</v>
      </c>
      <c r="J44" s="15">
        <v>1</v>
      </c>
      <c r="K44" s="15">
        <v>0.36600000000000005</v>
      </c>
      <c r="L44" s="16">
        <v>65000</v>
      </c>
      <c r="M44" s="36">
        <v>1.02</v>
      </c>
      <c r="N44" s="17"/>
    </row>
    <row r="45" spans="1:14" x14ac:dyDescent="0.3">
      <c r="A45" s="38" t="s">
        <v>138</v>
      </c>
      <c r="B45" s="11" t="s">
        <v>139</v>
      </c>
      <c r="C45" s="12" t="s">
        <v>140</v>
      </c>
      <c r="D45" s="11" t="s">
        <v>17</v>
      </c>
      <c r="E45" s="12" t="s">
        <v>18</v>
      </c>
      <c r="F45" s="13">
        <v>6103.18</v>
      </c>
      <c r="G45" s="14">
        <v>0.96309999999999996</v>
      </c>
      <c r="H45" s="15">
        <v>0.62</v>
      </c>
      <c r="I45" s="30">
        <v>5963.55</v>
      </c>
      <c r="J45" s="15">
        <v>1</v>
      </c>
      <c r="K45" s="15">
        <v>0.13200000000000001</v>
      </c>
      <c r="L45" s="16">
        <v>65000</v>
      </c>
      <c r="M45" s="36">
        <v>1.02</v>
      </c>
      <c r="N45" s="17"/>
    </row>
    <row r="46" spans="1:14" x14ac:dyDescent="0.3">
      <c r="A46" s="38" t="s">
        <v>141</v>
      </c>
      <c r="B46" s="11" t="s">
        <v>142</v>
      </c>
      <c r="C46" s="12" t="s">
        <v>143</v>
      </c>
      <c r="D46" s="11" t="s">
        <v>17</v>
      </c>
      <c r="E46" s="12" t="s">
        <v>51</v>
      </c>
      <c r="F46" s="13">
        <v>6103.18</v>
      </c>
      <c r="G46" s="14">
        <v>0.95020000000000004</v>
      </c>
      <c r="H46" s="15">
        <v>0.62</v>
      </c>
      <c r="I46" s="30">
        <v>5914.74</v>
      </c>
      <c r="J46" s="15">
        <v>1</v>
      </c>
      <c r="K46" s="15">
        <v>0.16600000000000001</v>
      </c>
      <c r="L46" s="16">
        <v>65000</v>
      </c>
      <c r="M46" s="36">
        <v>1.02</v>
      </c>
      <c r="N46" s="17"/>
    </row>
    <row r="47" spans="1:14" x14ac:dyDescent="0.3">
      <c r="A47" s="38" t="s">
        <v>144</v>
      </c>
      <c r="B47" s="11" t="s">
        <v>145</v>
      </c>
      <c r="C47" s="12" t="s">
        <v>146</v>
      </c>
      <c r="D47" s="11" t="s">
        <v>17</v>
      </c>
      <c r="E47" s="12" t="s">
        <v>80</v>
      </c>
      <c r="F47" s="13">
        <v>7155.98</v>
      </c>
      <c r="G47" s="14">
        <v>0.96799999999999997</v>
      </c>
      <c r="H47" s="15">
        <v>0.62</v>
      </c>
      <c r="I47" s="30">
        <v>7014</v>
      </c>
      <c r="J47" s="15">
        <v>1</v>
      </c>
      <c r="K47" s="15">
        <v>0.23800000000000002</v>
      </c>
      <c r="L47" s="16">
        <v>5000</v>
      </c>
      <c r="M47" s="36">
        <v>1</v>
      </c>
      <c r="N47" s="17"/>
    </row>
    <row r="48" spans="1:14" x14ac:dyDescent="0.3">
      <c r="A48" s="38" t="s">
        <v>147</v>
      </c>
      <c r="B48" s="11" t="s">
        <v>148</v>
      </c>
      <c r="C48" s="12" t="s">
        <v>149</v>
      </c>
      <c r="D48" s="11" t="s">
        <v>17</v>
      </c>
      <c r="E48" s="12" t="s">
        <v>80</v>
      </c>
      <c r="F48" s="13">
        <v>7155.98</v>
      </c>
      <c r="G48" s="14">
        <v>0.96799999999999997</v>
      </c>
      <c r="H48" s="15">
        <v>0.62</v>
      </c>
      <c r="I48" s="30">
        <v>7014</v>
      </c>
      <c r="J48" s="15">
        <v>1</v>
      </c>
      <c r="K48" s="15">
        <v>0.23800000000000002</v>
      </c>
      <c r="L48" s="16">
        <v>5000</v>
      </c>
      <c r="M48" s="36">
        <v>1</v>
      </c>
      <c r="N48" s="17"/>
    </row>
    <row r="49" spans="1:14" x14ac:dyDescent="0.3">
      <c r="A49" s="38" t="s">
        <v>150</v>
      </c>
      <c r="B49" s="11" t="s">
        <v>151</v>
      </c>
      <c r="C49" s="12" t="s">
        <v>152</v>
      </c>
      <c r="D49" s="11" t="s">
        <v>17</v>
      </c>
      <c r="E49" s="12" t="s">
        <v>38</v>
      </c>
      <c r="F49" s="13">
        <v>4253.75</v>
      </c>
      <c r="G49" s="14">
        <v>0.96309999999999996</v>
      </c>
      <c r="H49" s="15">
        <v>0.62</v>
      </c>
      <c r="I49" s="30">
        <v>4156.43</v>
      </c>
      <c r="J49" s="15">
        <v>1</v>
      </c>
      <c r="K49" s="15">
        <v>0.14100000000000001</v>
      </c>
      <c r="L49" s="16">
        <v>65000</v>
      </c>
      <c r="M49" s="36">
        <v>1</v>
      </c>
      <c r="N49" s="17"/>
    </row>
    <row r="50" spans="1:14" x14ac:dyDescent="0.3">
      <c r="A50" s="38" t="s">
        <v>153</v>
      </c>
      <c r="B50" s="11" t="s">
        <v>154</v>
      </c>
      <c r="C50" s="12" t="s">
        <v>155</v>
      </c>
      <c r="D50" s="11" t="s">
        <v>17</v>
      </c>
      <c r="E50" s="12" t="s">
        <v>38</v>
      </c>
      <c r="F50" s="13">
        <v>4253.75</v>
      </c>
      <c r="G50" s="14">
        <v>0.97470000000000001</v>
      </c>
      <c r="H50" s="15">
        <v>0.62</v>
      </c>
      <c r="I50" s="30">
        <v>4187.03</v>
      </c>
      <c r="J50" s="15">
        <v>1</v>
      </c>
      <c r="K50" s="15">
        <v>0.32</v>
      </c>
      <c r="L50" s="16">
        <v>65000</v>
      </c>
      <c r="M50" s="36">
        <v>1</v>
      </c>
      <c r="N50" s="17"/>
    </row>
    <row r="51" spans="1:14" x14ac:dyDescent="0.3">
      <c r="A51" s="38" t="s">
        <v>156</v>
      </c>
      <c r="B51" s="11" t="s">
        <v>157</v>
      </c>
      <c r="C51" s="12" t="s">
        <v>158</v>
      </c>
      <c r="D51" s="11" t="s">
        <v>17</v>
      </c>
      <c r="E51" s="12" t="s">
        <v>18</v>
      </c>
      <c r="F51" s="13">
        <v>6103.18</v>
      </c>
      <c r="G51" s="14">
        <v>0.97470000000000001</v>
      </c>
      <c r="H51" s="15">
        <v>0.62</v>
      </c>
      <c r="I51" s="30">
        <v>6007.45</v>
      </c>
      <c r="J51" s="15">
        <v>1</v>
      </c>
      <c r="K51" s="15">
        <v>0.154</v>
      </c>
      <c r="L51" s="16">
        <v>65000</v>
      </c>
      <c r="M51" s="36">
        <v>1.02</v>
      </c>
      <c r="N51" s="17"/>
    </row>
    <row r="52" spans="1:14" x14ac:dyDescent="0.3">
      <c r="A52" s="38" t="s">
        <v>159</v>
      </c>
      <c r="B52" s="11" t="s">
        <v>160</v>
      </c>
      <c r="C52" s="12" t="s">
        <v>161</v>
      </c>
      <c r="D52" s="11" t="s">
        <v>17</v>
      </c>
      <c r="E52" s="12" t="s">
        <v>80</v>
      </c>
      <c r="F52" s="13">
        <v>7155.98</v>
      </c>
      <c r="G52" s="14">
        <v>0.97470000000000001</v>
      </c>
      <c r="H52" s="15">
        <v>0.62</v>
      </c>
      <c r="I52" s="30">
        <v>7043.73</v>
      </c>
      <c r="J52" s="15">
        <v>1</v>
      </c>
      <c r="K52" s="15">
        <v>0.23800000000000002</v>
      </c>
      <c r="L52" s="16">
        <v>5000</v>
      </c>
      <c r="M52" s="36">
        <v>1</v>
      </c>
      <c r="N52" s="17"/>
    </row>
    <row r="53" spans="1:14" x14ac:dyDescent="0.3">
      <c r="A53" s="38" t="s">
        <v>162</v>
      </c>
      <c r="B53" s="11" t="s">
        <v>163</v>
      </c>
      <c r="C53" s="12" t="s">
        <v>164</v>
      </c>
      <c r="D53" s="11" t="s">
        <v>17</v>
      </c>
      <c r="E53" s="12" t="s">
        <v>80</v>
      </c>
      <c r="F53" s="13">
        <v>7155.98</v>
      </c>
      <c r="G53" s="14">
        <v>0.96799999999999997</v>
      </c>
      <c r="H53" s="15">
        <v>0.62</v>
      </c>
      <c r="I53" s="30">
        <v>7014</v>
      </c>
      <c r="J53" s="15">
        <v>1</v>
      </c>
      <c r="K53" s="15">
        <v>0.23800000000000002</v>
      </c>
      <c r="L53" s="16">
        <v>5000</v>
      </c>
      <c r="M53" s="36">
        <v>1.02</v>
      </c>
      <c r="N53" s="17"/>
    </row>
    <row r="54" spans="1:14" x14ac:dyDescent="0.3">
      <c r="A54" s="38" t="s">
        <v>165</v>
      </c>
      <c r="B54" s="11" t="s">
        <v>166</v>
      </c>
      <c r="C54" s="12" t="s">
        <v>167</v>
      </c>
      <c r="D54" s="11" t="s">
        <v>17</v>
      </c>
      <c r="E54" s="12" t="s">
        <v>18</v>
      </c>
      <c r="F54" s="13">
        <v>6103.18</v>
      </c>
      <c r="G54" s="14">
        <v>0.96309999999999996</v>
      </c>
      <c r="H54" s="15">
        <v>0.62</v>
      </c>
      <c r="I54" s="30">
        <v>5963.55</v>
      </c>
      <c r="J54" s="15">
        <v>1</v>
      </c>
      <c r="K54" s="15">
        <v>0.122</v>
      </c>
      <c r="L54" s="16">
        <v>65000</v>
      </c>
      <c r="M54" s="36">
        <v>1.02</v>
      </c>
      <c r="N54" s="17"/>
    </row>
    <row r="55" spans="1:14" x14ac:dyDescent="0.3">
      <c r="A55" s="38" t="s">
        <v>168</v>
      </c>
      <c r="B55" s="11" t="s">
        <v>169</v>
      </c>
      <c r="C55" s="12" t="s">
        <v>170</v>
      </c>
      <c r="D55" s="11" t="s">
        <v>17</v>
      </c>
      <c r="E55" s="12" t="s">
        <v>18</v>
      </c>
      <c r="F55" s="13">
        <v>6103.18</v>
      </c>
      <c r="G55" s="14">
        <v>0.96309999999999996</v>
      </c>
      <c r="H55" s="15">
        <v>0.62</v>
      </c>
      <c r="I55" s="30">
        <v>5963.55</v>
      </c>
      <c r="J55" s="15">
        <v>1</v>
      </c>
      <c r="K55" s="15">
        <v>0.13100000000000001</v>
      </c>
      <c r="L55" s="16">
        <v>65000</v>
      </c>
      <c r="M55" s="36">
        <v>1.02</v>
      </c>
      <c r="N55" s="17"/>
    </row>
    <row r="56" spans="1:14" x14ac:dyDescent="0.3">
      <c r="A56" s="38" t="s">
        <v>171</v>
      </c>
      <c r="B56" s="11" t="s">
        <v>169</v>
      </c>
      <c r="C56" s="12" t="s">
        <v>172</v>
      </c>
      <c r="D56" s="11" t="s">
        <v>17</v>
      </c>
      <c r="E56" s="12" t="s">
        <v>18</v>
      </c>
      <c r="F56" s="13">
        <v>6103.18</v>
      </c>
      <c r="G56" s="14">
        <v>0.96309999999999996</v>
      </c>
      <c r="H56" s="15">
        <v>0.62</v>
      </c>
      <c r="I56" s="30">
        <v>5963.55</v>
      </c>
      <c r="J56" s="15">
        <v>1</v>
      </c>
      <c r="K56" s="15">
        <v>0.13100000000000001</v>
      </c>
      <c r="L56" s="16">
        <v>65000</v>
      </c>
      <c r="M56" s="36">
        <v>1.02</v>
      </c>
      <c r="N56" s="17"/>
    </row>
    <row r="57" spans="1:14" x14ac:dyDescent="0.3">
      <c r="A57" s="38" t="s">
        <v>173</v>
      </c>
      <c r="B57" s="11" t="s">
        <v>174</v>
      </c>
      <c r="C57" s="12" t="s">
        <v>175</v>
      </c>
      <c r="D57" s="11" t="s">
        <v>17</v>
      </c>
      <c r="E57" s="12" t="s">
        <v>18</v>
      </c>
      <c r="F57" s="13">
        <v>6103.18</v>
      </c>
      <c r="G57" s="14">
        <v>0.95020000000000004</v>
      </c>
      <c r="H57" s="15">
        <v>0.62</v>
      </c>
      <c r="I57" s="30">
        <v>5914.74</v>
      </c>
      <c r="J57" s="15">
        <v>1</v>
      </c>
      <c r="K57" s="15">
        <v>0.121</v>
      </c>
      <c r="L57" s="16">
        <v>65000</v>
      </c>
      <c r="M57" s="36">
        <v>1.02</v>
      </c>
      <c r="N57" s="17"/>
    </row>
    <row r="58" spans="1:14" x14ac:dyDescent="0.3">
      <c r="A58" s="38" t="s">
        <v>176</v>
      </c>
      <c r="B58" s="11" t="s">
        <v>177</v>
      </c>
      <c r="C58" s="12" t="s">
        <v>178</v>
      </c>
      <c r="D58" s="11" t="s">
        <v>17</v>
      </c>
      <c r="E58" s="12" t="s">
        <v>80</v>
      </c>
      <c r="F58" s="13">
        <v>7155.98</v>
      </c>
      <c r="G58" s="14">
        <v>0.96799999999999997</v>
      </c>
      <c r="H58" s="15">
        <v>0.62</v>
      </c>
      <c r="I58" s="30">
        <v>7014</v>
      </c>
      <c r="J58" s="15">
        <v>1</v>
      </c>
      <c r="K58" s="15">
        <v>0.23800000000000002</v>
      </c>
      <c r="L58" s="16">
        <v>5000</v>
      </c>
      <c r="M58" s="36">
        <v>1.02</v>
      </c>
      <c r="N58" s="17"/>
    </row>
    <row r="59" spans="1:14" x14ac:dyDescent="0.3">
      <c r="A59" s="38" t="s">
        <v>179</v>
      </c>
      <c r="B59" s="11" t="s">
        <v>180</v>
      </c>
      <c r="C59" s="12" t="s">
        <v>181</v>
      </c>
      <c r="D59" s="11" t="s">
        <v>17</v>
      </c>
      <c r="E59" s="12" t="s">
        <v>18</v>
      </c>
      <c r="F59" s="13">
        <v>6103.18</v>
      </c>
      <c r="G59" s="14">
        <v>0.96309999999999996</v>
      </c>
      <c r="H59" s="15">
        <v>0.62</v>
      </c>
      <c r="I59" s="30">
        <v>5963.55</v>
      </c>
      <c r="J59" s="15">
        <v>1</v>
      </c>
      <c r="K59" s="15">
        <v>0.30599999999999999</v>
      </c>
      <c r="L59" s="16">
        <v>65000</v>
      </c>
      <c r="M59" s="36">
        <v>1.02</v>
      </c>
      <c r="N59" s="17"/>
    </row>
    <row r="60" spans="1:14" x14ac:dyDescent="0.3">
      <c r="A60" s="38" t="s">
        <v>182</v>
      </c>
      <c r="B60" s="11" t="s">
        <v>183</v>
      </c>
      <c r="C60" s="12" t="s">
        <v>184</v>
      </c>
      <c r="D60" s="11" t="s">
        <v>17</v>
      </c>
      <c r="E60" s="12" t="s">
        <v>18</v>
      </c>
      <c r="F60" s="13">
        <v>6103.18</v>
      </c>
      <c r="G60" s="14">
        <v>0.91510000000000002</v>
      </c>
      <c r="H60" s="15">
        <v>0.62</v>
      </c>
      <c r="I60" s="30">
        <v>5781.92</v>
      </c>
      <c r="J60" s="15">
        <v>1</v>
      </c>
      <c r="K60" s="15">
        <v>0.20300000000000001</v>
      </c>
      <c r="L60" s="16">
        <v>65000</v>
      </c>
      <c r="M60" s="36">
        <v>1</v>
      </c>
      <c r="N60" s="17" t="s">
        <v>185</v>
      </c>
    </row>
    <row r="61" spans="1:14" x14ac:dyDescent="0.3">
      <c r="A61" s="38" t="s">
        <v>186</v>
      </c>
      <c r="B61" s="11" t="s">
        <v>187</v>
      </c>
      <c r="C61" s="12" t="s">
        <v>188</v>
      </c>
      <c r="D61" s="11" t="s">
        <v>17</v>
      </c>
      <c r="E61" s="12" t="s">
        <v>18</v>
      </c>
      <c r="F61" s="13">
        <v>6103.18</v>
      </c>
      <c r="G61" s="14">
        <v>0.96309999999999996</v>
      </c>
      <c r="H61" s="15">
        <v>0.62</v>
      </c>
      <c r="I61" s="30">
        <v>5963.55</v>
      </c>
      <c r="J61" s="15">
        <v>1</v>
      </c>
      <c r="K61" s="15">
        <v>0.14700000000000002</v>
      </c>
      <c r="L61" s="16">
        <v>65000</v>
      </c>
      <c r="M61" s="36">
        <v>1.02</v>
      </c>
      <c r="N61" s="17"/>
    </row>
    <row r="62" spans="1:14" x14ac:dyDescent="0.3">
      <c r="A62" s="39" t="s">
        <v>189</v>
      </c>
      <c r="B62" s="11" t="s">
        <v>190</v>
      </c>
      <c r="C62" s="12" t="s">
        <v>191</v>
      </c>
      <c r="D62" s="11" t="s">
        <v>17</v>
      </c>
      <c r="E62" s="12" t="s">
        <v>18</v>
      </c>
      <c r="F62" s="13">
        <v>6103.18</v>
      </c>
      <c r="G62" s="14">
        <v>0.96309999999999996</v>
      </c>
      <c r="H62" s="15">
        <v>0.62</v>
      </c>
      <c r="I62" s="30">
        <v>5963.55</v>
      </c>
      <c r="J62" s="15">
        <v>1</v>
      </c>
      <c r="K62" s="15">
        <v>0.17300000000000001</v>
      </c>
      <c r="L62" s="16">
        <v>65000</v>
      </c>
      <c r="M62" s="36">
        <v>1.02</v>
      </c>
      <c r="N62" s="17"/>
    </row>
    <row r="63" spans="1:14" x14ac:dyDescent="0.3">
      <c r="A63" s="38" t="s">
        <v>192</v>
      </c>
      <c r="B63" s="11" t="s">
        <v>193</v>
      </c>
      <c r="C63" s="12" t="s">
        <v>194</v>
      </c>
      <c r="D63" s="11" t="s">
        <v>17</v>
      </c>
      <c r="E63" s="12" t="s">
        <v>18</v>
      </c>
      <c r="F63" s="13">
        <v>6103.18</v>
      </c>
      <c r="G63" s="14">
        <v>0.94599999999999995</v>
      </c>
      <c r="H63" s="15">
        <v>0.62</v>
      </c>
      <c r="I63" s="30">
        <v>5898.85</v>
      </c>
      <c r="J63" s="15">
        <v>1</v>
      </c>
      <c r="K63" s="15">
        <v>0.20300000000000001</v>
      </c>
      <c r="L63" s="16">
        <v>65000</v>
      </c>
      <c r="M63" s="36">
        <v>1</v>
      </c>
      <c r="N63" s="17" t="s">
        <v>185</v>
      </c>
    </row>
    <row r="64" spans="1:14" x14ac:dyDescent="0.3">
      <c r="A64" s="38" t="s">
        <v>195</v>
      </c>
      <c r="B64" s="11" t="s">
        <v>196</v>
      </c>
      <c r="C64" s="12" t="s">
        <v>197</v>
      </c>
      <c r="D64" s="11" t="s">
        <v>17</v>
      </c>
      <c r="E64" s="12" t="s">
        <v>18</v>
      </c>
      <c r="F64" s="13">
        <v>6103.18</v>
      </c>
      <c r="G64" s="14">
        <v>0.97470000000000001</v>
      </c>
      <c r="H64" s="15">
        <v>0.62</v>
      </c>
      <c r="I64" s="30">
        <v>6007.45</v>
      </c>
      <c r="J64" s="15">
        <v>1.1100000000000001</v>
      </c>
      <c r="K64" s="15">
        <v>0.18</v>
      </c>
      <c r="L64" s="16">
        <v>65000</v>
      </c>
      <c r="M64" s="36">
        <v>1.02</v>
      </c>
      <c r="N64" s="17"/>
    </row>
    <row r="65" spans="1:14" x14ac:dyDescent="0.3">
      <c r="A65" s="38" t="s">
        <v>198</v>
      </c>
      <c r="B65" s="11" t="s">
        <v>199</v>
      </c>
      <c r="C65" s="12" t="s">
        <v>200</v>
      </c>
      <c r="D65" s="11" t="s">
        <v>17</v>
      </c>
      <c r="E65" s="12" t="s">
        <v>18</v>
      </c>
      <c r="F65" s="13">
        <v>6103.18</v>
      </c>
      <c r="G65" s="14">
        <v>0.97470000000000001</v>
      </c>
      <c r="H65" s="15">
        <v>0.62</v>
      </c>
      <c r="I65" s="30">
        <v>6007.45</v>
      </c>
      <c r="J65" s="15">
        <v>1</v>
      </c>
      <c r="K65" s="15">
        <v>7.9000000000000001E-2</v>
      </c>
      <c r="L65" s="16">
        <v>65000</v>
      </c>
      <c r="M65" s="36">
        <v>1.02</v>
      </c>
      <c r="N65" s="17"/>
    </row>
    <row r="66" spans="1:14" x14ac:dyDescent="0.3">
      <c r="A66" s="38" t="s">
        <v>201</v>
      </c>
      <c r="B66" s="11" t="s">
        <v>196</v>
      </c>
      <c r="C66" s="12" t="s">
        <v>202</v>
      </c>
      <c r="D66" s="11" t="s">
        <v>17</v>
      </c>
      <c r="E66" s="12" t="s">
        <v>18</v>
      </c>
      <c r="F66" s="13">
        <v>6103.18</v>
      </c>
      <c r="G66" s="14">
        <v>0.97470000000000001</v>
      </c>
      <c r="H66" s="15">
        <v>0.62</v>
      </c>
      <c r="I66" s="30">
        <v>6007.45</v>
      </c>
      <c r="J66" s="15">
        <v>1</v>
      </c>
      <c r="K66" s="15">
        <v>0.18</v>
      </c>
      <c r="L66" s="16">
        <v>65000</v>
      </c>
      <c r="M66" s="36">
        <v>1.02</v>
      </c>
      <c r="N66" s="17"/>
    </row>
    <row r="67" spans="1:14" x14ac:dyDescent="0.3">
      <c r="A67" s="38" t="s">
        <v>203</v>
      </c>
      <c r="B67" s="11" t="s">
        <v>103</v>
      </c>
      <c r="C67" s="12" t="s">
        <v>204</v>
      </c>
      <c r="D67" s="11" t="s">
        <v>17</v>
      </c>
      <c r="E67" s="12" t="s">
        <v>18</v>
      </c>
      <c r="F67" s="13">
        <v>6103.18</v>
      </c>
      <c r="G67" s="14">
        <v>0.97470000000000001</v>
      </c>
      <c r="H67" s="15">
        <v>0.62</v>
      </c>
      <c r="I67" s="30">
        <v>6007.45</v>
      </c>
      <c r="J67" s="15">
        <v>1</v>
      </c>
      <c r="K67" s="15">
        <v>9.4E-2</v>
      </c>
      <c r="L67" s="16">
        <v>65000</v>
      </c>
      <c r="M67" s="36">
        <v>1.02</v>
      </c>
      <c r="N67" s="17"/>
    </row>
    <row r="68" spans="1:14" x14ac:dyDescent="0.3">
      <c r="A68" s="39" t="s">
        <v>205</v>
      </c>
      <c r="B68" s="11" t="s">
        <v>206</v>
      </c>
      <c r="C68" s="12" t="s">
        <v>207</v>
      </c>
      <c r="D68" s="11" t="s">
        <v>17</v>
      </c>
      <c r="E68" s="12" t="s">
        <v>102</v>
      </c>
      <c r="F68" s="13">
        <v>7155.98</v>
      </c>
      <c r="G68" s="14">
        <v>0.97470000000000001</v>
      </c>
      <c r="H68" s="15">
        <v>0.62</v>
      </c>
      <c r="I68" s="30">
        <v>7043.73</v>
      </c>
      <c r="J68" s="15">
        <v>1</v>
      </c>
      <c r="K68" s="15">
        <v>0.24399999999999999</v>
      </c>
      <c r="L68" s="16">
        <v>65000</v>
      </c>
      <c r="M68" s="36">
        <v>1.02</v>
      </c>
      <c r="N68" s="17"/>
    </row>
    <row r="69" spans="1:14" x14ac:dyDescent="0.3">
      <c r="A69" s="38" t="s">
        <v>208</v>
      </c>
      <c r="B69" s="11" t="s">
        <v>209</v>
      </c>
      <c r="C69" s="12" t="s">
        <v>210</v>
      </c>
      <c r="D69" s="11" t="s">
        <v>17</v>
      </c>
      <c r="E69" s="12" t="s">
        <v>18</v>
      </c>
      <c r="F69" s="13">
        <v>6103.18</v>
      </c>
      <c r="G69" s="14">
        <v>1.1431</v>
      </c>
      <c r="H69" s="15">
        <v>0.68300000000000005</v>
      </c>
      <c r="I69" s="30">
        <v>6699.69</v>
      </c>
      <c r="J69" s="15">
        <v>1</v>
      </c>
      <c r="K69" s="15">
        <v>0.20300000000000001</v>
      </c>
      <c r="L69" s="16">
        <v>65000</v>
      </c>
      <c r="M69" s="36">
        <v>1</v>
      </c>
      <c r="N69" s="17" t="s">
        <v>185</v>
      </c>
    </row>
    <row r="70" spans="1:14" x14ac:dyDescent="0.3">
      <c r="A70" s="38" t="s">
        <v>212</v>
      </c>
      <c r="B70" s="11" t="s">
        <v>213</v>
      </c>
      <c r="C70" s="12" t="s">
        <v>214</v>
      </c>
      <c r="D70" s="11" t="s">
        <v>17</v>
      </c>
      <c r="E70" s="12" t="s">
        <v>38</v>
      </c>
      <c r="F70" s="13">
        <v>4253.75</v>
      </c>
      <c r="G70" s="14">
        <v>0.96309999999999996</v>
      </c>
      <c r="H70" s="15">
        <v>0.62</v>
      </c>
      <c r="I70" s="30">
        <v>4156.43</v>
      </c>
      <c r="J70" s="15">
        <v>1</v>
      </c>
      <c r="K70" s="15">
        <v>0.33700000000000002</v>
      </c>
      <c r="L70" s="16">
        <v>65000</v>
      </c>
      <c r="M70" s="36">
        <v>1</v>
      </c>
      <c r="N70" s="17"/>
    </row>
    <row r="71" spans="1:14" x14ac:dyDescent="0.3">
      <c r="A71" s="38" t="s">
        <v>215</v>
      </c>
      <c r="B71" s="11" t="s">
        <v>216</v>
      </c>
      <c r="C71" s="12" t="s">
        <v>217</v>
      </c>
      <c r="D71" s="11" t="s">
        <v>17</v>
      </c>
      <c r="E71" s="12" t="s">
        <v>18</v>
      </c>
      <c r="F71" s="13">
        <v>6103.18</v>
      </c>
      <c r="G71" s="14">
        <v>0.96799999999999997</v>
      </c>
      <c r="H71" s="15">
        <v>0.62</v>
      </c>
      <c r="I71" s="30">
        <v>5982.09</v>
      </c>
      <c r="J71" s="15">
        <v>1</v>
      </c>
      <c r="K71" s="15">
        <v>0.32700000000000001</v>
      </c>
      <c r="L71" s="16">
        <v>65000</v>
      </c>
      <c r="M71" s="36">
        <v>1.02</v>
      </c>
      <c r="N71" s="17"/>
    </row>
    <row r="72" spans="1:14" x14ac:dyDescent="0.3">
      <c r="A72" s="38" t="s">
        <v>218</v>
      </c>
      <c r="B72" s="11" t="s">
        <v>216</v>
      </c>
      <c r="C72" s="12" t="s">
        <v>219</v>
      </c>
      <c r="D72" s="11" t="s">
        <v>17</v>
      </c>
      <c r="E72" s="12" t="s">
        <v>18</v>
      </c>
      <c r="F72" s="13">
        <v>6103.18</v>
      </c>
      <c r="G72" s="14">
        <v>0.96799999999999997</v>
      </c>
      <c r="H72" s="15">
        <v>0.62</v>
      </c>
      <c r="I72" s="29">
        <v>5982.09</v>
      </c>
      <c r="J72" s="15">
        <v>1</v>
      </c>
      <c r="K72" s="15">
        <v>0.32700000000000001</v>
      </c>
      <c r="L72" s="16">
        <v>65000</v>
      </c>
      <c r="M72" s="36">
        <v>1.02</v>
      </c>
      <c r="N72" s="17"/>
    </row>
    <row r="73" spans="1:14" x14ac:dyDescent="0.3">
      <c r="A73" s="38" t="s">
        <v>220</v>
      </c>
      <c r="B73" s="11" t="s">
        <v>221</v>
      </c>
      <c r="C73" s="12" t="s">
        <v>222</v>
      </c>
      <c r="D73" s="11" t="s">
        <v>17</v>
      </c>
      <c r="E73" s="12" t="s">
        <v>18</v>
      </c>
      <c r="F73" s="13">
        <v>6103.18</v>
      </c>
      <c r="G73" s="14">
        <v>1.1431</v>
      </c>
      <c r="H73" s="15">
        <v>0.68300000000000005</v>
      </c>
      <c r="I73" s="29">
        <v>6699.69</v>
      </c>
      <c r="J73" s="15">
        <v>1</v>
      </c>
      <c r="K73" s="15">
        <v>0.20300000000000001</v>
      </c>
      <c r="L73" s="16">
        <v>65000</v>
      </c>
      <c r="M73" s="36">
        <v>1</v>
      </c>
      <c r="N73" s="17" t="s">
        <v>185</v>
      </c>
    </row>
    <row r="74" spans="1:14" x14ac:dyDescent="0.3">
      <c r="A74" s="38" t="s">
        <v>223</v>
      </c>
      <c r="B74" s="11" t="s">
        <v>224</v>
      </c>
      <c r="C74" s="12" t="s">
        <v>225</v>
      </c>
      <c r="D74" s="11" t="s">
        <v>17</v>
      </c>
      <c r="E74" s="12" t="s">
        <v>102</v>
      </c>
      <c r="F74" s="13">
        <v>7155.98</v>
      </c>
      <c r="G74" s="14">
        <v>1.1682999999999999</v>
      </c>
      <c r="H74" s="15">
        <v>0.68300000000000005</v>
      </c>
      <c r="I74" s="30">
        <v>7978.55</v>
      </c>
      <c r="J74" s="15">
        <v>1</v>
      </c>
      <c r="K74" s="15">
        <v>0.11</v>
      </c>
      <c r="L74" s="16">
        <v>65000</v>
      </c>
      <c r="M74" s="36">
        <v>1.02</v>
      </c>
      <c r="N74" s="17"/>
    </row>
    <row r="75" spans="1:14" x14ac:dyDescent="0.3">
      <c r="A75" s="38" t="s">
        <v>226</v>
      </c>
      <c r="B75" s="11" t="s">
        <v>227</v>
      </c>
      <c r="C75" s="12" t="s">
        <v>228</v>
      </c>
      <c r="D75" s="11" t="s">
        <v>17</v>
      </c>
      <c r="E75" s="12" t="s">
        <v>18</v>
      </c>
      <c r="F75" s="13">
        <v>6103.18</v>
      </c>
      <c r="G75" s="14">
        <v>0.97470000000000001</v>
      </c>
      <c r="H75" s="15">
        <v>0.62</v>
      </c>
      <c r="I75" s="30">
        <v>6007.45</v>
      </c>
      <c r="J75" s="15">
        <v>1</v>
      </c>
      <c r="K75" s="15">
        <v>0.23199999999999998</v>
      </c>
      <c r="L75" s="16">
        <v>65000</v>
      </c>
      <c r="M75" s="36">
        <v>1.02</v>
      </c>
      <c r="N75" s="17"/>
    </row>
    <row r="76" spans="1:14" x14ac:dyDescent="0.3">
      <c r="A76" s="38" t="s">
        <v>229</v>
      </c>
      <c r="B76" s="11" t="s">
        <v>230</v>
      </c>
      <c r="C76" s="12" t="s">
        <v>231</v>
      </c>
      <c r="D76" s="11" t="s">
        <v>17</v>
      </c>
      <c r="E76" s="12" t="s">
        <v>102</v>
      </c>
      <c r="F76" s="13">
        <v>7155.98</v>
      </c>
      <c r="G76" s="14">
        <v>0.97470000000000001</v>
      </c>
      <c r="H76" s="15">
        <v>0.62</v>
      </c>
      <c r="I76" s="30">
        <v>7043.73</v>
      </c>
      <c r="J76" s="15">
        <v>1</v>
      </c>
      <c r="K76" s="15">
        <v>0.19700000000000001</v>
      </c>
      <c r="L76" s="16">
        <v>65000</v>
      </c>
      <c r="M76" s="36">
        <v>1.02</v>
      </c>
      <c r="N76" s="17"/>
    </row>
    <row r="77" spans="1:14" x14ac:dyDescent="0.3">
      <c r="A77" s="38" t="s">
        <v>232</v>
      </c>
      <c r="B77" s="11" t="s">
        <v>233</v>
      </c>
      <c r="C77" s="12" t="s">
        <v>234</v>
      </c>
      <c r="D77" s="11" t="s">
        <v>17</v>
      </c>
      <c r="E77" s="12" t="s">
        <v>51</v>
      </c>
      <c r="F77" s="13">
        <v>6103.18</v>
      </c>
      <c r="G77" s="14">
        <v>0.96799999999999997</v>
      </c>
      <c r="H77" s="15">
        <v>0.62</v>
      </c>
      <c r="I77" s="30">
        <v>5982.09</v>
      </c>
      <c r="J77" s="15">
        <v>1</v>
      </c>
      <c r="K77" s="15">
        <v>7.5000000000000011E-2</v>
      </c>
      <c r="L77" s="16">
        <v>65000</v>
      </c>
      <c r="M77" s="36">
        <v>1</v>
      </c>
      <c r="N77" s="17"/>
    </row>
    <row r="78" spans="1:14" x14ac:dyDescent="0.3">
      <c r="A78" s="38" t="s">
        <v>235</v>
      </c>
      <c r="B78" s="11" t="s">
        <v>236</v>
      </c>
      <c r="C78" s="12" t="s">
        <v>237</v>
      </c>
      <c r="D78" s="11" t="s">
        <v>17</v>
      </c>
      <c r="E78" s="12" t="s">
        <v>80</v>
      </c>
      <c r="F78" s="13">
        <v>7155.98</v>
      </c>
      <c r="G78" s="14">
        <v>0.96799999999999997</v>
      </c>
      <c r="H78" s="15">
        <v>0.62</v>
      </c>
      <c r="I78" s="29">
        <v>7014</v>
      </c>
      <c r="J78" s="15">
        <v>1</v>
      </c>
      <c r="K78" s="15">
        <v>0.23800000000000002</v>
      </c>
      <c r="L78" s="16">
        <v>5000</v>
      </c>
      <c r="M78" s="36">
        <v>1</v>
      </c>
      <c r="N78" s="17"/>
    </row>
    <row r="79" spans="1:14" x14ac:dyDescent="0.3">
      <c r="A79" s="38" t="s">
        <v>238</v>
      </c>
      <c r="B79" s="11" t="s">
        <v>239</v>
      </c>
      <c r="C79" s="12" t="s">
        <v>240</v>
      </c>
      <c r="D79" s="11" t="s">
        <v>17</v>
      </c>
      <c r="E79" s="12" t="s">
        <v>80</v>
      </c>
      <c r="F79" s="13">
        <v>7155.98</v>
      </c>
      <c r="G79" s="14">
        <v>0.96309999999999996</v>
      </c>
      <c r="H79" s="15">
        <v>0.62</v>
      </c>
      <c r="I79" s="29">
        <v>6992.27</v>
      </c>
      <c r="J79" s="15">
        <v>1</v>
      </c>
      <c r="K79" s="15">
        <v>0.23800000000000002</v>
      </c>
      <c r="L79" s="16">
        <v>5000</v>
      </c>
      <c r="M79" s="36">
        <v>1</v>
      </c>
      <c r="N79" s="17"/>
    </row>
    <row r="80" spans="1:14" x14ac:dyDescent="0.3">
      <c r="A80" s="38" t="s">
        <v>241</v>
      </c>
      <c r="B80" s="11" t="s">
        <v>242</v>
      </c>
      <c r="C80" s="12" t="s">
        <v>243</v>
      </c>
      <c r="D80" s="11" t="s">
        <v>17</v>
      </c>
      <c r="E80" s="12" t="s">
        <v>102</v>
      </c>
      <c r="F80" s="13">
        <v>6560.92</v>
      </c>
      <c r="G80" s="14">
        <v>1.0044999999999999</v>
      </c>
      <c r="H80" s="15">
        <v>0.68300000000000005</v>
      </c>
      <c r="I80" s="29">
        <v>6581.08</v>
      </c>
      <c r="J80" s="15">
        <v>1</v>
      </c>
      <c r="K80" s="15">
        <v>0.26100000000000001</v>
      </c>
      <c r="L80" s="16">
        <v>65000</v>
      </c>
      <c r="M80" s="36">
        <v>1.02</v>
      </c>
      <c r="N80" s="17"/>
    </row>
    <row r="81" spans="1:14" x14ac:dyDescent="0.3">
      <c r="A81" s="38" t="s">
        <v>244</v>
      </c>
      <c r="B81" s="11" t="s">
        <v>245</v>
      </c>
      <c r="C81" s="12" t="s">
        <v>246</v>
      </c>
      <c r="D81" s="11" t="s">
        <v>17</v>
      </c>
      <c r="E81" s="12" t="s">
        <v>38</v>
      </c>
      <c r="F81" s="13">
        <v>4253.75</v>
      </c>
      <c r="G81" s="14">
        <v>1.0112000000000001</v>
      </c>
      <c r="H81" s="15">
        <v>0.68300000000000005</v>
      </c>
      <c r="I81" s="31">
        <v>4286.29</v>
      </c>
      <c r="J81" s="15">
        <v>1</v>
      </c>
      <c r="K81" s="15">
        <v>0.16700000000000001</v>
      </c>
      <c r="L81" s="16">
        <v>65000</v>
      </c>
      <c r="M81" s="36">
        <v>1</v>
      </c>
      <c r="N81" s="17"/>
    </row>
    <row r="82" spans="1:14" x14ac:dyDescent="0.3">
      <c r="A82" s="40" t="s">
        <v>247</v>
      </c>
      <c r="B82" s="18" t="s">
        <v>248</v>
      </c>
      <c r="C82" s="19" t="s">
        <v>249</v>
      </c>
      <c r="D82" s="18" t="s">
        <v>17</v>
      </c>
      <c r="E82" s="19" t="s">
        <v>51</v>
      </c>
      <c r="F82" s="20">
        <v>6103.18</v>
      </c>
      <c r="G82" s="21">
        <v>1.0112000000000001</v>
      </c>
      <c r="H82" s="22">
        <v>0.68300000000000005</v>
      </c>
      <c r="I82" s="32">
        <v>6149.87</v>
      </c>
      <c r="J82" s="22">
        <v>1</v>
      </c>
      <c r="K82" s="22">
        <v>0.26</v>
      </c>
      <c r="L82" s="23">
        <v>65000</v>
      </c>
      <c r="M82" s="37">
        <v>1</v>
      </c>
      <c r="N82" s="24"/>
    </row>
  </sheetData>
  <autoFilter ref="A1:L81" xr:uid="{1D35426C-E7EA-4E0E-9880-D940C18CFFFC}">
    <sortState xmlns:xlrd2="http://schemas.microsoft.com/office/spreadsheetml/2017/richdata2" ref="A2:L81">
      <sortCondition ref="C1:C81"/>
    </sortState>
  </autoFilter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yperlink xmlns="58d80952-9fc7-4439-aceb-6240e13bee17">
      <Url xsi:nil="true"/>
      <Description xsi:nil="true"/>
    </Hyperlink>
    <_x0075_hn8 xmlns="58d80952-9fc7-4439-aceb-6240e13bee17" xsi:nil="true"/>
    <Hyperink xmlns="58d80952-9fc7-4439-aceb-6240e13bee17">
      <Url xsi:nil="true"/>
      <Description xsi:nil="true"/>
    </Hyperink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645147-2729-4279-978A-0E5C94A22DB3}">
  <ds:schemaRefs>
    <ds:schemaRef ds:uri="http://www.w3.org/XML/1998/namespace"/>
    <ds:schemaRef ds:uri="http://schemas.openxmlformats.org/package/2006/metadata/core-properties"/>
    <ds:schemaRef ds:uri="58d80952-9fc7-4439-aceb-6240e13bee17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db31ca1b-3946-45b8-a263-034233bdb2d8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D9C55E0-1260-49A8-AA94-FABD539F75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C0A91B-E04D-4A46-9F34-19445F8EFC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10012026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Carbon, Natalie</dc:creator>
  <cp:keywords/>
  <dc:description/>
  <cp:lastModifiedBy>Carbon, Natalie</cp:lastModifiedBy>
  <cp:revision/>
  <dcterms:created xsi:type="dcterms:W3CDTF">2024-08-08T20:08:57Z</dcterms:created>
  <dcterms:modified xsi:type="dcterms:W3CDTF">2026-08-25T22:14:49Z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  <property fmtid="{D5CDD505-2E9C-101B-9397-08002B2CF9AE}" pid="3" name="MediaServiceImageTags">
    <vt:lpwstr/>
  </property>
</Properties>
</file>