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JLarkin\Downloads\"/>
    </mc:Choice>
  </mc:AlternateContent>
  <xr:revisionPtr revIDLastSave="0" documentId="8_{60FD6492-0558-4B72-8584-99FB61D964D8}" xr6:coauthVersionLast="47" xr6:coauthVersionMax="47" xr10:uidLastSave="{00000000-0000-0000-0000-000000000000}"/>
  <bookViews>
    <workbookView xWindow="-108" yWindow="-108" windowWidth="23256" windowHeight="12576" xr2:uid="{538F7AFC-0D4E-46E4-A2B1-D6F8652CBD21}"/>
  </bookViews>
  <sheets>
    <sheet name="Sheet1" sheetId="1" r:id="rId1"/>
  </sheets>
  <definedNames>
    <definedName name="_xlnm._FilterDatabase" localSheetId="0" hidden="1">Sheet1!$A$5:$L$104</definedName>
    <definedName name="_xlnm.Print_Area" localSheetId="0">Sheet1!$A$6:$K$105</definedName>
    <definedName name="_xlnm.Print_Titles" localSheetId="0">Sheet1!$1:$5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4" i="1" l="1"/>
  <c r="I104" i="1" l="1"/>
  <c r="H104" i="1"/>
  <c r="J104" i="1" l="1"/>
  <c r="L104" i="1" l="1"/>
  <c r="K104" i="1"/>
</calcChain>
</file>

<file path=xl/sharedStrings.xml><?xml version="1.0" encoding="utf-8"?>
<sst xmlns="http://schemas.openxmlformats.org/spreadsheetml/2006/main" count="422" uniqueCount="277">
  <si>
    <t>Address</t>
  </si>
  <si>
    <t>City</t>
  </si>
  <si>
    <t>Zip</t>
  </si>
  <si>
    <t>Q1</t>
  </si>
  <si>
    <t>Q2</t>
  </si>
  <si>
    <t>Q3</t>
  </si>
  <si>
    <t>Q4</t>
  </si>
  <si>
    <t xml:space="preserve">Total  </t>
  </si>
  <si>
    <t>Phoenix</t>
  </si>
  <si>
    <t>Glendale</t>
  </si>
  <si>
    <t>Mesa</t>
  </si>
  <si>
    <t>Scottsdale</t>
  </si>
  <si>
    <t>Flagstaff</t>
  </si>
  <si>
    <t>Peoria</t>
  </si>
  <si>
    <t>Lake Havasu City</t>
  </si>
  <si>
    <t>Tucson</t>
  </si>
  <si>
    <t>Sun City West</t>
  </si>
  <si>
    <t>Yuma</t>
  </si>
  <si>
    <t>Chandler</t>
  </si>
  <si>
    <t>Prescott</t>
  </si>
  <si>
    <t>Asante of Mesa, LLC</t>
  </si>
  <si>
    <t>5358 E. Baseline Rd.</t>
  </si>
  <si>
    <t xml:space="preserve">Mesa </t>
  </si>
  <si>
    <t>Asante TRC of Surprise, LLC</t>
  </si>
  <si>
    <t xml:space="preserve">14775 West Yorkshire Dr. </t>
  </si>
  <si>
    <t>Surprise</t>
  </si>
  <si>
    <t>Center at Arrowhead</t>
  </si>
  <si>
    <t>7201 W. Camino San Xavier Ave</t>
  </si>
  <si>
    <t>Center at Val Vista</t>
  </si>
  <si>
    <t>3744 S Rome St</t>
  </si>
  <si>
    <t xml:space="preserve">Gilbert </t>
  </si>
  <si>
    <t>LIFE CARE CENTER OF SCOTTSDALE</t>
  </si>
  <si>
    <t>9494 E BECKER LANE</t>
  </si>
  <si>
    <t>SCOTTSDALE</t>
  </si>
  <si>
    <t>Sante of Chandler</t>
  </si>
  <si>
    <t>825 S. 94th Street</t>
  </si>
  <si>
    <t>Sante of North Scottsdale</t>
  </si>
  <si>
    <t>17490 N. 93rd Street</t>
  </si>
  <si>
    <t>The Center at Tucson</t>
  </si>
  <si>
    <t>5020 East Glen Street</t>
  </si>
  <si>
    <t>Banner Boswell Rehabilitation Center</t>
  </si>
  <si>
    <t>10601 W. Santa Fe Drive</t>
  </si>
  <si>
    <t>Sun City</t>
  </si>
  <si>
    <t>Surprise Health and Rehabilitation Center</t>
  </si>
  <si>
    <t>14660 W. Parkwood Dr.</t>
  </si>
  <si>
    <t>surprise</t>
  </si>
  <si>
    <t>Sapphire Estates Rehab Centre LLC</t>
  </si>
  <si>
    <t>2040 N. Wilmot Rd</t>
  </si>
  <si>
    <t>Haven of Tucson, LLC</t>
  </si>
  <si>
    <t>3705 North Swan Road</t>
  </si>
  <si>
    <t>Haven of Cottonwood, LLC</t>
  </si>
  <si>
    <t>197 S. Willard St</t>
  </si>
  <si>
    <t>Cottonwood</t>
  </si>
  <si>
    <t>Haven of Lake Havasu, LLC</t>
  </si>
  <si>
    <t>2781 Osborn Dr</t>
  </si>
  <si>
    <t>Lake Havasu</t>
  </si>
  <si>
    <t>Havasu Nursing Center</t>
  </si>
  <si>
    <t>3576 Kearsage Drive</t>
  </si>
  <si>
    <t>86406-9115</t>
  </si>
  <si>
    <t>Prescott Nursing &amp; Rehabilitation</t>
  </si>
  <si>
    <t>864 Doughtery St.</t>
  </si>
  <si>
    <t>Handmake Jewish Services for the Aging</t>
  </si>
  <si>
    <t>2221 N Rosemont Blvd.</t>
  </si>
  <si>
    <t>Santa Rita Nursing &amp; Rehab Center</t>
  </si>
  <si>
    <t>150 N. La Canada Drive</t>
  </si>
  <si>
    <t>Green Valley</t>
  </si>
  <si>
    <t>Heritage Court Post Acute of Scottsdale</t>
  </si>
  <si>
    <t>3339 N. Drinkwalk Blvd</t>
  </si>
  <si>
    <t>DESERT COVE NURSING CENTER</t>
  </si>
  <si>
    <t>1750 W FRYE ROAD</t>
  </si>
  <si>
    <t>CHANDLER</t>
  </si>
  <si>
    <t>Villa Maria Care Center</t>
  </si>
  <si>
    <t>4310 E. Grant Road</t>
  </si>
  <si>
    <t>Haven of Sierra Vista, LLC</t>
  </si>
  <si>
    <t>660 S Coronado Dr.</t>
  </si>
  <si>
    <t>Sierra Vista</t>
  </si>
  <si>
    <t>85635-3386</t>
  </si>
  <si>
    <t>LIFE CARE CENTER OF YUMA</t>
  </si>
  <si>
    <t>2450 S 19TH AVENUE</t>
  </si>
  <si>
    <t>YUMA</t>
  </si>
  <si>
    <t>Haven of Saguaro Valley, LLC</t>
  </si>
  <si>
    <t>6651 E. Carondelet Drive</t>
  </si>
  <si>
    <t>The Legacy Rehab &amp; Care Center</t>
  </si>
  <si>
    <t>2812 Silver Creek Road</t>
  </si>
  <si>
    <t>Bullhead City</t>
  </si>
  <si>
    <t>Mountain View Manor</t>
  </si>
  <si>
    <t>1045 Sandretto Drive</t>
  </si>
  <si>
    <t>86305-3717</t>
  </si>
  <si>
    <t>Haven of Yuma, LLC</t>
  </si>
  <si>
    <t>2470 S Arizona Avenue</t>
  </si>
  <si>
    <t>Desert Highlands Care Center</t>
  </si>
  <si>
    <t>1081 Kathleen Ave</t>
  </si>
  <si>
    <t xml:space="preserve">Kingman  </t>
  </si>
  <si>
    <t>86401-3918</t>
  </si>
  <si>
    <t>WINDSOR MARYLAND GARDENS, LLC</t>
  </si>
  <si>
    <t>31 WEST MARYLAND AVENUE</t>
  </si>
  <si>
    <t>PHOENIX</t>
  </si>
  <si>
    <t>85013</t>
  </si>
  <si>
    <t>HERITAGE HEALTH CARE CENTER</t>
  </si>
  <si>
    <t>1300 SOUTH STREET</t>
  </si>
  <si>
    <t>GLOBE</t>
  </si>
  <si>
    <t>Haven of Flagstaff, LLC</t>
  </si>
  <si>
    <t>800 W. University Ave.</t>
  </si>
  <si>
    <t>Haven of Sedona, LLC</t>
  </si>
  <si>
    <t>505 Jacks Canyon Road</t>
  </si>
  <si>
    <t>Sedona</t>
  </si>
  <si>
    <t>86351-0601</t>
  </si>
  <si>
    <t>RIM COUNTRY REHAB, INC.</t>
  </si>
  <si>
    <t>807 W. LONGHORN ROAD</t>
  </si>
  <si>
    <t>PAYSON</t>
  </si>
  <si>
    <t>Catalina Post Acute and Rehabilitation</t>
  </si>
  <si>
    <t>2611 North Warren Ave</t>
  </si>
  <si>
    <t>Granite Creek Health and Rehabilitation Center</t>
  </si>
  <si>
    <t>1045 Scott Drive</t>
  </si>
  <si>
    <t>Foothill Care Center, LLC</t>
  </si>
  <si>
    <t>2012 W Southern Ave</t>
  </si>
  <si>
    <t>Apache Junction</t>
  </si>
  <si>
    <t>Haven of Phoenix, LLC</t>
  </si>
  <si>
    <t>4202 N 20th Avenue</t>
  </si>
  <si>
    <t>Desert Blossom Health and Rehabilitation Center</t>
  </si>
  <si>
    <t>60 South 58th Street</t>
  </si>
  <si>
    <t>Mountain View Care Center</t>
  </si>
  <si>
    <t>1313 West Magee Road</t>
  </si>
  <si>
    <t>Sabino Canyon Rehabilitation and Care Center</t>
  </si>
  <si>
    <t>5830 East Pima Street</t>
  </si>
  <si>
    <t>Citadel Post Acute</t>
  </si>
  <si>
    <t>5121 East Broadway Rd</t>
  </si>
  <si>
    <t>Haven of Safford, LLC</t>
  </si>
  <si>
    <t>1933 Peppertree Dr.</t>
  </si>
  <si>
    <t>Safford</t>
  </si>
  <si>
    <t>LIFE CARE CENTER OF SIERRA VISTA</t>
  </si>
  <si>
    <t>2305 E WILCOX DRIVE</t>
  </si>
  <si>
    <t xml:space="preserve">SIERRA VISTA  </t>
  </si>
  <si>
    <t>The Gardens Rehab &amp; Care Center</t>
  </si>
  <si>
    <t>3131 Western Ave</t>
  </si>
  <si>
    <t>Kingman</t>
  </si>
  <si>
    <t>Sun City Health and Rehabilitation Center</t>
  </si>
  <si>
    <t>9940 West Union Hills Drive</t>
  </si>
  <si>
    <t xml:space="preserve">Sun City  </t>
  </si>
  <si>
    <t>Yuma Nursing Center</t>
  </si>
  <si>
    <t>1850 West 25th Street</t>
  </si>
  <si>
    <t>85364-6904</t>
  </si>
  <si>
    <t>Desert Terrace Healthcare Center</t>
  </si>
  <si>
    <t>2509 North 24th Street</t>
  </si>
  <si>
    <t>ARCHSTONE CARE CENTER</t>
  </si>
  <si>
    <t>1980 W. PECOS RD.</t>
  </si>
  <si>
    <t>Allegiant Healthcare of Phoenix</t>
  </si>
  <si>
    <t>1880 East Van Buren Street</t>
  </si>
  <si>
    <t>85006</t>
  </si>
  <si>
    <t>Haven of Globe, LLC</t>
  </si>
  <si>
    <t>1100 Monroe St</t>
  </si>
  <si>
    <t>Globe</t>
  </si>
  <si>
    <t>La Canada Care Center</t>
  </si>
  <si>
    <t>7970 North La Canada Drive</t>
  </si>
  <si>
    <t>Lake Pleasant Post Acute Rehabilitation Center</t>
  </si>
  <si>
    <t>20625 N Lake Pleasant Road</t>
  </si>
  <si>
    <t>PAYSON CARE CENTER (LIFE CARE)</t>
  </si>
  <si>
    <t>107 E LONE PINE DRIVE</t>
  </si>
  <si>
    <t>LIFE CARE CENTER OF TUCSON</t>
  </si>
  <si>
    <t>6211 N LA CHOLLA BLVD</t>
  </si>
  <si>
    <t>TUCSON</t>
  </si>
  <si>
    <t>Camelback Post Acute Care and Rehabilitation</t>
  </si>
  <si>
    <t>4635 North 14th Street</t>
  </si>
  <si>
    <t>85014-4016</t>
  </si>
  <si>
    <t>Haven of Sandpointe, LLC</t>
  </si>
  <si>
    <t>2222 S Avenue A</t>
  </si>
  <si>
    <t>SUNCREST HEALTH CARE</t>
  </si>
  <si>
    <t>2211 E SOUTHERN AVE</t>
  </si>
  <si>
    <t>Haven of Lakeside, LLC</t>
  </si>
  <si>
    <t>3401 North Lockwood Drive</t>
  </si>
  <si>
    <t>Lakeside</t>
  </si>
  <si>
    <t>Chandler Post Acute and Rehabilitation</t>
  </si>
  <si>
    <t>2121 West Elgin Street</t>
  </si>
  <si>
    <t>The Lingenfelter Center, LTD</t>
  </si>
  <si>
    <t>1099 Sunrise Ave</t>
  </si>
  <si>
    <t>Mission Palms Post Acute</t>
  </si>
  <si>
    <t>6461 East Baywood Avenue</t>
  </si>
  <si>
    <t>Pueblo Springs Rehabilitation Center</t>
  </si>
  <si>
    <t>5545 East Lee Street</t>
  </si>
  <si>
    <t>Osborn Health and Rehabilitation</t>
  </si>
  <si>
    <t>3333 North Civis Center Plaza</t>
  </si>
  <si>
    <t>Peoria Post Acute and Rehabilitation</t>
  </si>
  <si>
    <t>13215 North 94th Drive</t>
  </si>
  <si>
    <t>South Mountain Post Acute</t>
  </si>
  <si>
    <t>8008 South Jesse Owens Parkway</t>
  </si>
  <si>
    <t>Scottsdale Village Square</t>
  </si>
  <si>
    <t>2620 N. 68th Street</t>
  </si>
  <si>
    <t>Casas Adobes Post Acute Rehabilitation Center</t>
  </si>
  <si>
    <t>1919 West Medical Street</t>
  </si>
  <si>
    <t>OASIS PAVILION NURSING &amp; REHABILITATION CENTER</t>
  </si>
  <si>
    <t>161 WEST RODEO ROAD</t>
  </si>
  <si>
    <t>CASA GRANDE</t>
  </si>
  <si>
    <t>Park Avenue Health and Rehabilitation Center</t>
  </si>
  <si>
    <t>2001 North Park Ave</t>
  </si>
  <si>
    <t>Desert Haven Care Center</t>
  </si>
  <si>
    <t>2645 East Thomas Road</t>
  </si>
  <si>
    <t>LIFE CARE CENTER OF PARADISE VALLEY</t>
  </si>
  <si>
    <t>4065 E BELL ROAD</t>
  </si>
  <si>
    <t>Shea Post Acute Rehabilitation Center</t>
  </si>
  <si>
    <t>11150 North 92nd Street</t>
  </si>
  <si>
    <t>La Estancia Nursing and Rehabilitation Center</t>
  </si>
  <si>
    <t>15810 South 42nd Street</t>
  </si>
  <si>
    <t>MI CASA NURSING CENTER</t>
  </si>
  <si>
    <t>330 S PINNULE CIRCLE</t>
  </si>
  <si>
    <t>MESA</t>
  </si>
  <si>
    <t>Rio Vista Post Acute and Rehabilitation</t>
  </si>
  <si>
    <t>10323 West Olive Avenue</t>
  </si>
  <si>
    <t>Phoenix Mountain Post Acute</t>
  </si>
  <si>
    <t>13232 N. Tatum Blvd</t>
  </si>
  <si>
    <t>Sunview Respiratory and Rehabilitation</t>
  </si>
  <si>
    <t>12207 North 113th Ave</t>
  </si>
  <si>
    <t>Youngstown</t>
  </si>
  <si>
    <t>SUNWEST NURSING &amp; REHAB</t>
  </si>
  <si>
    <t>14002 West Meeker Blvd</t>
  </si>
  <si>
    <t>RIDGECREST HEALTHCARE</t>
  </si>
  <si>
    <t>16640 N. 38TH STREET</t>
  </si>
  <si>
    <t>LIFE CARE CENTER OF NORTH GLENDALE</t>
  </si>
  <si>
    <t>13620 N 55TH AVENUE</t>
  </si>
  <si>
    <t>GLENDALE</t>
  </si>
  <si>
    <t>Bella Vita Health and Rehabilitation Center</t>
  </si>
  <si>
    <t>5125 North 58th Avenue</t>
  </si>
  <si>
    <t>Foothills Rehabilitatin Center, LLC</t>
  </si>
  <si>
    <t>2250 Craycroft Rd.</t>
  </si>
  <si>
    <t>PALM VALLEY REHABILITIATION AND CARE CENTER</t>
  </si>
  <si>
    <t>13575 W. MCDOWELL ROAD</t>
  </si>
  <si>
    <t>GOODYEAR</t>
  </si>
  <si>
    <t>Allegiant Healthcare of Mesa</t>
  </si>
  <si>
    <t>3130 East Broadway Road</t>
  </si>
  <si>
    <t>Mesa Christian Health and Rehabilitation Center</t>
  </si>
  <si>
    <t>255 West Brown Road</t>
  </si>
  <si>
    <t xml:space="preserve">Mesa  </t>
  </si>
  <si>
    <t>Horizon Post Acute and Rehabilitation Center</t>
  </si>
  <si>
    <t>4704 West Diana Ave</t>
  </si>
  <si>
    <t>Winslow Campus of Care</t>
  </si>
  <si>
    <t>826 W. Desmond Street</t>
  </si>
  <si>
    <t xml:space="preserve">Winslow  </t>
  </si>
  <si>
    <t>Maravilla Care Center</t>
  </si>
  <si>
    <t>8825 S. 7th Street</t>
  </si>
  <si>
    <t>Estrella Center</t>
  </si>
  <si>
    <t>350 East La Canada</t>
  </si>
  <si>
    <t>Avondale</t>
  </si>
  <si>
    <t>Santa Rosa Care Center</t>
  </si>
  <si>
    <t>1650 N. Santa Rosa Avenue</t>
  </si>
  <si>
    <t>Plaza Health Care</t>
  </si>
  <si>
    <t>1475 North Granite Reef Road</t>
  </si>
  <si>
    <t>Montecito Post Acute Care and Rehabilitation</t>
  </si>
  <si>
    <t>51 S. 48th Street</t>
  </si>
  <si>
    <t>North Mountain Medical and Rehabilitation Center</t>
  </si>
  <si>
    <t>9155 North  3rd Street</t>
  </si>
  <si>
    <t>Coronado Healthcare Center</t>
  </si>
  <si>
    <t>11411 North 19th Ave</t>
  </si>
  <si>
    <t>Immanuel Campus of Care</t>
  </si>
  <si>
    <t>11301 N 99th Ave</t>
  </si>
  <si>
    <t>Devon Gables Rehabiliation Center</t>
  </si>
  <si>
    <t>6150  E Grant Road</t>
  </si>
  <si>
    <t xml:space="preserve">Phoenix </t>
  </si>
  <si>
    <t>Saphhire of Tucson Nursing and Rehab LLC</t>
  </si>
  <si>
    <t>2900 E. Milber Street</t>
  </si>
  <si>
    <t>Total</t>
  </si>
  <si>
    <t>2022 Nursing Facility Provider Assessment</t>
  </si>
  <si>
    <t>From: 2020 UARs</t>
  </si>
  <si>
    <t>FFY22 NF Assessment Total</t>
  </si>
  <si>
    <t>10/1/2021 to 12/31/2021</t>
  </si>
  <si>
    <t>1/1/2022 to 3/31/2022</t>
  </si>
  <si>
    <t>4/1/2022 to 6/30/2022</t>
  </si>
  <si>
    <t>7/1/2022 to 9/30/2022</t>
  </si>
  <si>
    <t>Assessment Rate</t>
  </si>
  <si>
    <t>9-28.fm (azsos.gov)</t>
  </si>
  <si>
    <t>R9-28-702. Nursing Facility Assessment</t>
  </si>
  <si>
    <t>Low Medicaid Patient Days</t>
  </si>
  <si>
    <t>High Medicaid Patient Days</t>
  </si>
  <si>
    <t>Assessment Rate Classification</t>
  </si>
  <si>
    <t>Assessed Nursing Facility</t>
  </si>
  <si>
    <t>Due Date 1/20/2022</t>
  </si>
  <si>
    <t>Due Date 4/20/2022</t>
  </si>
  <si>
    <t>Due Date 10/20/2022</t>
  </si>
  <si>
    <t>Due Date 7/20/2022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</si>
</sst>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0">
    <xf numFmtId="0" fontId="0" fillId="0" borderId="0" xfId="0"/>
    <xf numFmtId="2" fontId="5" fillId="2" borderId="0" xfId="0" applyNumberFormat="1" applyFont="1" applyFill="1"/>
    <xf numFmtId="49" fontId="5" fillId="2" borderId="0" xfId="0" applyNumberFormat="1" applyFont="1" applyFill="1"/>
    <xf numFmtId="49" fontId="5" fillId="2" borderId="0" xfId="0" applyNumberFormat="1" applyFont="1" applyFill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right"/>
    </xf>
    <xf numFmtId="2" fontId="5" fillId="2" borderId="1" xfId="0" applyNumberFormat="1" applyFont="1" applyFill="1" applyBorder="1"/>
    <xf numFmtId="49" fontId="5" fillId="2" borderId="1" xfId="0" applyNumberFormat="1" applyFont="1" applyFill="1" applyBorder="1"/>
    <xf numFmtId="49" fontId="5" fillId="2" borderId="1" xfId="0" applyNumberFormat="1" applyFont="1" applyFill="1" applyBorder="1" applyAlignment="1">
      <alignment horizontal="center"/>
    </xf>
    <xf numFmtId="164" fontId="0" fillId="2" borderId="0" xfId="0" applyNumberFormat="1" applyFill="1"/>
    <xf numFmtId="0" fontId="0" fillId="2" borderId="0" xfId="0" applyFill="1"/>
    <xf numFmtId="164" fontId="6" fillId="2" borderId="1" xfId="1" applyNumberFormat="1" applyFont="1" applyFill="1" applyBorder="1" applyAlignment="1">
      <alignment horizontal="center"/>
    </xf>
    <xf numFmtId="164" fontId="6" fillId="2" borderId="1" xfId="1" applyNumberFormat="1" applyFont="1" applyFill="1" applyBorder="1" applyAlignment="1">
      <alignment horizontal="right"/>
    </xf>
    <xf numFmtId="164" fontId="6" fillId="2" borderId="0" xfId="0" applyNumberFormat="1" applyFont="1" applyFill="1"/>
    <xf numFmtId="0" fontId="4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 vertical="top" wrapText="1"/>
    </xf>
    <xf numFmtId="164" fontId="4" fillId="2" borderId="0" xfId="2" quotePrefix="1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left"/>
    </xf>
    <xf numFmtId="49" fontId="2" fillId="2" borderId="0" xfId="0" applyNumberFormat="1" applyFont="1" applyFill="1" applyAlignment="1">
      <alignment horizontal="center"/>
    </xf>
    <xf numFmtId="164" fontId="1" fillId="2" borderId="0" xfId="2" applyNumberFormat="1" applyFont="1" applyFill="1" applyBorder="1" applyAlignment="1">
      <alignment horizontal="center"/>
    </xf>
    <xf numFmtId="165" fontId="1" fillId="2" borderId="0" xfId="2" applyNumberFormat="1" applyFont="1" applyFill="1" applyBorder="1" applyAlignment="1"/>
    <xf numFmtId="0" fontId="6" fillId="2" borderId="0" xfId="0" applyFont="1" applyFill="1"/>
    <xf numFmtId="0" fontId="4" fillId="2" borderId="0" xfId="0" quotePrefix="1" applyFont="1" applyFill="1" applyAlignment="1">
      <alignment horizontal="left"/>
    </xf>
    <xf numFmtId="0" fontId="3" fillId="2" borderId="0" xfId="0" quotePrefix="1" applyFont="1" applyFill="1" applyAlignment="1">
      <alignment horizontal="left"/>
    </xf>
    <xf numFmtId="49" fontId="3" fillId="2" borderId="0" xfId="0" quotePrefix="1" applyNumberFormat="1" applyFont="1" applyFill="1" applyAlignment="1">
      <alignment horizontal="left"/>
    </xf>
    <xf numFmtId="49" fontId="3" fillId="2" borderId="0" xfId="0" quotePrefix="1" applyNumberFormat="1" applyFont="1" applyFill="1" applyAlignment="1">
      <alignment horizontal="center"/>
    </xf>
    <xf numFmtId="165" fontId="4" fillId="2" borderId="0" xfId="2" applyNumberFormat="1" applyFont="1" applyFill="1" applyBorder="1" applyAlignment="1"/>
    <xf numFmtId="165" fontId="3" fillId="2" borderId="0" xfId="2" applyNumberFormat="1" applyFont="1" applyFill="1" applyBorder="1" applyAlignment="1"/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/>
    </xf>
    <xf numFmtId="49" fontId="0" fillId="2" borderId="0" xfId="0" applyNumberFormat="1" applyFill="1" applyAlignment="1">
      <alignment horizontal="left"/>
    </xf>
    <xf numFmtId="49" fontId="0" fillId="2" borderId="0" xfId="0" applyNumberFormat="1" applyFill="1" applyAlignment="1">
      <alignment horizontal="center"/>
    </xf>
    <xf numFmtId="0" fontId="0" fillId="2" borderId="0" xfId="0" applyFill="1" applyAlignment="1">
      <alignment vertical="top"/>
    </xf>
    <xf numFmtId="49" fontId="2" fillId="2" borderId="0" xfId="0" applyNumberFormat="1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49" fontId="2" fillId="2" borderId="0" xfId="0" applyNumberFormat="1" applyFont="1" applyFill="1" applyAlignment="1">
      <alignment horizontal="center" vertical="top" wrapText="1"/>
    </xf>
    <xf numFmtId="165" fontId="4" fillId="2" borderId="0" xfId="2" applyNumberFormat="1" applyFont="1" applyFill="1" applyBorder="1" applyAlignment="1">
      <alignment horizontal="center" vertical="top" wrapText="1"/>
    </xf>
    <xf numFmtId="0" fontId="0" fillId="2" borderId="1" xfId="0" applyFill="1" applyBorder="1"/>
    <xf numFmtId="164" fontId="0" fillId="2" borderId="1" xfId="0" applyNumberFormat="1" applyFill="1" applyBorder="1"/>
    <xf numFmtId="0" fontId="2" fillId="2" borderId="0" xfId="0" applyFont="1" applyFill="1"/>
    <xf numFmtId="43" fontId="0" fillId="2" borderId="0" xfId="1" applyFont="1" applyFill="1" applyBorder="1"/>
    <xf numFmtId="0" fontId="6" fillId="2" borderId="1" xfId="0" applyFont="1" applyFill="1" applyBorder="1"/>
    <xf numFmtId="0" fontId="2" fillId="2" borderId="0" xfId="0" applyFont="1" applyFill="1" applyAlignment="1">
      <alignment horizontal="right"/>
    </xf>
    <xf numFmtId="49" fontId="2" fillId="2" borderId="0" xfId="0" applyNumberFormat="1" applyFont="1" applyFill="1" applyAlignment="1">
      <alignment horizontal="right"/>
    </xf>
    <xf numFmtId="164" fontId="4" fillId="2" borderId="0" xfId="1" applyNumberFormat="1" applyFont="1" applyFill="1" applyBorder="1" applyAlignment="1">
      <alignment horizontal="center"/>
    </xf>
    <xf numFmtId="164" fontId="4" fillId="2" borderId="0" xfId="1" applyNumberFormat="1" applyFont="1" applyFill="1" applyBorder="1" applyAlignment="1"/>
    <xf numFmtId="164" fontId="2" fillId="2" borderId="0" xfId="0" applyNumberFormat="1" applyFont="1" applyFill="1"/>
    <xf numFmtId="164" fontId="4" fillId="2" borderId="0" xfId="0" applyNumberFormat="1" applyFont="1" applyFill="1"/>
    <xf numFmtId="164" fontId="1" fillId="2" borderId="0" xfId="2" applyNumberFormat="1" applyFont="1" applyFill="1" applyBorder="1" applyAlignment="1"/>
    <xf numFmtId="0" fontId="7" fillId="0" borderId="0" xfId="3"/>
    <xf numFmtId="2" fontId="5" fillId="2" borderId="0" xfId="0" applyNumberFormat="1" applyFont="1" applyFill="1" applyBorder="1"/>
    <xf numFmtId="49" fontId="5" fillId="2" borderId="0" xfId="0" applyNumberFormat="1" applyFont="1" applyFill="1" applyBorder="1"/>
    <xf numFmtId="49" fontId="5" fillId="2" borderId="0" xfId="0" applyNumberFormat="1" applyFont="1" applyFill="1" applyBorder="1" applyAlignment="1">
      <alignment horizontal="center"/>
    </xf>
    <xf numFmtId="164" fontId="0" fillId="2" borderId="0" xfId="0" applyNumberFormat="1" applyFill="1" applyBorder="1"/>
    <xf numFmtId="164" fontId="6" fillId="2" borderId="0" xfId="0" applyNumberFormat="1" applyFont="1" applyFill="1" applyBorder="1"/>
    <xf numFmtId="0" fontId="0" fillId="2" borderId="0" xfId="0" applyFill="1" applyBorder="1"/>
    <xf numFmtId="0" fontId="8" fillId="2" borderId="0" xfId="0" applyFont="1" applyFill="1" applyAlignment="1">
      <alignment horizontal="left"/>
    </xf>
    <xf numFmtId="165" fontId="3" fillId="2" borderId="0" xfId="2" quotePrefix="1" applyNumberFormat="1" applyFont="1" applyFill="1" applyBorder="1" applyAlignment="1">
      <alignment horizontal="left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s.azsos.gov/public_services/Title_09/9-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84C84-9E75-42EC-B9C9-37098A9A75CF}">
  <dimension ref="A1:L109"/>
  <sheetViews>
    <sheetView showGridLines="0" tabSelected="1" zoomScale="85" zoomScaleNormal="85" workbookViewId="0">
      <pane xSplit="1" ySplit="5" topLeftCell="B6" activePane="bottomRight" state="frozen"/>
      <selection activeCell="C1" sqref="C1"/>
      <selection pane="topRight" activeCell="D1" sqref="D1"/>
      <selection pane="bottomLeft" activeCell="C7" sqref="C7"/>
      <selection pane="bottomRight" activeCell="A3" sqref="A3:D3"/>
    </sheetView>
  </sheetViews>
  <sheetFormatPr defaultColWidth="9.109375" defaultRowHeight="14.4" x14ac:dyDescent="0.3"/>
  <cols>
    <col min="1" max="1" width="48.5546875" style="31" customWidth="1"/>
    <col min="2" max="2" width="31" style="32" bestFit="1" customWidth="1"/>
    <col min="3" max="3" width="15.5546875" style="31" bestFit="1" customWidth="1"/>
    <col min="4" max="4" width="10.5546875" style="33" bestFit="1" customWidth="1"/>
    <col min="5" max="5" width="14" style="20" customWidth="1"/>
    <col min="6" max="6" width="24.44140625" style="20" bestFit="1" customWidth="1"/>
    <col min="7" max="7" width="20" style="21" bestFit="1" customWidth="1"/>
    <col min="8" max="8" width="16" style="10" customWidth="1"/>
    <col min="9" max="9" width="14.33203125" style="10" customWidth="1"/>
    <col min="10" max="10" width="14.77734375" style="10" customWidth="1"/>
    <col min="11" max="11" width="14.6640625" style="22" customWidth="1"/>
    <col min="12" max="12" width="14.88671875" style="10" hidden="1" customWidth="1"/>
    <col min="13" max="16384" width="9.109375" style="10"/>
  </cols>
  <sheetData>
    <row r="1" spans="1:12" ht="21" x14ac:dyDescent="0.4">
      <c r="A1" s="58" t="s">
        <v>259</v>
      </c>
      <c r="B1" s="18"/>
      <c r="C1" s="17"/>
      <c r="D1" s="19"/>
    </row>
    <row r="2" spans="1:12" x14ac:dyDescent="0.3">
      <c r="A2" s="23" t="s">
        <v>260</v>
      </c>
      <c r="B2" s="25"/>
      <c r="C2" s="24"/>
      <c r="D2" s="26"/>
    </row>
    <row r="3" spans="1:12" x14ac:dyDescent="0.3">
      <c r="A3" s="59"/>
      <c r="B3" s="59"/>
      <c r="C3" s="59"/>
      <c r="D3" s="59"/>
      <c r="E3" s="27"/>
      <c r="F3" s="27"/>
      <c r="G3" s="28"/>
      <c r="H3" s="29" t="s">
        <v>3</v>
      </c>
      <c r="I3" s="29" t="s">
        <v>4</v>
      </c>
      <c r="J3" s="29" t="s">
        <v>5</v>
      </c>
      <c r="K3" s="30" t="s">
        <v>6</v>
      </c>
    </row>
    <row r="4" spans="1:12" ht="28.8" x14ac:dyDescent="0.3">
      <c r="E4" s="27"/>
      <c r="F4" s="27"/>
      <c r="G4" s="27"/>
      <c r="H4" s="29" t="s">
        <v>262</v>
      </c>
      <c r="I4" s="29" t="s">
        <v>263</v>
      </c>
      <c r="J4" s="29" t="s">
        <v>264</v>
      </c>
      <c r="K4" s="29" t="s">
        <v>265</v>
      </c>
    </row>
    <row r="5" spans="1:12" s="34" customFormat="1" ht="50.25" customHeight="1" x14ac:dyDescent="0.3">
      <c r="A5" s="15" t="s">
        <v>272</v>
      </c>
      <c r="B5" s="35" t="s">
        <v>0</v>
      </c>
      <c r="C5" s="36" t="s">
        <v>1</v>
      </c>
      <c r="D5" s="37" t="s">
        <v>2</v>
      </c>
      <c r="E5" s="16" t="s">
        <v>266</v>
      </c>
      <c r="F5" s="16" t="s">
        <v>271</v>
      </c>
      <c r="G5" s="38" t="s">
        <v>261</v>
      </c>
      <c r="H5" s="15" t="s">
        <v>273</v>
      </c>
      <c r="I5" s="15" t="s">
        <v>274</v>
      </c>
      <c r="J5" s="15" t="s">
        <v>276</v>
      </c>
      <c r="K5" s="15" t="s">
        <v>275</v>
      </c>
      <c r="L5" s="14" t="s">
        <v>258</v>
      </c>
    </row>
    <row r="6" spans="1:12" x14ac:dyDescent="0.3">
      <c r="A6" s="1" t="s">
        <v>226</v>
      </c>
      <c r="B6" s="2" t="s">
        <v>227</v>
      </c>
      <c r="C6" s="1" t="s">
        <v>10</v>
      </c>
      <c r="D6" s="3">
        <v>85204</v>
      </c>
      <c r="E6" s="4">
        <v>1.8</v>
      </c>
      <c r="F6" s="4" t="s">
        <v>270</v>
      </c>
      <c r="G6" s="5">
        <v>69917.399999999994</v>
      </c>
      <c r="H6" s="9">
        <v>17479.349999999999</v>
      </c>
      <c r="I6" s="9">
        <v>17479.349999999999</v>
      </c>
      <c r="J6" s="9">
        <v>17479.349999999999</v>
      </c>
      <c r="K6" s="13">
        <v>17479.349999999999</v>
      </c>
      <c r="L6" s="9">
        <v>69917.399999999994</v>
      </c>
    </row>
    <row r="7" spans="1:12" x14ac:dyDescent="0.3">
      <c r="A7" s="1" t="s">
        <v>146</v>
      </c>
      <c r="B7" s="2" t="s">
        <v>147</v>
      </c>
      <c r="C7" s="1" t="s">
        <v>8</v>
      </c>
      <c r="D7" s="3" t="s">
        <v>148</v>
      </c>
      <c r="E7" s="4">
        <v>15.63</v>
      </c>
      <c r="F7" s="4" t="s">
        <v>269</v>
      </c>
      <c r="G7" s="5">
        <v>449706.36</v>
      </c>
      <c r="H7" s="9">
        <v>112426.59</v>
      </c>
      <c r="I7" s="9">
        <v>112426.59</v>
      </c>
      <c r="J7" s="9">
        <v>112426.59</v>
      </c>
      <c r="K7" s="13">
        <v>112426.59000000003</v>
      </c>
      <c r="L7" s="9">
        <v>449706.36000000004</v>
      </c>
    </row>
    <row r="8" spans="1:12" x14ac:dyDescent="0.3">
      <c r="A8" s="1" t="s">
        <v>144</v>
      </c>
      <c r="B8" s="2" t="s">
        <v>145</v>
      </c>
      <c r="C8" s="1" t="s">
        <v>70</v>
      </c>
      <c r="D8" s="3">
        <v>85224</v>
      </c>
      <c r="E8" s="4">
        <v>15.63</v>
      </c>
      <c r="F8" s="4" t="s">
        <v>269</v>
      </c>
      <c r="G8" s="5">
        <v>366601.65</v>
      </c>
      <c r="H8" s="9">
        <v>91650.41</v>
      </c>
      <c r="I8" s="9">
        <v>91650.41</v>
      </c>
      <c r="J8" s="9">
        <v>91650.41</v>
      </c>
      <c r="K8" s="13">
        <v>91650.419999999984</v>
      </c>
      <c r="L8" s="9">
        <v>366601.64999999997</v>
      </c>
    </row>
    <row r="9" spans="1:12" x14ac:dyDescent="0.3">
      <c r="A9" s="1" t="s">
        <v>20</v>
      </c>
      <c r="B9" s="2" t="s">
        <v>21</v>
      </c>
      <c r="C9" s="1" t="s">
        <v>22</v>
      </c>
      <c r="D9" s="3">
        <v>85206</v>
      </c>
      <c r="E9" s="4">
        <v>15.63</v>
      </c>
      <c r="F9" s="4" t="s">
        <v>269</v>
      </c>
      <c r="G9" s="5">
        <v>49062.57</v>
      </c>
      <c r="H9" s="9">
        <v>12265.64</v>
      </c>
      <c r="I9" s="9">
        <v>12265.64</v>
      </c>
      <c r="J9" s="9">
        <v>12265.64</v>
      </c>
      <c r="K9" s="13">
        <v>12265.650000000001</v>
      </c>
      <c r="L9" s="9">
        <v>49062.57</v>
      </c>
    </row>
    <row r="10" spans="1:12" x14ac:dyDescent="0.3">
      <c r="A10" s="1" t="s">
        <v>23</v>
      </c>
      <c r="B10" s="2" t="s">
        <v>24</v>
      </c>
      <c r="C10" s="1" t="s">
        <v>25</v>
      </c>
      <c r="D10" s="3">
        <v>85374</v>
      </c>
      <c r="E10" s="4">
        <v>15.63</v>
      </c>
      <c r="F10" s="4" t="s">
        <v>269</v>
      </c>
      <c r="G10" s="5">
        <v>15395.55</v>
      </c>
      <c r="H10" s="9">
        <v>3848.89</v>
      </c>
      <c r="I10" s="9">
        <v>3848.89</v>
      </c>
      <c r="J10" s="9">
        <v>3848.89</v>
      </c>
      <c r="K10" s="13">
        <v>3848.8800000000006</v>
      </c>
      <c r="L10" s="9">
        <v>15395.550000000001</v>
      </c>
    </row>
    <row r="11" spans="1:12" x14ac:dyDescent="0.3">
      <c r="A11" s="1" t="s">
        <v>40</v>
      </c>
      <c r="B11" s="2" t="s">
        <v>41</v>
      </c>
      <c r="C11" s="1" t="s">
        <v>42</v>
      </c>
      <c r="D11" s="3">
        <v>85351</v>
      </c>
      <c r="E11" s="4">
        <v>15.63</v>
      </c>
      <c r="F11" s="4" t="s">
        <v>269</v>
      </c>
      <c r="G11" s="5">
        <v>3094.74</v>
      </c>
      <c r="H11" s="9">
        <v>773.69</v>
      </c>
      <c r="I11" s="9">
        <v>773.69</v>
      </c>
      <c r="J11" s="9">
        <v>773.69</v>
      </c>
      <c r="K11" s="13">
        <v>773.66999999999962</v>
      </c>
      <c r="L11" s="9">
        <v>3094.74</v>
      </c>
    </row>
    <row r="12" spans="1:12" x14ac:dyDescent="0.3">
      <c r="A12" s="52" t="s">
        <v>219</v>
      </c>
      <c r="B12" s="53" t="s">
        <v>220</v>
      </c>
      <c r="C12" s="52" t="s">
        <v>9</v>
      </c>
      <c r="D12" s="54">
        <v>85301</v>
      </c>
      <c r="E12" s="4">
        <v>15.63</v>
      </c>
      <c r="F12" s="4" t="s">
        <v>269</v>
      </c>
      <c r="G12" s="5">
        <v>691908.84</v>
      </c>
      <c r="H12" s="55">
        <v>172977.21</v>
      </c>
      <c r="I12" s="55">
        <v>172977.21</v>
      </c>
      <c r="J12" s="55">
        <v>172977.21</v>
      </c>
      <c r="K12" s="56">
        <v>172977.21000000005</v>
      </c>
      <c r="L12" s="55">
        <v>691908.84000000008</v>
      </c>
    </row>
    <row r="13" spans="1:12" x14ac:dyDescent="0.3">
      <c r="A13" s="1" t="s">
        <v>161</v>
      </c>
      <c r="B13" s="2" t="s">
        <v>162</v>
      </c>
      <c r="C13" s="1" t="s">
        <v>8</v>
      </c>
      <c r="D13" s="3" t="s">
        <v>163</v>
      </c>
      <c r="E13" s="4">
        <v>15.63</v>
      </c>
      <c r="F13" s="4" t="s">
        <v>269</v>
      </c>
      <c r="G13" s="5">
        <v>349518.06</v>
      </c>
      <c r="H13" s="9">
        <v>87379.520000000004</v>
      </c>
      <c r="I13" s="9">
        <v>87379.520000000004</v>
      </c>
      <c r="J13" s="9">
        <v>87379.520000000004</v>
      </c>
      <c r="K13" s="13">
        <v>87379.499999999956</v>
      </c>
      <c r="L13" s="9">
        <v>349518.05999999994</v>
      </c>
    </row>
    <row r="14" spans="1:12" x14ac:dyDescent="0.3">
      <c r="A14" s="1" t="s">
        <v>187</v>
      </c>
      <c r="B14" s="2" t="s">
        <v>188</v>
      </c>
      <c r="C14" s="1" t="s">
        <v>15</v>
      </c>
      <c r="D14" s="3">
        <v>85704</v>
      </c>
      <c r="E14" s="4">
        <v>15.63</v>
      </c>
      <c r="F14" s="4" t="s">
        <v>269</v>
      </c>
      <c r="G14" s="5">
        <v>493267.17</v>
      </c>
      <c r="H14" s="9">
        <v>123316.79</v>
      </c>
      <c r="I14" s="9">
        <v>123316.79</v>
      </c>
      <c r="J14" s="9">
        <v>123316.79</v>
      </c>
      <c r="K14" s="13">
        <v>123316.80000000003</v>
      </c>
      <c r="L14" s="9">
        <v>493267.17000000004</v>
      </c>
    </row>
    <row r="15" spans="1:12" x14ac:dyDescent="0.3">
      <c r="A15" s="1" t="s">
        <v>110</v>
      </c>
      <c r="B15" s="2" t="s">
        <v>111</v>
      </c>
      <c r="C15" s="1" t="s">
        <v>15</v>
      </c>
      <c r="D15" s="3">
        <v>85719</v>
      </c>
      <c r="E15" s="4">
        <v>15.63</v>
      </c>
      <c r="F15" s="4" t="s">
        <v>269</v>
      </c>
      <c r="G15" s="5">
        <v>262521.48</v>
      </c>
      <c r="H15" s="9">
        <v>65630.37</v>
      </c>
      <c r="I15" s="9">
        <v>65630.37</v>
      </c>
      <c r="J15" s="9">
        <v>65630.37</v>
      </c>
      <c r="K15" s="13">
        <v>65630.37</v>
      </c>
      <c r="L15" s="9">
        <v>262521.48</v>
      </c>
    </row>
    <row r="16" spans="1:12" x14ac:dyDescent="0.3">
      <c r="A16" s="1" t="s">
        <v>26</v>
      </c>
      <c r="B16" s="2" t="s">
        <v>27</v>
      </c>
      <c r="C16" s="1" t="s">
        <v>9</v>
      </c>
      <c r="D16" s="3">
        <v>85308</v>
      </c>
      <c r="E16" s="4">
        <v>15.63</v>
      </c>
      <c r="F16" s="4" t="s">
        <v>269</v>
      </c>
      <c r="G16" s="5">
        <v>2860.29</v>
      </c>
      <c r="H16" s="9">
        <v>715.07</v>
      </c>
      <c r="I16" s="9">
        <v>715.07</v>
      </c>
      <c r="J16" s="9">
        <v>715.07</v>
      </c>
      <c r="K16" s="13">
        <v>715.07999999999959</v>
      </c>
      <c r="L16" s="9">
        <v>2860.2899999999995</v>
      </c>
    </row>
    <row r="17" spans="1:12" x14ac:dyDescent="0.3">
      <c r="A17" s="1" t="s">
        <v>28</v>
      </c>
      <c r="B17" s="2" t="s">
        <v>29</v>
      </c>
      <c r="C17" s="1" t="s">
        <v>30</v>
      </c>
      <c r="D17" s="3">
        <v>85297</v>
      </c>
      <c r="E17" s="4">
        <v>15.63</v>
      </c>
      <c r="F17" s="4" t="s">
        <v>269</v>
      </c>
      <c r="G17" s="5">
        <v>1422.33</v>
      </c>
      <c r="H17" s="9">
        <v>355.58</v>
      </c>
      <c r="I17" s="9">
        <v>355.58</v>
      </c>
      <c r="J17" s="9">
        <v>355.58</v>
      </c>
      <c r="K17" s="13">
        <v>355.59000000000009</v>
      </c>
      <c r="L17" s="9">
        <v>1422.3300000000002</v>
      </c>
    </row>
    <row r="18" spans="1:12" x14ac:dyDescent="0.3">
      <c r="A18" s="1" t="s">
        <v>171</v>
      </c>
      <c r="B18" s="2" t="s">
        <v>172</v>
      </c>
      <c r="C18" s="1" t="s">
        <v>18</v>
      </c>
      <c r="D18" s="3">
        <v>85224</v>
      </c>
      <c r="E18" s="4">
        <v>15.63</v>
      </c>
      <c r="F18" s="4" t="s">
        <v>269</v>
      </c>
      <c r="G18" s="5">
        <v>374213.46</v>
      </c>
      <c r="H18" s="9">
        <v>93553.37</v>
      </c>
      <c r="I18" s="9">
        <v>93553.37</v>
      </c>
      <c r="J18" s="9">
        <v>93553.37</v>
      </c>
      <c r="K18" s="13">
        <v>93553.350000000035</v>
      </c>
      <c r="L18" s="9">
        <v>374213.46</v>
      </c>
    </row>
    <row r="19" spans="1:12" x14ac:dyDescent="0.3">
      <c r="A19" s="1" t="s">
        <v>125</v>
      </c>
      <c r="B19" s="2" t="s">
        <v>126</v>
      </c>
      <c r="C19" s="1" t="s">
        <v>10</v>
      </c>
      <c r="D19" s="3">
        <v>85206</v>
      </c>
      <c r="E19" s="4">
        <v>15.63</v>
      </c>
      <c r="F19" s="4" t="s">
        <v>269</v>
      </c>
      <c r="G19" s="5">
        <v>311927.90999999997</v>
      </c>
      <c r="H19" s="9">
        <v>77981.98</v>
      </c>
      <c r="I19" s="9">
        <v>77981.98</v>
      </c>
      <c r="J19" s="9">
        <v>77981.98</v>
      </c>
      <c r="K19" s="13">
        <v>77981.970000000016</v>
      </c>
      <c r="L19" s="9">
        <v>311927.91000000003</v>
      </c>
    </row>
    <row r="20" spans="1:12" x14ac:dyDescent="0.3">
      <c r="A20" s="1" t="s">
        <v>249</v>
      </c>
      <c r="B20" s="2" t="s">
        <v>250</v>
      </c>
      <c r="C20" s="1" t="s">
        <v>8</v>
      </c>
      <c r="D20" s="3">
        <v>85029</v>
      </c>
      <c r="E20" s="4">
        <v>1.8</v>
      </c>
      <c r="F20" s="4" t="s">
        <v>270</v>
      </c>
      <c r="G20" s="5">
        <v>95184</v>
      </c>
      <c r="H20" s="9">
        <v>23796</v>
      </c>
      <c r="I20" s="9">
        <v>23796</v>
      </c>
      <c r="J20" s="9">
        <v>23796</v>
      </c>
      <c r="K20" s="13">
        <v>23796</v>
      </c>
      <c r="L20" s="9">
        <v>95184</v>
      </c>
    </row>
    <row r="21" spans="1:12" x14ac:dyDescent="0.3">
      <c r="A21" s="1" t="s">
        <v>119</v>
      </c>
      <c r="B21" s="2" t="s">
        <v>120</v>
      </c>
      <c r="C21" s="1" t="s">
        <v>10</v>
      </c>
      <c r="D21" s="3">
        <v>85206</v>
      </c>
      <c r="E21" s="4">
        <v>15.63</v>
      </c>
      <c r="F21" s="4" t="s">
        <v>269</v>
      </c>
      <c r="G21" s="5">
        <v>283012.40999999997</v>
      </c>
      <c r="H21" s="9">
        <v>70753.100000000006</v>
      </c>
      <c r="I21" s="9">
        <v>70753.100000000006</v>
      </c>
      <c r="J21" s="9">
        <v>70753.100000000006</v>
      </c>
      <c r="K21" s="13">
        <v>70753.109999999957</v>
      </c>
      <c r="L21" s="9">
        <v>283012.40999999997</v>
      </c>
    </row>
    <row r="22" spans="1:12" x14ac:dyDescent="0.3">
      <c r="A22" s="1" t="s">
        <v>68</v>
      </c>
      <c r="B22" s="2" t="s">
        <v>69</v>
      </c>
      <c r="C22" s="1" t="s">
        <v>70</v>
      </c>
      <c r="D22" s="3">
        <v>85224</v>
      </c>
      <c r="E22" s="4">
        <v>15.63</v>
      </c>
      <c r="F22" s="4" t="s">
        <v>269</v>
      </c>
      <c r="G22" s="5">
        <v>234137.4</v>
      </c>
      <c r="H22" s="9">
        <v>58534.35</v>
      </c>
      <c r="I22" s="9">
        <v>58534.35</v>
      </c>
      <c r="J22" s="9">
        <v>58534.35</v>
      </c>
      <c r="K22" s="13">
        <v>58534.349999999984</v>
      </c>
      <c r="L22" s="9">
        <v>234137.39999999997</v>
      </c>
    </row>
    <row r="23" spans="1:12" x14ac:dyDescent="0.3">
      <c r="A23" s="1" t="s">
        <v>194</v>
      </c>
      <c r="B23" s="2" t="s">
        <v>195</v>
      </c>
      <c r="C23" s="1" t="s">
        <v>8</v>
      </c>
      <c r="D23" s="3">
        <v>85016</v>
      </c>
      <c r="E23" s="4">
        <v>15.63</v>
      </c>
      <c r="F23" s="4" t="s">
        <v>269</v>
      </c>
      <c r="G23" s="5">
        <v>438562.17</v>
      </c>
      <c r="H23" s="9">
        <v>109640.54</v>
      </c>
      <c r="I23" s="9">
        <v>109640.54</v>
      </c>
      <c r="J23" s="9">
        <v>109640.54</v>
      </c>
      <c r="K23" s="13">
        <v>109640.55000000003</v>
      </c>
      <c r="L23" s="9">
        <v>438562.17000000004</v>
      </c>
    </row>
    <row r="24" spans="1:12" x14ac:dyDescent="0.3">
      <c r="A24" s="1" t="s">
        <v>90</v>
      </c>
      <c r="B24" s="2" t="s">
        <v>91</v>
      </c>
      <c r="C24" s="1" t="s">
        <v>92</v>
      </c>
      <c r="D24" s="3" t="s">
        <v>93</v>
      </c>
      <c r="E24" s="4">
        <v>15.63</v>
      </c>
      <c r="F24" s="4" t="s">
        <v>269</v>
      </c>
      <c r="G24" s="5">
        <v>306895.05</v>
      </c>
      <c r="H24" s="9">
        <v>76723.759999999995</v>
      </c>
      <c r="I24" s="9">
        <v>76723.759999999995</v>
      </c>
      <c r="J24" s="9">
        <v>76723.759999999995</v>
      </c>
      <c r="K24" s="13">
        <v>76723.769999999975</v>
      </c>
      <c r="L24" s="9">
        <v>306895.04999999993</v>
      </c>
    </row>
    <row r="25" spans="1:12" x14ac:dyDescent="0.3">
      <c r="A25" s="1" t="s">
        <v>142</v>
      </c>
      <c r="B25" s="2" t="s">
        <v>143</v>
      </c>
      <c r="C25" s="1" t="s">
        <v>8</v>
      </c>
      <c r="D25" s="3">
        <v>85008</v>
      </c>
      <c r="E25" s="4">
        <v>15.63</v>
      </c>
      <c r="F25" s="4" t="s">
        <v>269</v>
      </c>
      <c r="G25" s="5">
        <v>342750.27</v>
      </c>
      <c r="H25" s="9">
        <v>85687.57</v>
      </c>
      <c r="I25" s="9">
        <v>85687.57</v>
      </c>
      <c r="J25" s="9">
        <v>85687.57</v>
      </c>
      <c r="K25" s="13">
        <v>85687.56</v>
      </c>
      <c r="L25" s="9">
        <v>342750.27</v>
      </c>
    </row>
    <row r="26" spans="1:12" x14ac:dyDescent="0.3">
      <c r="A26" s="1" t="s">
        <v>253</v>
      </c>
      <c r="B26" s="2" t="s">
        <v>254</v>
      </c>
      <c r="C26" s="1" t="s">
        <v>255</v>
      </c>
      <c r="D26" s="3">
        <v>85712</v>
      </c>
      <c r="E26" s="4">
        <v>1.8</v>
      </c>
      <c r="F26" s="4" t="s">
        <v>270</v>
      </c>
      <c r="G26" s="5">
        <v>128206.8</v>
      </c>
      <c r="H26" s="9">
        <v>32051.7</v>
      </c>
      <c r="I26" s="9">
        <v>32051.7</v>
      </c>
      <c r="J26" s="9">
        <v>32051.7</v>
      </c>
      <c r="K26" s="13">
        <v>32051.700000000008</v>
      </c>
      <c r="L26" s="9">
        <v>128206.80000000002</v>
      </c>
    </row>
    <row r="27" spans="1:12" x14ac:dyDescent="0.3">
      <c r="A27" s="1" t="s">
        <v>238</v>
      </c>
      <c r="B27" s="2" t="s">
        <v>239</v>
      </c>
      <c r="C27" s="1" t="s">
        <v>240</v>
      </c>
      <c r="D27" s="3">
        <v>85323</v>
      </c>
      <c r="E27" s="4">
        <v>1.8</v>
      </c>
      <c r="F27" s="4" t="s">
        <v>270</v>
      </c>
      <c r="G27" s="5">
        <v>75443.399999999994</v>
      </c>
      <c r="H27" s="9">
        <v>18860.849999999999</v>
      </c>
      <c r="I27" s="9">
        <v>18860.849999999999</v>
      </c>
      <c r="J27" s="9">
        <v>18860.849999999999</v>
      </c>
      <c r="K27" s="13">
        <v>18860.849999999999</v>
      </c>
      <c r="L27" s="9">
        <v>75443.399999999994</v>
      </c>
    </row>
    <row r="28" spans="1:12" x14ac:dyDescent="0.3">
      <c r="A28" s="1" t="s">
        <v>114</v>
      </c>
      <c r="B28" s="2" t="s">
        <v>115</v>
      </c>
      <c r="C28" s="1" t="s">
        <v>116</v>
      </c>
      <c r="D28" s="3">
        <v>85120</v>
      </c>
      <c r="E28" s="4">
        <v>15.63</v>
      </c>
      <c r="F28" s="4" t="s">
        <v>269</v>
      </c>
      <c r="G28" s="5">
        <v>333981.84000000003</v>
      </c>
      <c r="H28" s="9">
        <v>83495.460000000006</v>
      </c>
      <c r="I28" s="9">
        <v>83495.460000000006</v>
      </c>
      <c r="J28" s="9">
        <v>83495.460000000006</v>
      </c>
      <c r="K28" s="13">
        <v>83495.459999999977</v>
      </c>
      <c r="L28" s="9">
        <v>333981.83999999997</v>
      </c>
    </row>
    <row r="29" spans="1:12" x14ac:dyDescent="0.3">
      <c r="A29" s="1" t="s">
        <v>221</v>
      </c>
      <c r="B29" s="2" t="s">
        <v>222</v>
      </c>
      <c r="C29" s="1" t="s">
        <v>15</v>
      </c>
      <c r="D29" s="3">
        <v>85712</v>
      </c>
      <c r="E29" s="4">
        <v>1.8</v>
      </c>
      <c r="F29" s="4" t="s">
        <v>270</v>
      </c>
      <c r="G29" s="5">
        <v>72738</v>
      </c>
      <c r="H29" s="9">
        <v>18184.5</v>
      </c>
      <c r="I29" s="9">
        <v>18184.5</v>
      </c>
      <c r="J29" s="9">
        <v>18184.5</v>
      </c>
      <c r="K29" s="13">
        <v>18184.5</v>
      </c>
      <c r="L29" s="9">
        <v>72738</v>
      </c>
    </row>
    <row r="30" spans="1:12" x14ac:dyDescent="0.3">
      <c r="A30" s="1" t="s">
        <v>112</v>
      </c>
      <c r="B30" s="2" t="s">
        <v>113</v>
      </c>
      <c r="C30" s="1" t="s">
        <v>19</v>
      </c>
      <c r="D30" s="3">
        <v>86301</v>
      </c>
      <c r="E30" s="4">
        <v>15.63</v>
      </c>
      <c r="F30" s="4" t="s">
        <v>269</v>
      </c>
      <c r="G30" s="5">
        <v>289311.3</v>
      </c>
      <c r="H30" s="9">
        <v>72327.83</v>
      </c>
      <c r="I30" s="9">
        <v>72327.83</v>
      </c>
      <c r="J30" s="9">
        <v>72327.83</v>
      </c>
      <c r="K30" s="13">
        <v>72327.809999999954</v>
      </c>
      <c r="L30" s="9">
        <v>289311.29999999993</v>
      </c>
    </row>
    <row r="31" spans="1:12" x14ac:dyDescent="0.3">
      <c r="A31" s="1" t="s">
        <v>61</v>
      </c>
      <c r="B31" s="2" t="s">
        <v>62</v>
      </c>
      <c r="C31" s="1" t="s">
        <v>15</v>
      </c>
      <c r="D31" s="3">
        <v>85712</v>
      </c>
      <c r="E31" s="4">
        <v>15.63</v>
      </c>
      <c r="F31" s="4" t="s">
        <v>269</v>
      </c>
      <c r="G31" s="5">
        <v>261646.2</v>
      </c>
      <c r="H31" s="9">
        <v>65411.55</v>
      </c>
      <c r="I31" s="9">
        <v>65411.55</v>
      </c>
      <c r="J31" s="9">
        <v>65411.55</v>
      </c>
      <c r="K31" s="13">
        <v>65411.550000000017</v>
      </c>
      <c r="L31" s="9">
        <v>261646.20000000004</v>
      </c>
    </row>
    <row r="32" spans="1:12" x14ac:dyDescent="0.3">
      <c r="A32" s="1" t="s">
        <v>56</v>
      </c>
      <c r="B32" s="2" t="s">
        <v>57</v>
      </c>
      <c r="C32" s="1" t="s">
        <v>14</v>
      </c>
      <c r="D32" s="3" t="s">
        <v>58</v>
      </c>
      <c r="E32" s="4">
        <v>15.63</v>
      </c>
      <c r="F32" s="4" t="s">
        <v>269</v>
      </c>
      <c r="G32" s="5">
        <v>195343.74</v>
      </c>
      <c r="H32" s="9">
        <v>48835.94</v>
      </c>
      <c r="I32" s="9">
        <v>48835.94</v>
      </c>
      <c r="J32" s="9">
        <v>48835.94</v>
      </c>
      <c r="K32" s="13">
        <v>48835.919999999984</v>
      </c>
      <c r="L32" s="9">
        <v>195343.74</v>
      </c>
    </row>
    <row r="33" spans="1:12" x14ac:dyDescent="0.3">
      <c r="A33" s="1" t="s">
        <v>50</v>
      </c>
      <c r="B33" s="2" t="s">
        <v>51</v>
      </c>
      <c r="C33" s="1" t="s">
        <v>52</v>
      </c>
      <c r="D33" s="3">
        <v>86326</v>
      </c>
      <c r="E33" s="4">
        <v>15.63</v>
      </c>
      <c r="F33" s="4" t="s">
        <v>269</v>
      </c>
      <c r="G33" s="5">
        <v>117772.05</v>
      </c>
      <c r="H33" s="9">
        <v>29443.01</v>
      </c>
      <c r="I33" s="9">
        <v>29443.01</v>
      </c>
      <c r="J33" s="9">
        <v>29443.01</v>
      </c>
      <c r="K33" s="13">
        <v>29443.020000000015</v>
      </c>
      <c r="L33" s="9">
        <v>117772.05000000002</v>
      </c>
    </row>
    <row r="34" spans="1:12" x14ac:dyDescent="0.3">
      <c r="A34" s="1" t="s">
        <v>101</v>
      </c>
      <c r="B34" s="2" t="s">
        <v>102</v>
      </c>
      <c r="C34" s="1" t="s">
        <v>12</v>
      </c>
      <c r="D34" s="3">
        <v>86001</v>
      </c>
      <c r="E34" s="4">
        <v>15.63</v>
      </c>
      <c r="F34" s="4" t="s">
        <v>269</v>
      </c>
      <c r="G34" s="5">
        <v>258895.32</v>
      </c>
      <c r="H34" s="9">
        <v>64723.83</v>
      </c>
      <c r="I34" s="9">
        <v>64723.83</v>
      </c>
      <c r="J34" s="9">
        <v>64723.83</v>
      </c>
      <c r="K34" s="13">
        <v>64723.829999999987</v>
      </c>
      <c r="L34" s="9">
        <v>258895.31999999998</v>
      </c>
    </row>
    <row r="35" spans="1:12" x14ac:dyDescent="0.3">
      <c r="A35" s="1" t="s">
        <v>149</v>
      </c>
      <c r="B35" s="2" t="s">
        <v>150</v>
      </c>
      <c r="C35" s="1" t="s">
        <v>151</v>
      </c>
      <c r="D35" s="3">
        <v>85501</v>
      </c>
      <c r="E35" s="4">
        <v>15.63</v>
      </c>
      <c r="F35" s="4" t="s">
        <v>269</v>
      </c>
      <c r="G35" s="5">
        <v>346657.77</v>
      </c>
      <c r="H35" s="9">
        <v>86664.44</v>
      </c>
      <c r="I35" s="9">
        <v>86664.44</v>
      </c>
      <c r="J35" s="9">
        <v>86664.44</v>
      </c>
      <c r="K35" s="13">
        <v>86664.450000000012</v>
      </c>
      <c r="L35" s="9">
        <v>346657.77</v>
      </c>
    </row>
    <row r="36" spans="1:12" x14ac:dyDescent="0.3">
      <c r="A36" s="1" t="s">
        <v>53</v>
      </c>
      <c r="B36" s="2" t="s">
        <v>54</v>
      </c>
      <c r="C36" s="1" t="s">
        <v>55</v>
      </c>
      <c r="D36" s="3">
        <v>86406</v>
      </c>
      <c r="E36" s="4">
        <v>15.63</v>
      </c>
      <c r="F36" s="4" t="s">
        <v>269</v>
      </c>
      <c r="G36" s="5">
        <v>207191.28</v>
      </c>
      <c r="H36" s="9">
        <v>51797.82</v>
      </c>
      <c r="I36" s="9">
        <v>51797.82</v>
      </c>
      <c r="J36" s="9">
        <v>51797.82</v>
      </c>
      <c r="K36" s="13">
        <v>51797.819999999985</v>
      </c>
      <c r="L36" s="9">
        <v>207191.27999999997</v>
      </c>
    </row>
    <row r="37" spans="1:12" x14ac:dyDescent="0.3">
      <c r="A37" s="1" t="s">
        <v>168</v>
      </c>
      <c r="B37" s="2" t="s">
        <v>169</v>
      </c>
      <c r="C37" s="1" t="s">
        <v>170</v>
      </c>
      <c r="D37" s="3">
        <v>85929</v>
      </c>
      <c r="E37" s="4">
        <v>15.63</v>
      </c>
      <c r="F37" s="4" t="s">
        <v>269</v>
      </c>
      <c r="G37" s="5">
        <v>389124.48</v>
      </c>
      <c r="H37" s="9">
        <v>97281.12</v>
      </c>
      <c r="I37" s="9">
        <v>97281.12</v>
      </c>
      <c r="J37" s="9">
        <v>97281.12</v>
      </c>
      <c r="K37" s="13">
        <v>97281.12</v>
      </c>
      <c r="L37" s="9">
        <v>389124.48</v>
      </c>
    </row>
    <row r="38" spans="1:12" x14ac:dyDescent="0.3">
      <c r="A38" s="1" t="s">
        <v>117</v>
      </c>
      <c r="B38" s="2" t="s">
        <v>118</v>
      </c>
      <c r="C38" s="1" t="s">
        <v>8</v>
      </c>
      <c r="D38" s="3">
        <v>85015</v>
      </c>
      <c r="E38" s="4">
        <v>15.63</v>
      </c>
      <c r="F38" s="4" t="s">
        <v>269</v>
      </c>
      <c r="G38" s="5">
        <v>297438.90000000002</v>
      </c>
      <c r="H38" s="9">
        <v>74359.73</v>
      </c>
      <c r="I38" s="9">
        <v>74359.73</v>
      </c>
      <c r="J38" s="9">
        <v>74359.73</v>
      </c>
      <c r="K38" s="13">
        <v>74359.710000000065</v>
      </c>
      <c r="L38" s="9">
        <v>297438.90000000008</v>
      </c>
    </row>
    <row r="39" spans="1:12" x14ac:dyDescent="0.3">
      <c r="A39" s="1" t="s">
        <v>127</v>
      </c>
      <c r="B39" s="2" t="s">
        <v>128</v>
      </c>
      <c r="C39" s="1" t="s">
        <v>129</v>
      </c>
      <c r="D39" s="3">
        <v>85546</v>
      </c>
      <c r="E39" s="4">
        <v>15.63</v>
      </c>
      <c r="F39" s="4" t="s">
        <v>269</v>
      </c>
      <c r="G39" s="5">
        <v>296266.65000000002</v>
      </c>
      <c r="H39" s="9">
        <v>74066.66</v>
      </c>
      <c r="I39" s="9">
        <v>74066.66</v>
      </c>
      <c r="J39" s="9">
        <v>74066.66</v>
      </c>
      <c r="K39" s="13">
        <v>74066.670000000013</v>
      </c>
      <c r="L39" s="9">
        <v>296266.65000000002</v>
      </c>
    </row>
    <row r="40" spans="1:12" x14ac:dyDescent="0.3">
      <c r="A40" s="1" t="s">
        <v>80</v>
      </c>
      <c r="B40" s="2" t="s">
        <v>81</v>
      </c>
      <c r="C40" s="1" t="s">
        <v>15</v>
      </c>
      <c r="D40" s="3">
        <v>85710</v>
      </c>
      <c r="E40" s="4">
        <v>15.63</v>
      </c>
      <c r="F40" s="4" t="s">
        <v>269</v>
      </c>
      <c r="G40" s="5">
        <v>243687.33</v>
      </c>
      <c r="H40" s="9">
        <v>60921.83</v>
      </c>
      <c r="I40" s="9">
        <v>60921.83</v>
      </c>
      <c r="J40" s="9">
        <v>60921.83</v>
      </c>
      <c r="K40" s="13">
        <v>60921.84</v>
      </c>
      <c r="L40" s="9">
        <v>243687.33</v>
      </c>
    </row>
    <row r="41" spans="1:12" x14ac:dyDescent="0.3">
      <c r="A41" s="1" t="s">
        <v>164</v>
      </c>
      <c r="B41" s="2" t="s">
        <v>165</v>
      </c>
      <c r="C41" s="1" t="s">
        <v>17</v>
      </c>
      <c r="D41" s="3">
        <v>85364</v>
      </c>
      <c r="E41" s="4">
        <v>15.63</v>
      </c>
      <c r="F41" s="4" t="s">
        <v>269</v>
      </c>
      <c r="G41" s="5">
        <v>359677.56</v>
      </c>
      <c r="H41" s="9">
        <v>89919.39</v>
      </c>
      <c r="I41" s="9">
        <v>89919.39</v>
      </c>
      <c r="J41" s="9">
        <v>89919.39</v>
      </c>
      <c r="K41" s="13">
        <v>89919.38999999997</v>
      </c>
      <c r="L41" s="9">
        <v>359677.55999999994</v>
      </c>
    </row>
    <row r="42" spans="1:12" x14ac:dyDescent="0.3">
      <c r="A42" s="1" t="s">
        <v>103</v>
      </c>
      <c r="B42" s="2" t="s">
        <v>104</v>
      </c>
      <c r="C42" s="1" t="s">
        <v>105</v>
      </c>
      <c r="D42" s="3" t="s">
        <v>106</v>
      </c>
      <c r="E42" s="4">
        <v>15.63</v>
      </c>
      <c r="F42" s="4" t="s">
        <v>269</v>
      </c>
      <c r="G42" s="5">
        <v>290639.84999999998</v>
      </c>
      <c r="H42" s="9">
        <v>72659.960000000006</v>
      </c>
      <c r="I42" s="9">
        <v>72659.960000000006</v>
      </c>
      <c r="J42" s="9">
        <v>72659.960000000006</v>
      </c>
      <c r="K42" s="13">
        <v>72659.969999999928</v>
      </c>
      <c r="L42" s="9">
        <v>290639.84999999992</v>
      </c>
    </row>
    <row r="43" spans="1:12" x14ac:dyDescent="0.3">
      <c r="A43" s="1" t="s">
        <v>73</v>
      </c>
      <c r="B43" s="2" t="s">
        <v>74</v>
      </c>
      <c r="C43" s="1" t="s">
        <v>75</v>
      </c>
      <c r="D43" s="3" t="s">
        <v>76</v>
      </c>
      <c r="E43" s="4">
        <v>15.63</v>
      </c>
      <c r="F43" s="4" t="s">
        <v>269</v>
      </c>
      <c r="G43" s="5">
        <v>295844.64</v>
      </c>
      <c r="H43" s="9">
        <v>73961.16</v>
      </c>
      <c r="I43" s="9">
        <v>73961.16</v>
      </c>
      <c r="J43" s="9">
        <v>73961.16</v>
      </c>
      <c r="K43" s="13">
        <v>73961.16</v>
      </c>
      <c r="L43" s="9">
        <v>295844.64</v>
      </c>
    </row>
    <row r="44" spans="1:12" x14ac:dyDescent="0.3">
      <c r="A44" s="1" t="s">
        <v>48</v>
      </c>
      <c r="B44" s="2" t="s">
        <v>49</v>
      </c>
      <c r="C44" s="1" t="s">
        <v>15</v>
      </c>
      <c r="D44" s="3">
        <v>85718</v>
      </c>
      <c r="E44" s="4">
        <v>15.63</v>
      </c>
      <c r="F44" s="4" t="s">
        <v>269</v>
      </c>
      <c r="G44" s="5">
        <v>71241.539999999994</v>
      </c>
      <c r="H44" s="9">
        <v>17810.39</v>
      </c>
      <c r="I44" s="9">
        <v>17810.39</v>
      </c>
      <c r="J44" s="9">
        <v>17810.39</v>
      </c>
      <c r="K44" s="13">
        <v>17810.369999999995</v>
      </c>
      <c r="L44" s="9">
        <v>71241.539999999994</v>
      </c>
    </row>
    <row r="45" spans="1:12" x14ac:dyDescent="0.3">
      <c r="A45" s="1" t="s">
        <v>88</v>
      </c>
      <c r="B45" s="2" t="s">
        <v>89</v>
      </c>
      <c r="C45" s="1" t="s">
        <v>17</v>
      </c>
      <c r="D45" s="3">
        <v>85364</v>
      </c>
      <c r="E45" s="4">
        <v>15.63</v>
      </c>
      <c r="F45" s="4" t="s">
        <v>269</v>
      </c>
      <c r="G45" s="5">
        <v>276901.08</v>
      </c>
      <c r="H45" s="9">
        <v>69225.27</v>
      </c>
      <c r="I45" s="9">
        <v>69225.27</v>
      </c>
      <c r="J45" s="9">
        <v>69225.27</v>
      </c>
      <c r="K45" s="13">
        <v>69225.269999999975</v>
      </c>
      <c r="L45" s="9">
        <v>276901.07999999996</v>
      </c>
    </row>
    <row r="46" spans="1:12" x14ac:dyDescent="0.3">
      <c r="A46" s="1" t="s">
        <v>66</v>
      </c>
      <c r="B46" s="2" t="s">
        <v>67</v>
      </c>
      <c r="C46" s="1" t="s">
        <v>11</v>
      </c>
      <c r="D46" s="3">
        <v>85251</v>
      </c>
      <c r="E46" s="4">
        <v>15.63</v>
      </c>
      <c r="F46" s="4" t="s">
        <v>269</v>
      </c>
      <c r="G46" s="5">
        <v>220398.63</v>
      </c>
      <c r="H46" s="9">
        <v>55099.66</v>
      </c>
      <c r="I46" s="9">
        <v>55099.66</v>
      </c>
      <c r="J46" s="9">
        <v>55099.66</v>
      </c>
      <c r="K46" s="13">
        <v>55099.649999999994</v>
      </c>
      <c r="L46" s="9">
        <v>220398.63</v>
      </c>
    </row>
    <row r="47" spans="1:12" x14ac:dyDescent="0.3">
      <c r="A47" s="1" t="s">
        <v>98</v>
      </c>
      <c r="B47" s="2" t="s">
        <v>99</v>
      </c>
      <c r="C47" s="1" t="s">
        <v>100</v>
      </c>
      <c r="D47" s="3">
        <v>85501</v>
      </c>
      <c r="E47" s="4">
        <v>15.63</v>
      </c>
      <c r="F47" s="4" t="s">
        <v>269</v>
      </c>
      <c r="G47" s="5">
        <v>273947.01</v>
      </c>
      <c r="H47" s="9">
        <v>68486.75</v>
      </c>
      <c r="I47" s="9">
        <v>68486.75</v>
      </c>
      <c r="J47" s="9">
        <v>68486.75</v>
      </c>
      <c r="K47" s="13">
        <v>68486.760000000009</v>
      </c>
      <c r="L47" s="9">
        <v>273947.01</v>
      </c>
    </row>
    <row r="48" spans="1:12" x14ac:dyDescent="0.3">
      <c r="A48" s="1" t="s">
        <v>231</v>
      </c>
      <c r="B48" s="2" t="s">
        <v>232</v>
      </c>
      <c r="C48" s="1" t="s">
        <v>9</v>
      </c>
      <c r="D48" s="3">
        <v>85302</v>
      </c>
      <c r="E48" s="4">
        <v>1.8</v>
      </c>
      <c r="F48" s="4" t="s">
        <v>270</v>
      </c>
      <c r="G48" s="5">
        <v>71938.8</v>
      </c>
      <c r="H48" s="9">
        <v>17984.7</v>
      </c>
      <c r="I48" s="9">
        <v>17984.7</v>
      </c>
      <c r="J48" s="9">
        <v>17984.7</v>
      </c>
      <c r="K48" s="13">
        <v>17984.700000000008</v>
      </c>
      <c r="L48" s="9">
        <v>71938.800000000017</v>
      </c>
    </row>
    <row r="49" spans="1:12" x14ac:dyDescent="0.3">
      <c r="A49" s="1" t="s">
        <v>251</v>
      </c>
      <c r="B49" s="2" t="s">
        <v>252</v>
      </c>
      <c r="C49" s="1" t="s">
        <v>13</v>
      </c>
      <c r="D49" s="3">
        <v>85345</v>
      </c>
      <c r="E49" s="4">
        <v>1.8</v>
      </c>
      <c r="F49" s="4" t="s">
        <v>270</v>
      </c>
      <c r="G49" s="5">
        <v>94204.800000000003</v>
      </c>
      <c r="H49" s="9">
        <v>23551.200000000001</v>
      </c>
      <c r="I49" s="9">
        <v>23551.200000000001</v>
      </c>
      <c r="J49" s="9">
        <v>23551.200000000001</v>
      </c>
      <c r="K49" s="13">
        <v>23551.200000000008</v>
      </c>
      <c r="L49" s="9">
        <v>94204.800000000017</v>
      </c>
    </row>
    <row r="50" spans="1:12" x14ac:dyDescent="0.3">
      <c r="A50" s="1" t="s">
        <v>152</v>
      </c>
      <c r="B50" s="2" t="s">
        <v>153</v>
      </c>
      <c r="C50" s="1" t="s">
        <v>15</v>
      </c>
      <c r="D50" s="3">
        <v>85704</v>
      </c>
      <c r="E50" s="4">
        <v>15.63</v>
      </c>
      <c r="F50" s="4" t="s">
        <v>269</v>
      </c>
      <c r="G50" s="5">
        <v>372384.75</v>
      </c>
      <c r="H50" s="9">
        <v>93096.19</v>
      </c>
      <c r="I50" s="9">
        <v>93096.19</v>
      </c>
      <c r="J50" s="9">
        <v>93096.19</v>
      </c>
      <c r="K50" s="13">
        <v>93096.18</v>
      </c>
      <c r="L50" s="9">
        <v>372384.75</v>
      </c>
    </row>
    <row r="51" spans="1:12" x14ac:dyDescent="0.3">
      <c r="A51" s="1" t="s">
        <v>200</v>
      </c>
      <c r="B51" s="2" t="s">
        <v>201</v>
      </c>
      <c r="C51" s="1" t="s">
        <v>8</v>
      </c>
      <c r="D51" s="3">
        <v>85048</v>
      </c>
      <c r="E51" s="4">
        <v>15.63</v>
      </c>
      <c r="F51" s="4" t="s">
        <v>269</v>
      </c>
      <c r="G51" s="5">
        <v>464976.87</v>
      </c>
      <c r="H51" s="9">
        <v>116244.22</v>
      </c>
      <c r="I51" s="9">
        <v>116244.22</v>
      </c>
      <c r="J51" s="9">
        <v>116244.22</v>
      </c>
      <c r="K51" s="13">
        <v>116244.21000000002</v>
      </c>
      <c r="L51" s="9">
        <v>464976.87000000005</v>
      </c>
    </row>
    <row r="52" spans="1:12" x14ac:dyDescent="0.3">
      <c r="A52" s="1" t="s">
        <v>154</v>
      </c>
      <c r="B52" s="2" t="s">
        <v>155</v>
      </c>
      <c r="C52" s="1" t="s">
        <v>13</v>
      </c>
      <c r="D52" s="3">
        <v>85382</v>
      </c>
      <c r="E52" s="4">
        <v>15.63</v>
      </c>
      <c r="F52" s="4" t="s">
        <v>269</v>
      </c>
      <c r="G52" s="5">
        <v>412178.73</v>
      </c>
      <c r="H52" s="9">
        <v>103044.68</v>
      </c>
      <c r="I52" s="9">
        <v>103044.68</v>
      </c>
      <c r="J52" s="9">
        <v>103044.68</v>
      </c>
      <c r="K52" s="13">
        <v>103044.69</v>
      </c>
      <c r="L52" s="9">
        <v>412178.73</v>
      </c>
    </row>
    <row r="53" spans="1:12" x14ac:dyDescent="0.3">
      <c r="A53" s="1" t="s">
        <v>216</v>
      </c>
      <c r="B53" s="2" t="s">
        <v>217</v>
      </c>
      <c r="C53" s="1" t="s">
        <v>218</v>
      </c>
      <c r="D53" s="3">
        <v>85304</v>
      </c>
      <c r="E53" s="4">
        <v>15.63</v>
      </c>
      <c r="F53" s="4" t="s">
        <v>269</v>
      </c>
      <c r="G53" s="5">
        <v>573136.47</v>
      </c>
      <c r="H53" s="9">
        <v>143284.12</v>
      </c>
      <c r="I53" s="9">
        <v>143284.12</v>
      </c>
      <c r="J53" s="9">
        <v>143284.12</v>
      </c>
      <c r="K53" s="13">
        <v>143284.10999999999</v>
      </c>
      <c r="L53" s="9">
        <v>573136.47</v>
      </c>
    </row>
    <row r="54" spans="1:12" x14ac:dyDescent="0.3">
      <c r="A54" s="1" t="s">
        <v>196</v>
      </c>
      <c r="B54" s="2" t="s">
        <v>197</v>
      </c>
      <c r="C54" s="1" t="s">
        <v>96</v>
      </c>
      <c r="D54" s="3">
        <v>85032</v>
      </c>
      <c r="E54" s="4">
        <v>15.63</v>
      </c>
      <c r="F54" s="4" t="s">
        <v>269</v>
      </c>
      <c r="G54" s="5">
        <v>453723.27</v>
      </c>
      <c r="H54" s="9">
        <v>113430.82</v>
      </c>
      <c r="I54" s="9">
        <v>113430.82</v>
      </c>
      <c r="J54" s="9">
        <v>113430.82</v>
      </c>
      <c r="K54" s="13">
        <v>113430.81</v>
      </c>
      <c r="L54" s="9">
        <v>453723.27</v>
      </c>
    </row>
    <row r="55" spans="1:12" x14ac:dyDescent="0.3">
      <c r="A55" s="1" t="s">
        <v>31</v>
      </c>
      <c r="B55" s="2" t="s">
        <v>32</v>
      </c>
      <c r="C55" s="1" t="s">
        <v>33</v>
      </c>
      <c r="D55" s="3">
        <v>85260</v>
      </c>
      <c r="E55" s="4">
        <v>15.63</v>
      </c>
      <c r="F55" s="4" t="s">
        <v>269</v>
      </c>
      <c r="G55" s="5">
        <v>34589.19</v>
      </c>
      <c r="H55" s="9">
        <v>8647.2999999999993</v>
      </c>
      <c r="I55" s="9">
        <v>8647.2999999999993</v>
      </c>
      <c r="J55" s="9">
        <v>8647.2999999999993</v>
      </c>
      <c r="K55" s="13">
        <v>8647.2900000000045</v>
      </c>
      <c r="L55" s="9">
        <v>34589.19</v>
      </c>
    </row>
    <row r="56" spans="1:12" x14ac:dyDescent="0.3">
      <c r="A56" s="1" t="s">
        <v>130</v>
      </c>
      <c r="B56" s="2" t="s">
        <v>131</v>
      </c>
      <c r="C56" s="1" t="s">
        <v>132</v>
      </c>
      <c r="D56" s="3">
        <v>85635</v>
      </c>
      <c r="E56" s="4">
        <v>15.63</v>
      </c>
      <c r="F56" s="4" t="s">
        <v>269</v>
      </c>
      <c r="G56" s="5">
        <v>353238</v>
      </c>
      <c r="H56" s="9">
        <v>88309.5</v>
      </c>
      <c r="I56" s="9">
        <v>88309.5</v>
      </c>
      <c r="J56" s="9">
        <v>88309.5</v>
      </c>
      <c r="K56" s="13">
        <v>88309.5</v>
      </c>
      <c r="L56" s="9">
        <v>353238</v>
      </c>
    </row>
    <row r="57" spans="1:12" x14ac:dyDescent="0.3">
      <c r="A57" s="1" t="s">
        <v>158</v>
      </c>
      <c r="B57" s="2" t="s">
        <v>159</v>
      </c>
      <c r="C57" s="1" t="s">
        <v>160</v>
      </c>
      <c r="D57" s="3">
        <v>85741</v>
      </c>
      <c r="E57" s="4">
        <v>15.63</v>
      </c>
      <c r="F57" s="4" t="s">
        <v>269</v>
      </c>
      <c r="G57" s="5">
        <v>376886.19</v>
      </c>
      <c r="H57" s="9">
        <v>94221.55</v>
      </c>
      <c r="I57" s="9">
        <v>94221.55</v>
      </c>
      <c r="J57" s="9">
        <v>94221.55</v>
      </c>
      <c r="K57" s="13">
        <v>94221.540000000023</v>
      </c>
      <c r="L57" s="9">
        <v>376886.19000000006</v>
      </c>
    </row>
    <row r="58" spans="1:12" x14ac:dyDescent="0.3">
      <c r="A58" s="1" t="s">
        <v>77</v>
      </c>
      <c r="B58" s="2" t="s">
        <v>78</v>
      </c>
      <c r="C58" s="1" t="s">
        <v>79</v>
      </c>
      <c r="D58" s="3">
        <v>85364</v>
      </c>
      <c r="E58" s="4">
        <v>15.63</v>
      </c>
      <c r="F58" s="4" t="s">
        <v>269</v>
      </c>
      <c r="G58" s="5">
        <v>264068.84999999998</v>
      </c>
      <c r="H58" s="9">
        <v>66017.210000000006</v>
      </c>
      <c r="I58" s="9">
        <v>66017.210000000006</v>
      </c>
      <c r="J58" s="9">
        <v>66017.210000000006</v>
      </c>
      <c r="K58" s="13">
        <v>66017.219999999928</v>
      </c>
      <c r="L58" s="9">
        <v>264068.84999999992</v>
      </c>
    </row>
    <row r="59" spans="1:12" x14ac:dyDescent="0.3">
      <c r="A59" s="1" t="s">
        <v>236</v>
      </c>
      <c r="B59" s="2" t="s">
        <v>237</v>
      </c>
      <c r="C59" s="1" t="s">
        <v>8</v>
      </c>
      <c r="D59" s="3">
        <v>85042</v>
      </c>
      <c r="E59" s="4">
        <v>1.8</v>
      </c>
      <c r="F59" s="4" t="s">
        <v>270</v>
      </c>
      <c r="G59" s="5">
        <v>83572.2</v>
      </c>
      <c r="H59" s="9">
        <v>20893.05</v>
      </c>
      <c r="I59" s="9">
        <v>20893.05</v>
      </c>
      <c r="J59" s="9">
        <v>20893.05</v>
      </c>
      <c r="K59" s="13">
        <v>20893.049999999992</v>
      </c>
      <c r="L59" s="9">
        <v>83572.199999999983</v>
      </c>
    </row>
    <row r="60" spans="1:12" x14ac:dyDescent="0.3">
      <c r="A60" s="1" t="s">
        <v>228</v>
      </c>
      <c r="B60" s="2" t="s">
        <v>229</v>
      </c>
      <c r="C60" s="1" t="s">
        <v>230</v>
      </c>
      <c r="D60" s="3">
        <v>85201</v>
      </c>
      <c r="E60" s="4">
        <v>1.8</v>
      </c>
      <c r="F60" s="4" t="s">
        <v>270</v>
      </c>
      <c r="G60" s="5">
        <v>70135.199999999997</v>
      </c>
      <c r="H60" s="9">
        <v>17533.8</v>
      </c>
      <c r="I60" s="9">
        <v>17533.8</v>
      </c>
      <c r="J60" s="9">
        <v>17533.8</v>
      </c>
      <c r="K60" s="13">
        <v>17533.799999999992</v>
      </c>
      <c r="L60" s="9">
        <v>70135.199999999983</v>
      </c>
    </row>
    <row r="61" spans="1:12" x14ac:dyDescent="0.3">
      <c r="A61" s="1" t="s">
        <v>202</v>
      </c>
      <c r="B61" s="2" t="s">
        <v>203</v>
      </c>
      <c r="C61" s="1" t="s">
        <v>204</v>
      </c>
      <c r="D61" s="3">
        <v>85206</v>
      </c>
      <c r="E61" s="4">
        <v>15.63</v>
      </c>
      <c r="F61" s="4" t="s">
        <v>269</v>
      </c>
      <c r="G61" s="5">
        <v>477324.57</v>
      </c>
      <c r="H61" s="9">
        <v>119331.14</v>
      </c>
      <c r="I61" s="9">
        <v>119331.14</v>
      </c>
      <c r="J61" s="9">
        <v>119331.14</v>
      </c>
      <c r="K61" s="13">
        <v>119331.14999999998</v>
      </c>
      <c r="L61" s="9">
        <v>477324.56999999995</v>
      </c>
    </row>
    <row r="62" spans="1:12" x14ac:dyDescent="0.3">
      <c r="A62" s="1" t="s">
        <v>175</v>
      </c>
      <c r="B62" s="2" t="s">
        <v>176</v>
      </c>
      <c r="C62" s="1" t="s">
        <v>10</v>
      </c>
      <c r="D62" s="3">
        <v>85206</v>
      </c>
      <c r="E62" s="4">
        <v>15.63</v>
      </c>
      <c r="F62" s="4" t="s">
        <v>269</v>
      </c>
      <c r="G62" s="5">
        <v>466149.12</v>
      </c>
      <c r="H62" s="9">
        <v>116537.28</v>
      </c>
      <c r="I62" s="9">
        <v>116537.28</v>
      </c>
      <c r="J62" s="9">
        <v>116537.28</v>
      </c>
      <c r="K62" s="13">
        <v>116537.27999999997</v>
      </c>
      <c r="L62" s="9">
        <v>466149.11999999994</v>
      </c>
    </row>
    <row r="63" spans="1:12" x14ac:dyDescent="0.3">
      <c r="A63" s="1" t="s">
        <v>245</v>
      </c>
      <c r="B63" s="2" t="s">
        <v>246</v>
      </c>
      <c r="C63" s="1" t="s">
        <v>10</v>
      </c>
      <c r="D63" s="3">
        <v>85206</v>
      </c>
      <c r="E63" s="4">
        <v>1.8</v>
      </c>
      <c r="F63" s="4" t="s">
        <v>270</v>
      </c>
      <c r="G63" s="5">
        <v>86997.6</v>
      </c>
      <c r="H63" s="9">
        <v>21749.4</v>
      </c>
      <c r="I63" s="9">
        <v>21749.4</v>
      </c>
      <c r="J63" s="9">
        <v>21749.4</v>
      </c>
      <c r="K63" s="13">
        <v>21749.4</v>
      </c>
      <c r="L63" s="9">
        <v>86997.6</v>
      </c>
    </row>
    <row r="64" spans="1:12" x14ac:dyDescent="0.3">
      <c r="A64" s="1" t="s">
        <v>121</v>
      </c>
      <c r="B64" s="2" t="s">
        <v>122</v>
      </c>
      <c r="C64" s="1" t="s">
        <v>15</v>
      </c>
      <c r="D64" s="3">
        <v>85704</v>
      </c>
      <c r="E64" s="4">
        <v>15.63</v>
      </c>
      <c r="F64" s="4" t="s">
        <v>269</v>
      </c>
      <c r="G64" s="5">
        <v>291483.87</v>
      </c>
      <c r="H64" s="9">
        <v>72870.97</v>
      </c>
      <c r="I64" s="9">
        <v>72870.97</v>
      </c>
      <c r="J64" s="9">
        <v>72870.97</v>
      </c>
      <c r="K64" s="13">
        <v>72870.959999999992</v>
      </c>
      <c r="L64" s="9">
        <v>291483.87</v>
      </c>
    </row>
    <row r="65" spans="1:12" x14ac:dyDescent="0.3">
      <c r="A65" s="1" t="s">
        <v>85</v>
      </c>
      <c r="B65" s="2" t="s">
        <v>86</v>
      </c>
      <c r="C65" s="1" t="s">
        <v>19</v>
      </c>
      <c r="D65" s="3" t="s">
        <v>87</v>
      </c>
      <c r="E65" s="4">
        <v>15.63</v>
      </c>
      <c r="F65" s="4" t="s">
        <v>269</v>
      </c>
      <c r="G65" s="5">
        <v>251955.6</v>
      </c>
      <c r="H65" s="9">
        <v>62988.9</v>
      </c>
      <c r="I65" s="9">
        <v>62988.9</v>
      </c>
      <c r="J65" s="9">
        <v>62988.9</v>
      </c>
      <c r="K65" s="13">
        <v>62988.900000000016</v>
      </c>
      <c r="L65" s="9">
        <v>251955.60000000003</v>
      </c>
    </row>
    <row r="66" spans="1:12" x14ac:dyDescent="0.3">
      <c r="A66" s="1" t="s">
        <v>247</v>
      </c>
      <c r="B66" s="2" t="s">
        <v>248</v>
      </c>
      <c r="C66" s="1" t="s">
        <v>8</v>
      </c>
      <c r="D66" s="3">
        <v>85020</v>
      </c>
      <c r="E66" s="4">
        <v>1.8</v>
      </c>
      <c r="F66" s="4" t="s">
        <v>270</v>
      </c>
      <c r="G66" s="5">
        <v>88563.6</v>
      </c>
      <c r="H66" s="9">
        <v>22140.9</v>
      </c>
      <c r="I66" s="9">
        <v>22140.9</v>
      </c>
      <c r="J66" s="9">
        <v>22140.9</v>
      </c>
      <c r="K66" s="13">
        <v>22140.900000000009</v>
      </c>
      <c r="L66" s="9">
        <v>88563.60000000002</v>
      </c>
    </row>
    <row r="67" spans="1:12" x14ac:dyDescent="0.3">
      <c r="A67" s="1" t="s">
        <v>189</v>
      </c>
      <c r="B67" s="2" t="s">
        <v>190</v>
      </c>
      <c r="C67" s="1" t="s">
        <v>191</v>
      </c>
      <c r="D67" s="3">
        <v>85122</v>
      </c>
      <c r="E67" s="4">
        <v>15.63</v>
      </c>
      <c r="F67" s="4" t="s">
        <v>269</v>
      </c>
      <c r="G67" s="5">
        <v>437499.33</v>
      </c>
      <c r="H67" s="9">
        <v>109374.83</v>
      </c>
      <c r="I67" s="9">
        <v>109374.83</v>
      </c>
      <c r="J67" s="9">
        <v>109374.83</v>
      </c>
      <c r="K67" s="13">
        <v>109374.83999999998</v>
      </c>
      <c r="L67" s="9">
        <v>437499.32999999996</v>
      </c>
    </row>
    <row r="68" spans="1:12" x14ac:dyDescent="0.3">
      <c r="A68" s="1" t="s">
        <v>179</v>
      </c>
      <c r="B68" s="2" t="s">
        <v>180</v>
      </c>
      <c r="C68" s="1" t="s">
        <v>11</v>
      </c>
      <c r="D68" s="3">
        <v>85251</v>
      </c>
      <c r="E68" s="4">
        <v>15.63</v>
      </c>
      <c r="F68" s="4" t="s">
        <v>269</v>
      </c>
      <c r="G68" s="5">
        <v>388921.29</v>
      </c>
      <c r="H68" s="9">
        <v>97230.32</v>
      </c>
      <c r="I68" s="9">
        <v>97230.32</v>
      </c>
      <c r="J68" s="9">
        <v>97230.32</v>
      </c>
      <c r="K68" s="13">
        <v>97230.329999999958</v>
      </c>
      <c r="L68" s="9">
        <v>388921.29</v>
      </c>
    </row>
    <row r="69" spans="1:12" x14ac:dyDescent="0.3">
      <c r="A69" s="1" t="s">
        <v>223</v>
      </c>
      <c r="B69" s="2" t="s">
        <v>224</v>
      </c>
      <c r="C69" s="1" t="s">
        <v>225</v>
      </c>
      <c r="D69" s="3">
        <v>85395</v>
      </c>
      <c r="E69" s="4">
        <v>1.8</v>
      </c>
      <c r="F69" s="4" t="s">
        <v>270</v>
      </c>
      <c r="G69" s="5">
        <v>71298</v>
      </c>
      <c r="H69" s="9">
        <v>17824.5</v>
      </c>
      <c r="I69" s="9">
        <v>17824.5</v>
      </c>
      <c r="J69" s="9">
        <v>17824.5</v>
      </c>
      <c r="K69" s="13">
        <v>17824.5</v>
      </c>
      <c r="L69" s="9">
        <v>71298</v>
      </c>
    </row>
    <row r="70" spans="1:12" x14ac:dyDescent="0.3">
      <c r="A70" s="1" t="s">
        <v>192</v>
      </c>
      <c r="B70" s="2" t="s">
        <v>193</v>
      </c>
      <c r="C70" s="1" t="s">
        <v>15</v>
      </c>
      <c r="D70" s="3">
        <v>85719</v>
      </c>
      <c r="E70" s="4">
        <v>15.63</v>
      </c>
      <c r="F70" s="4" t="s">
        <v>269</v>
      </c>
      <c r="G70" s="5">
        <v>488218.68</v>
      </c>
      <c r="H70" s="9">
        <v>122054.67</v>
      </c>
      <c r="I70" s="9">
        <v>122054.67</v>
      </c>
      <c r="J70" s="9">
        <v>122054.67</v>
      </c>
      <c r="K70" s="13">
        <v>122054.67000000003</v>
      </c>
      <c r="L70" s="9">
        <v>488218.68000000005</v>
      </c>
    </row>
    <row r="71" spans="1:12" x14ac:dyDescent="0.3">
      <c r="A71" s="1" t="s">
        <v>156</v>
      </c>
      <c r="B71" s="2" t="s">
        <v>157</v>
      </c>
      <c r="C71" s="1" t="s">
        <v>109</v>
      </c>
      <c r="D71" s="3">
        <v>85541</v>
      </c>
      <c r="E71" s="4">
        <v>15.63</v>
      </c>
      <c r="F71" s="4" t="s">
        <v>269</v>
      </c>
      <c r="G71" s="5">
        <v>364772.94</v>
      </c>
      <c r="H71" s="9">
        <v>91193.24</v>
      </c>
      <c r="I71" s="9">
        <v>91193.24</v>
      </c>
      <c r="J71" s="9">
        <v>91193.24</v>
      </c>
      <c r="K71" s="13">
        <v>91193.220000000016</v>
      </c>
      <c r="L71" s="9">
        <v>364772.94000000006</v>
      </c>
    </row>
    <row r="72" spans="1:12" x14ac:dyDescent="0.3">
      <c r="A72" s="1" t="s">
        <v>181</v>
      </c>
      <c r="B72" s="2" t="s">
        <v>182</v>
      </c>
      <c r="C72" s="1" t="s">
        <v>13</v>
      </c>
      <c r="D72" s="3">
        <v>85381</v>
      </c>
      <c r="E72" s="4">
        <v>15.63</v>
      </c>
      <c r="F72" s="4" t="s">
        <v>269</v>
      </c>
      <c r="G72" s="5">
        <v>426636.48</v>
      </c>
      <c r="H72" s="9">
        <v>106659.12</v>
      </c>
      <c r="I72" s="9">
        <v>106659.12</v>
      </c>
      <c r="J72" s="9">
        <v>106659.12</v>
      </c>
      <c r="K72" s="13">
        <v>106659.12</v>
      </c>
      <c r="L72" s="9">
        <v>426636.48</v>
      </c>
    </row>
    <row r="73" spans="1:12" x14ac:dyDescent="0.3">
      <c r="A73" s="1" t="s">
        <v>207</v>
      </c>
      <c r="B73" s="2" t="s">
        <v>208</v>
      </c>
      <c r="C73" s="1" t="s">
        <v>8</v>
      </c>
      <c r="D73" s="3">
        <v>80503</v>
      </c>
      <c r="E73" s="4">
        <v>15.63</v>
      </c>
      <c r="F73" s="4" t="s">
        <v>269</v>
      </c>
      <c r="G73" s="5">
        <v>534639.78</v>
      </c>
      <c r="H73" s="9">
        <v>133659.95000000001</v>
      </c>
      <c r="I73" s="9">
        <v>133659.95000000001</v>
      </c>
      <c r="J73" s="9">
        <v>133659.95000000001</v>
      </c>
      <c r="K73" s="13">
        <v>133659.93</v>
      </c>
      <c r="L73" s="9">
        <v>534639.78</v>
      </c>
    </row>
    <row r="74" spans="1:12" x14ac:dyDescent="0.3">
      <c r="A74" s="1" t="s">
        <v>243</v>
      </c>
      <c r="B74" s="2" t="s">
        <v>244</v>
      </c>
      <c r="C74" s="1" t="s">
        <v>11</v>
      </c>
      <c r="D74" s="3">
        <v>85257</v>
      </c>
      <c r="E74" s="4">
        <v>1.8</v>
      </c>
      <c r="F74" s="4" t="s">
        <v>270</v>
      </c>
      <c r="G74" s="5">
        <v>85741.2</v>
      </c>
      <c r="H74" s="9">
        <v>21435.3</v>
      </c>
      <c r="I74" s="9">
        <v>21435.3</v>
      </c>
      <c r="J74" s="9">
        <v>21435.3</v>
      </c>
      <c r="K74" s="13">
        <v>21435.299999999992</v>
      </c>
      <c r="L74" s="9">
        <v>85741.199999999983</v>
      </c>
    </row>
    <row r="75" spans="1:12" x14ac:dyDescent="0.3">
      <c r="A75" s="1" t="s">
        <v>59</v>
      </c>
      <c r="B75" s="2" t="s">
        <v>60</v>
      </c>
      <c r="C75" s="1" t="s">
        <v>19</v>
      </c>
      <c r="D75" s="3">
        <v>86305</v>
      </c>
      <c r="E75" s="4">
        <v>15.63</v>
      </c>
      <c r="F75" s="4" t="s">
        <v>269</v>
      </c>
      <c r="G75" s="5">
        <v>213755.88</v>
      </c>
      <c r="H75" s="9">
        <v>53438.97</v>
      </c>
      <c r="I75" s="9">
        <v>53438.97</v>
      </c>
      <c r="J75" s="9">
        <v>53438.97</v>
      </c>
      <c r="K75" s="13">
        <v>53438.97</v>
      </c>
      <c r="L75" s="9">
        <v>213755.88</v>
      </c>
    </row>
    <row r="76" spans="1:12" x14ac:dyDescent="0.3">
      <c r="A76" s="1" t="s">
        <v>177</v>
      </c>
      <c r="B76" s="2" t="s">
        <v>178</v>
      </c>
      <c r="C76" s="1" t="s">
        <v>15</v>
      </c>
      <c r="D76" s="3">
        <v>85712</v>
      </c>
      <c r="E76" s="4">
        <v>15.63</v>
      </c>
      <c r="F76" s="4" t="s">
        <v>269</v>
      </c>
      <c r="G76" s="5">
        <v>382325.43</v>
      </c>
      <c r="H76" s="9">
        <v>95581.36</v>
      </c>
      <c r="I76" s="9">
        <v>95581.36</v>
      </c>
      <c r="J76" s="9">
        <v>95581.36</v>
      </c>
      <c r="K76" s="13">
        <v>95581.35000000002</v>
      </c>
      <c r="L76" s="9">
        <v>382325.43000000005</v>
      </c>
    </row>
    <row r="77" spans="1:12" x14ac:dyDescent="0.3">
      <c r="A77" s="1" t="s">
        <v>214</v>
      </c>
      <c r="B77" s="2" t="s">
        <v>215</v>
      </c>
      <c r="C77" s="1" t="s">
        <v>96</v>
      </c>
      <c r="D77" s="3">
        <v>85032</v>
      </c>
      <c r="E77" s="4">
        <v>15.63</v>
      </c>
      <c r="F77" s="4" t="s">
        <v>269</v>
      </c>
      <c r="G77" s="5">
        <v>617713.23</v>
      </c>
      <c r="H77" s="9">
        <v>154428.31</v>
      </c>
      <c r="I77" s="9">
        <v>154428.31</v>
      </c>
      <c r="J77" s="9">
        <v>154428.31</v>
      </c>
      <c r="K77" s="13">
        <v>154428.29999999999</v>
      </c>
      <c r="L77" s="9">
        <v>617713.23</v>
      </c>
    </row>
    <row r="78" spans="1:12" x14ac:dyDescent="0.3">
      <c r="A78" s="1" t="s">
        <v>107</v>
      </c>
      <c r="B78" s="2" t="s">
        <v>108</v>
      </c>
      <c r="C78" s="1" t="s">
        <v>109</v>
      </c>
      <c r="D78" s="3">
        <v>85541</v>
      </c>
      <c r="E78" s="4">
        <v>15.63</v>
      </c>
      <c r="F78" s="4" t="s">
        <v>269</v>
      </c>
      <c r="G78" s="5">
        <v>312271.77</v>
      </c>
      <c r="H78" s="9">
        <v>78067.94</v>
      </c>
      <c r="I78" s="9">
        <v>78067.94</v>
      </c>
      <c r="J78" s="9">
        <v>78067.94</v>
      </c>
      <c r="K78" s="13">
        <v>78067.950000000012</v>
      </c>
      <c r="L78" s="9">
        <v>312271.77</v>
      </c>
    </row>
    <row r="79" spans="1:12" x14ac:dyDescent="0.3">
      <c r="A79" s="1" t="s">
        <v>205</v>
      </c>
      <c r="B79" s="2" t="s">
        <v>206</v>
      </c>
      <c r="C79" s="1" t="s">
        <v>13</v>
      </c>
      <c r="D79" s="3">
        <v>85345</v>
      </c>
      <c r="E79" s="4">
        <v>15.63</v>
      </c>
      <c r="F79" s="4" t="s">
        <v>269</v>
      </c>
      <c r="G79" s="5">
        <v>474573.69</v>
      </c>
      <c r="H79" s="9">
        <v>118643.42</v>
      </c>
      <c r="I79" s="9">
        <v>118643.42</v>
      </c>
      <c r="J79" s="9">
        <v>118643.42</v>
      </c>
      <c r="K79" s="13">
        <v>118643.43000000004</v>
      </c>
      <c r="L79" s="9">
        <v>474573.69000000006</v>
      </c>
    </row>
    <row r="80" spans="1:12" x14ac:dyDescent="0.3">
      <c r="A80" s="1" t="s">
        <v>123</v>
      </c>
      <c r="B80" s="2" t="s">
        <v>124</v>
      </c>
      <c r="C80" s="1" t="s">
        <v>15</v>
      </c>
      <c r="D80" s="3">
        <v>85712</v>
      </c>
      <c r="E80" s="4">
        <v>15.63</v>
      </c>
      <c r="F80" s="4" t="s">
        <v>269</v>
      </c>
      <c r="G80" s="5">
        <v>323587.89</v>
      </c>
      <c r="H80" s="9">
        <v>80896.97</v>
      </c>
      <c r="I80" s="9">
        <v>80896.97</v>
      </c>
      <c r="J80" s="9">
        <v>80896.97</v>
      </c>
      <c r="K80" s="13">
        <v>80896.98000000001</v>
      </c>
      <c r="L80" s="9">
        <v>323587.89</v>
      </c>
    </row>
    <row r="81" spans="1:12" x14ac:dyDescent="0.3">
      <c r="A81" s="1" t="s">
        <v>63</v>
      </c>
      <c r="B81" s="2" t="s">
        <v>64</v>
      </c>
      <c r="C81" s="1" t="s">
        <v>65</v>
      </c>
      <c r="D81" s="3">
        <v>85614</v>
      </c>
      <c r="E81" s="4">
        <v>15.63</v>
      </c>
      <c r="F81" s="4" t="s">
        <v>269</v>
      </c>
      <c r="G81" s="5">
        <v>244609.5</v>
      </c>
      <c r="H81" s="9">
        <v>61152.38</v>
      </c>
      <c r="I81" s="9">
        <v>61152.38</v>
      </c>
      <c r="J81" s="9">
        <v>61152.38</v>
      </c>
      <c r="K81" s="13">
        <v>61152.359999999993</v>
      </c>
      <c r="L81" s="9">
        <v>244609.49999999997</v>
      </c>
    </row>
    <row r="82" spans="1:12" x14ac:dyDescent="0.3">
      <c r="A82" s="1" t="s">
        <v>241</v>
      </c>
      <c r="B82" s="2" t="s">
        <v>242</v>
      </c>
      <c r="C82" s="1" t="s">
        <v>15</v>
      </c>
      <c r="D82" s="3">
        <v>85712</v>
      </c>
      <c r="E82" s="4">
        <v>1.8</v>
      </c>
      <c r="F82" s="4" t="s">
        <v>270</v>
      </c>
      <c r="G82" s="5">
        <v>76536</v>
      </c>
      <c r="H82" s="9">
        <v>19134</v>
      </c>
      <c r="I82" s="9">
        <v>19134</v>
      </c>
      <c r="J82" s="9">
        <v>19134</v>
      </c>
      <c r="K82" s="13">
        <v>19134</v>
      </c>
      <c r="L82" s="9">
        <v>76536</v>
      </c>
    </row>
    <row r="83" spans="1:12" x14ac:dyDescent="0.3">
      <c r="A83" s="1" t="s">
        <v>34</v>
      </c>
      <c r="B83" s="2" t="s">
        <v>35</v>
      </c>
      <c r="C83" s="1" t="s">
        <v>18</v>
      </c>
      <c r="D83" s="3">
        <v>85224</v>
      </c>
      <c r="E83" s="4">
        <v>15.63</v>
      </c>
      <c r="F83" s="4" t="s">
        <v>269</v>
      </c>
      <c r="G83" s="5">
        <v>31369.41</v>
      </c>
      <c r="H83" s="9">
        <v>7842.35</v>
      </c>
      <c r="I83" s="9">
        <v>7842.35</v>
      </c>
      <c r="J83" s="9">
        <v>7842.35</v>
      </c>
      <c r="K83" s="13">
        <v>7842.3599999999969</v>
      </c>
      <c r="L83" s="9">
        <v>31369.41</v>
      </c>
    </row>
    <row r="84" spans="1:12" x14ac:dyDescent="0.3">
      <c r="A84" s="1" t="s">
        <v>36</v>
      </c>
      <c r="B84" s="2" t="s">
        <v>37</v>
      </c>
      <c r="C84" s="1" t="s">
        <v>11</v>
      </c>
      <c r="D84" s="3">
        <v>85255</v>
      </c>
      <c r="E84" s="4">
        <v>15.63</v>
      </c>
      <c r="F84" s="4" t="s">
        <v>269</v>
      </c>
      <c r="G84" s="5">
        <v>26555.37</v>
      </c>
      <c r="H84" s="9">
        <v>6638.84</v>
      </c>
      <c r="I84" s="9">
        <v>6638.84</v>
      </c>
      <c r="J84" s="9">
        <v>6638.84</v>
      </c>
      <c r="K84" s="13">
        <v>6638.8499999999985</v>
      </c>
      <c r="L84" s="9">
        <v>26555.37</v>
      </c>
    </row>
    <row r="85" spans="1:12" s="57" customFormat="1" x14ac:dyDescent="0.3">
      <c r="A85" s="52" t="s">
        <v>256</v>
      </c>
      <c r="B85" s="53" t="s">
        <v>257</v>
      </c>
      <c r="C85" s="52" t="s">
        <v>15</v>
      </c>
      <c r="D85" s="54">
        <v>85714</v>
      </c>
      <c r="E85" s="4">
        <v>1.8</v>
      </c>
      <c r="F85" s="4" t="s">
        <v>270</v>
      </c>
      <c r="G85" s="5">
        <v>136648.79999999999</v>
      </c>
      <c r="H85" s="55">
        <v>34162.199999999997</v>
      </c>
      <c r="I85" s="55">
        <v>34162.199999999997</v>
      </c>
      <c r="J85" s="55">
        <v>34162.199999999997</v>
      </c>
      <c r="K85" s="56">
        <v>34162.199999999997</v>
      </c>
      <c r="L85" s="55">
        <v>136648.79999999999</v>
      </c>
    </row>
    <row r="86" spans="1:12" s="57" customFormat="1" x14ac:dyDescent="0.3">
      <c r="A86" s="52" t="s">
        <v>46</v>
      </c>
      <c r="B86" s="53" t="s">
        <v>47</v>
      </c>
      <c r="C86" s="52" t="s">
        <v>15</v>
      </c>
      <c r="D86" s="54">
        <v>85712</v>
      </c>
      <c r="E86" s="4">
        <v>15.63</v>
      </c>
      <c r="F86" s="4" t="s">
        <v>269</v>
      </c>
      <c r="G86" s="5">
        <v>50875.65</v>
      </c>
      <c r="H86" s="55">
        <v>12718.91</v>
      </c>
      <c r="I86" s="55">
        <v>12718.91</v>
      </c>
      <c r="J86" s="55">
        <v>12718.91</v>
      </c>
      <c r="K86" s="56">
        <v>12718.920000000006</v>
      </c>
      <c r="L86" s="55">
        <v>50875.65</v>
      </c>
    </row>
    <row r="87" spans="1:12" s="57" customFormat="1" x14ac:dyDescent="0.3">
      <c r="A87" s="52" t="s">
        <v>185</v>
      </c>
      <c r="B87" s="53" t="s">
        <v>186</v>
      </c>
      <c r="C87" s="52" t="s">
        <v>11</v>
      </c>
      <c r="D87" s="54">
        <v>85257</v>
      </c>
      <c r="E87" s="4">
        <v>15.63</v>
      </c>
      <c r="F87" s="4" t="s">
        <v>269</v>
      </c>
      <c r="G87" s="5">
        <v>512445.18</v>
      </c>
      <c r="H87" s="55">
        <v>128111.3</v>
      </c>
      <c r="I87" s="55">
        <v>128111.3</v>
      </c>
      <c r="J87" s="55">
        <v>128111.3</v>
      </c>
      <c r="K87" s="56">
        <v>128111.28000000001</v>
      </c>
      <c r="L87" s="55">
        <v>512445.18000000005</v>
      </c>
    </row>
    <row r="88" spans="1:12" s="57" customFormat="1" x14ac:dyDescent="0.3">
      <c r="A88" s="52" t="s">
        <v>198</v>
      </c>
      <c r="B88" s="53" t="s">
        <v>199</v>
      </c>
      <c r="C88" s="52" t="s">
        <v>11</v>
      </c>
      <c r="D88" s="54">
        <v>85258</v>
      </c>
      <c r="E88" s="4">
        <v>15.63</v>
      </c>
      <c r="F88" s="4" t="s">
        <v>269</v>
      </c>
      <c r="G88" s="5">
        <v>445017.36</v>
      </c>
      <c r="H88" s="55">
        <v>111254.34</v>
      </c>
      <c r="I88" s="55">
        <v>111254.34</v>
      </c>
      <c r="J88" s="55">
        <v>111254.34</v>
      </c>
      <c r="K88" s="56">
        <v>111254.34000000003</v>
      </c>
      <c r="L88" s="55">
        <v>445017.36000000004</v>
      </c>
    </row>
    <row r="89" spans="1:12" x14ac:dyDescent="0.3">
      <c r="A89" s="1" t="s">
        <v>183</v>
      </c>
      <c r="B89" s="2" t="s">
        <v>184</v>
      </c>
      <c r="C89" s="1" t="s">
        <v>8</v>
      </c>
      <c r="D89" s="3">
        <v>85042</v>
      </c>
      <c r="E89" s="4">
        <v>15.63</v>
      </c>
      <c r="F89" s="4" t="s">
        <v>269</v>
      </c>
      <c r="G89" s="5">
        <v>411928.65</v>
      </c>
      <c r="H89" s="9">
        <v>102982.16</v>
      </c>
      <c r="I89" s="9">
        <v>102982.16</v>
      </c>
      <c r="J89" s="9">
        <v>102982.16</v>
      </c>
      <c r="K89" s="13">
        <v>102982.16999999998</v>
      </c>
      <c r="L89" s="9">
        <v>411928.64999999997</v>
      </c>
    </row>
    <row r="90" spans="1:12" x14ac:dyDescent="0.3">
      <c r="A90" s="1" t="s">
        <v>136</v>
      </c>
      <c r="B90" s="2" t="s">
        <v>137</v>
      </c>
      <c r="C90" s="1" t="s">
        <v>138</v>
      </c>
      <c r="D90" s="3">
        <v>85373</v>
      </c>
      <c r="E90" s="4">
        <v>15.63</v>
      </c>
      <c r="F90" s="4" t="s">
        <v>269</v>
      </c>
      <c r="G90" s="5">
        <v>373072.47</v>
      </c>
      <c r="H90" s="9">
        <v>93268.12</v>
      </c>
      <c r="I90" s="9">
        <v>93268.12</v>
      </c>
      <c r="J90" s="9">
        <v>93268.12</v>
      </c>
      <c r="K90" s="13">
        <v>93268.109999999986</v>
      </c>
      <c r="L90" s="9">
        <v>373072.47</v>
      </c>
    </row>
    <row r="91" spans="1:12" s="41" customFormat="1" x14ac:dyDescent="0.3">
      <c r="A91" s="1" t="s">
        <v>166</v>
      </c>
      <c r="B91" s="2" t="s">
        <v>167</v>
      </c>
      <c r="C91" s="1" t="s">
        <v>96</v>
      </c>
      <c r="D91" s="3">
        <v>85040</v>
      </c>
      <c r="E91" s="4">
        <v>15.63</v>
      </c>
      <c r="F91" s="4" t="s">
        <v>269</v>
      </c>
      <c r="G91" s="5">
        <v>369102.45</v>
      </c>
      <c r="H91" s="9">
        <v>92275.61</v>
      </c>
      <c r="I91" s="9">
        <v>92275.61</v>
      </c>
      <c r="J91" s="9">
        <v>92275.61</v>
      </c>
      <c r="K91" s="13">
        <v>92275.620000000039</v>
      </c>
      <c r="L91" s="9">
        <v>369102.45000000007</v>
      </c>
    </row>
    <row r="92" spans="1:12" x14ac:dyDescent="0.3">
      <c r="A92" s="1" t="s">
        <v>209</v>
      </c>
      <c r="B92" s="2" t="s">
        <v>210</v>
      </c>
      <c r="C92" s="1" t="s">
        <v>211</v>
      </c>
      <c r="D92" s="3">
        <v>85363</v>
      </c>
      <c r="E92" s="4">
        <v>15.63</v>
      </c>
      <c r="F92" s="4" t="s">
        <v>269</v>
      </c>
      <c r="G92" s="5">
        <v>500628.9</v>
      </c>
      <c r="H92" s="9">
        <v>125157.23</v>
      </c>
      <c r="I92" s="9">
        <v>125157.23</v>
      </c>
      <c r="J92" s="9">
        <v>125157.23</v>
      </c>
      <c r="K92" s="13">
        <v>125157.21000000006</v>
      </c>
      <c r="L92" s="9">
        <v>500628.90000000008</v>
      </c>
    </row>
    <row r="93" spans="1:12" s="42" customFormat="1" x14ac:dyDescent="0.3">
      <c r="A93" s="1" t="s">
        <v>212</v>
      </c>
      <c r="B93" s="2" t="s">
        <v>213</v>
      </c>
      <c r="C93" s="1" t="s">
        <v>16</v>
      </c>
      <c r="D93" s="3">
        <v>85375</v>
      </c>
      <c r="E93" s="4">
        <v>15.63</v>
      </c>
      <c r="F93" s="4" t="s">
        <v>269</v>
      </c>
      <c r="G93" s="5">
        <v>575793.56999999995</v>
      </c>
      <c r="H93" s="9">
        <v>143948.39000000001</v>
      </c>
      <c r="I93" s="9">
        <v>143948.39000000001</v>
      </c>
      <c r="J93" s="9">
        <v>143948.39000000001</v>
      </c>
      <c r="K93" s="13">
        <v>143948.39999999991</v>
      </c>
      <c r="L93" s="9">
        <v>575793.56999999995</v>
      </c>
    </row>
    <row r="94" spans="1:12" x14ac:dyDescent="0.3">
      <c r="A94" s="1" t="s">
        <v>43</v>
      </c>
      <c r="B94" s="2" t="s">
        <v>44</v>
      </c>
      <c r="C94" s="1" t="s">
        <v>45</v>
      </c>
      <c r="D94" s="3">
        <v>85374</v>
      </c>
      <c r="E94" s="4">
        <v>15.63</v>
      </c>
      <c r="F94" s="4" t="s">
        <v>269</v>
      </c>
      <c r="G94" s="5">
        <v>15958.23</v>
      </c>
      <c r="H94" s="9">
        <v>3989.56</v>
      </c>
      <c r="I94" s="9">
        <v>3989.56</v>
      </c>
      <c r="J94" s="9">
        <v>3989.56</v>
      </c>
      <c r="K94" s="13">
        <v>3989.5500000000006</v>
      </c>
      <c r="L94" s="9">
        <v>15958.230000000001</v>
      </c>
    </row>
    <row r="95" spans="1:12" x14ac:dyDescent="0.3">
      <c r="A95" s="1" t="s">
        <v>38</v>
      </c>
      <c r="B95" s="2" t="s">
        <v>39</v>
      </c>
      <c r="C95" s="1" t="s">
        <v>15</v>
      </c>
      <c r="D95" s="3">
        <v>85712</v>
      </c>
      <c r="E95" s="4">
        <v>15.63</v>
      </c>
      <c r="F95" s="4" t="s">
        <v>269</v>
      </c>
      <c r="G95" s="5">
        <v>6361.41</v>
      </c>
      <c r="H95" s="9">
        <v>1590.35</v>
      </c>
      <c r="I95" s="9">
        <v>1590.35</v>
      </c>
      <c r="J95" s="9">
        <v>1590.35</v>
      </c>
      <c r="K95" s="13">
        <v>1590.3599999999997</v>
      </c>
      <c r="L95" s="9">
        <v>6361.4099999999989</v>
      </c>
    </row>
    <row r="96" spans="1:12" x14ac:dyDescent="0.3">
      <c r="A96" s="1" t="s">
        <v>133</v>
      </c>
      <c r="B96" s="2" t="s">
        <v>134</v>
      </c>
      <c r="C96" s="1" t="s">
        <v>135</v>
      </c>
      <c r="D96" s="3">
        <v>86401</v>
      </c>
      <c r="E96" s="4">
        <v>15.63</v>
      </c>
      <c r="F96" s="4" t="s">
        <v>269</v>
      </c>
      <c r="G96" s="5">
        <v>322071.78000000003</v>
      </c>
      <c r="H96" s="9">
        <v>80517.95</v>
      </c>
      <c r="I96" s="9">
        <v>80517.95</v>
      </c>
      <c r="J96" s="9">
        <v>80517.95</v>
      </c>
      <c r="K96" s="13">
        <v>80517.930000000008</v>
      </c>
      <c r="L96" s="9">
        <v>322071.77999999997</v>
      </c>
    </row>
    <row r="97" spans="1:12" x14ac:dyDescent="0.3">
      <c r="A97" s="1" t="s">
        <v>82</v>
      </c>
      <c r="B97" s="2" t="s">
        <v>83</v>
      </c>
      <c r="C97" s="1" t="s">
        <v>84</v>
      </c>
      <c r="D97" s="3">
        <v>86442</v>
      </c>
      <c r="E97" s="4">
        <v>15.63</v>
      </c>
      <c r="F97" s="4" t="s">
        <v>269</v>
      </c>
      <c r="G97" s="5">
        <v>278120.21999999997</v>
      </c>
      <c r="H97" s="9">
        <v>69530.06</v>
      </c>
      <c r="I97" s="9">
        <v>69530.06</v>
      </c>
      <c r="J97" s="9">
        <v>69530.06</v>
      </c>
      <c r="K97" s="13">
        <v>69530.039999999979</v>
      </c>
      <c r="L97" s="9">
        <v>278120.21999999997</v>
      </c>
    </row>
    <row r="98" spans="1:12" x14ac:dyDescent="0.3">
      <c r="A98" s="1" t="s">
        <v>173</v>
      </c>
      <c r="B98" s="2" t="s">
        <v>174</v>
      </c>
      <c r="C98" s="1" t="s">
        <v>135</v>
      </c>
      <c r="D98" s="3">
        <v>86401</v>
      </c>
      <c r="E98" s="4">
        <v>15.63</v>
      </c>
      <c r="F98" s="4" t="s">
        <v>269</v>
      </c>
      <c r="G98" s="5">
        <v>405661.02</v>
      </c>
      <c r="H98" s="9">
        <v>101415.26</v>
      </c>
      <c r="I98" s="9">
        <v>101415.26</v>
      </c>
      <c r="J98" s="9">
        <v>101415.26</v>
      </c>
      <c r="K98" s="13">
        <v>101415.24</v>
      </c>
      <c r="L98" s="9">
        <v>405661.01999999996</v>
      </c>
    </row>
    <row r="99" spans="1:12" x14ac:dyDescent="0.3">
      <c r="A99" s="1" t="s">
        <v>71</v>
      </c>
      <c r="B99" s="2" t="s">
        <v>72</v>
      </c>
      <c r="C99" s="1" t="s">
        <v>15</v>
      </c>
      <c r="D99" s="3">
        <v>85712</v>
      </c>
      <c r="E99" s="4">
        <v>15.63</v>
      </c>
      <c r="F99" s="4" t="s">
        <v>269</v>
      </c>
      <c r="G99" s="5">
        <v>241280.31</v>
      </c>
      <c r="H99" s="9">
        <v>60320.08</v>
      </c>
      <c r="I99" s="9">
        <v>60320.08</v>
      </c>
      <c r="J99" s="9">
        <v>60320.08</v>
      </c>
      <c r="K99" s="13">
        <v>60320.069999999978</v>
      </c>
      <c r="L99" s="9">
        <v>241280.30999999997</v>
      </c>
    </row>
    <row r="100" spans="1:12" x14ac:dyDescent="0.3">
      <c r="A100" s="1" t="s">
        <v>94</v>
      </c>
      <c r="B100" s="2" t="s">
        <v>95</v>
      </c>
      <c r="C100" s="1" t="s">
        <v>96</v>
      </c>
      <c r="D100" s="3" t="s">
        <v>97</v>
      </c>
      <c r="E100" s="4">
        <v>15.63</v>
      </c>
      <c r="F100" s="4" t="s">
        <v>269</v>
      </c>
      <c r="G100" s="5">
        <v>248079.35999999999</v>
      </c>
      <c r="H100" s="9">
        <v>62019.839999999997</v>
      </c>
      <c r="I100" s="9">
        <v>62019.839999999997</v>
      </c>
      <c r="J100" s="9">
        <v>62019.839999999997</v>
      </c>
      <c r="K100" s="13">
        <v>62019.839999999997</v>
      </c>
      <c r="L100" s="9">
        <v>248079.35999999999</v>
      </c>
    </row>
    <row r="101" spans="1:12" x14ac:dyDescent="0.3">
      <c r="A101" s="1" t="s">
        <v>233</v>
      </c>
      <c r="B101" s="2" t="s">
        <v>234</v>
      </c>
      <c r="C101" s="1" t="s">
        <v>235</v>
      </c>
      <c r="D101" s="3">
        <v>86047</v>
      </c>
      <c r="E101" s="4">
        <v>1.8</v>
      </c>
      <c r="F101" s="4" t="s">
        <v>270</v>
      </c>
      <c r="G101" s="5">
        <v>71008.2</v>
      </c>
      <c r="H101" s="9">
        <v>17752.05</v>
      </c>
      <c r="I101" s="9">
        <v>17752.05</v>
      </c>
      <c r="J101" s="9">
        <v>17752.05</v>
      </c>
      <c r="K101" s="13">
        <v>17752.049999999992</v>
      </c>
      <c r="L101" s="9">
        <v>71008.199999999983</v>
      </c>
    </row>
    <row r="102" spans="1:12" x14ac:dyDescent="0.3">
      <c r="A102" s="1" t="s">
        <v>139</v>
      </c>
      <c r="B102" s="2" t="s">
        <v>140</v>
      </c>
      <c r="C102" s="1" t="s">
        <v>17</v>
      </c>
      <c r="D102" s="3" t="s">
        <v>141</v>
      </c>
      <c r="E102" s="4">
        <v>15.63</v>
      </c>
      <c r="F102" s="4" t="s">
        <v>269</v>
      </c>
      <c r="G102" s="5">
        <v>346923.48</v>
      </c>
      <c r="H102" s="9">
        <v>86730.87</v>
      </c>
      <c r="I102" s="9">
        <v>86730.87</v>
      </c>
      <c r="J102" s="9">
        <v>86730.87</v>
      </c>
      <c r="K102" s="13">
        <v>86730.87</v>
      </c>
      <c r="L102" s="9">
        <v>346923.48</v>
      </c>
    </row>
    <row r="103" spans="1:12" x14ac:dyDescent="0.3">
      <c r="A103" s="6"/>
      <c r="B103" s="7"/>
      <c r="C103" s="6"/>
      <c r="D103" s="8"/>
      <c r="E103" s="11"/>
      <c r="F103" s="11"/>
      <c r="G103" s="12"/>
      <c r="H103" s="40"/>
      <c r="I103" s="39"/>
      <c r="J103" s="39"/>
      <c r="K103" s="43"/>
      <c r="L103" s="39"/>
    </row>
    <row r="104" spans="1:12" x14ac:dyDescent="0.3">
      <c r="A104" s="44"/>
      <c r="B104" s="45"/>
      <c r="C104" s="44"/>
      <c r="D104" s="44" t="s">
        <v>7</v>
      </c>
      <c r="E104" s="46"/>
      <c r="F104" s="46"/>
      <c r="G104" s="47">
        <f t="shared" ref="G104:L104" si="0">SUM(G6:G103)</f>
        <v>26543825.069999993</v>
      </c>
      <c r="H104" s="48">
        <f t="shared" si="0"/>
        <v>6635956.3099999996</v>
      </c>
      <c r="I104" s="48">
        <f t="shared" si="0"/>
        <v>6635956.3099999996</v>
      </c>
      <c r="J104" s="48">
        <f t="shared" si="0"/>
        <v>6635956.3099999996</v>
      </c>
      <c r="K104" s="49">
        <f t="shared" si="0"/>
        <v>6635956.1399999997</v>
      </c>
      <c r="L104" s="48">
        <f t="shared" si="0"/>
        <v>26543825.069999993</v>
      </c>
    </row>
    <row r="105" spans="1:12" x14ac:dyDescent="0.3">
      <c r="G105" s="50"/>
    </row>
    <row r="109" spans="1:12" x14ac:dyDescent="0.3">
      <c r="A109" t="s">
        <v>268</v>
      </c>
      <c r="B109" s="51" t="s">
        <v>267</v>
      </c>
    </row>
  </sheetData>
  <autoFilter ref="A5:L104" xr:uid="{63A84C84-9E75-42EC-B9C9-37098A9A75CF}">
    <sortState xmlns:xlrd2="http://schemas.microsoft.com/office/spreadsheetml/2017/richdata2" ref="A6:L104">
      <sortCondition ref="A5:A104"/>
    </sortState>
  </autoFilter>
  <mergeCells count="1">
    <mergeCell ref="A3:D3"/>
  </mergeCells>
  <conditionalFormatting sqref="G5">
    <cfRule type="cellIs" dxfId="0" priority="1" stopIfTrue="1" operator="lessThan">
      <formula>0</formula>
    </cfRule>
  </conditionalFormatting>
  <hyperlinks>
    <hyperlink ref="B109" r:id="rId1" display="https://apps.azsos.gov/public_services/Title_09/9-28.pdf" xr:uid="{62FBE7AD-1465-4EAC-B376-ADE4C4A2E845}"/>
  </hyperlinks>
  <pageMargins left="0.7" right="0.7" top="0.75" bottom="0.75" header="0.3" footer="0.3"/>
  <pageSetup scale="50" orientation="landscape" horizontalDpi="1200" verticalDpi="12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75_hn8 xmlns="58d80952-9fc7-4439-aceb-6240e13bee1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11" ma:contentTypeDescription="Create a new document." ma:contentTypeScope="" ma:versionID="1e4b3c6ffa2624dee325f72379ceb578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d35e9f60e8d8d742f9109af6b930ede3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C81C3C-9C59-41D9-97FD-BCE477A895E4}">
  <ds:schemaRefs>
    <ds:schemaRef ds:uri="http://purl.org/dc/elements/1.1/"/>
    <ds:schemaRef ds:uri="http://schemas.microsoft.com/office/2006/metadata/properties"/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db31ca1b-3946-45b8-a263-034233bdb2d8"/>
    <ds:schemaRef ds:uri="http://schemas.microsoft.com/office/infopath/2007/PartnerControls"/>
    <ds:schemaRef ds:uri="http://schemas.openxmlformats.org/package/2006/metadata/core-properties"/>
    <ds:schemaRef ds:uri="58d80952-9fc7-4439-aceb-6240e13bee17"/>
  </ds:schemaRefs>
</ds:datastoreItem>
</file>

<file path=customXml/itemProps2.xml><?xml version="1.0" encoding="utf-8"?>
<ds:datastoreItem xmlns:ds="http://schemas.openxmlformats.org/officeDocument/2006/customXml" ds:itemID="{FA9B10D8-6A0A-4674-891C-A8DFE58EBC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C6DD1B-AEAB-4A5F-8DA5-27F36921E7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Larkin, Ed (Chip)</dc:creator>
  <cp:lastModifiedBy>Larkin, Ed (Chip)</cp:lastModifiedBy>
  <cp:lastPrinted>2022-03-15T22:15:37Z</cp:lastPrinted>
  <dcterms:created xsi:type="dcterms:W3CDTF">2022-02-28T17:15:29Z</dcterms:created>
  <dcterms:modified xsi:type="dcterms:W3CDTF">2022-03-28T15:39:24Z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</Properties>
</file>