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950" activeTab="1"/>
  </bookViews>
  <sheets>
    <sheet name="Instructions" sheetId="2" r:id="rId1"/>
    <sheet name="CC 2" sheetId="1" r:id="rId2"/>
    <sheet name="CC 3" sheetId="3" r:id="rId3"/>
    <sheet name="CC 4"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3" l="1"/>
  <c r="C15" i="1"/>
  <c r="C15" i="4" l="1"/>
  <c r="C17" i="4" l="1"/>
  <c r="C17" i="3"/>
</calcChain>
</file>

<file path=xl/sharedStrings.xml><?xml version="1.0" encoding="utf-8"?>
<sst xmlns="http://schemas.openxmlformats.org/spreadsheetml/2006/main" count="38" uniqueCount="22">
  <si>
    <t>INPUT DATA HERE</t>
  </si>
  <si>
    <t>OUTPUT/RESULTS</t>
  </si>
  <si>
    <t>Percentage Met (%)</t>
  </si>
  <si>
    <t>Milestone Met?</t>
  </si>
  <si>
    <t>Area of Concentration:</t>
  </si>
  <si>
    <t>ADULT BH</t>
  </si>
  <si>
    <t xml:space="preserve"># for whom Integrated Care Plan with established data elements  documented in EHR criteria Met </t>
  </si>
  <si>
    <t># for whom Warm hand-off Criteria Met</t>
  </si>
  <si>
    <t># Of members newly identified as having received primary care services sampled</t>
  </si>
  <si>
    <t># of members sampled who had integrated treatment plan created</t>
  </si>
  <si>
    <t xml:space="preserve"># Of members sampled </t>
  </si>
  <si>
    <t>This calculator tool is designed to assist with calculating a percentage target for all the Milestones that require TI participants to perform a self-audit. Self-audits should be performed on all the TI Year 3 Milestones that require a review of a random sample of at least 20 members to determine if the required criteria were met.</t>
  </si>
  <si>
    <t>Under the ‘number of members sampled section’ in ‘Input Data here’ block in red, input the number of members sampled (at least 20) through random sampling technique. In the ‘number for whom review criteria was met’ section, input the number of members who met the review criteria. As the data is added in the input data field, the ‘Output/ Results’ field in green populates automatically, displaying the percentage in the first column and the ‘yes or no' result for meeting that Milestone. Percentages above the target percentage will be given a "yes" result</t>
  </si>
  <si>
    <t xml:space="preserve"> </t>
  </si>
  <si>
    <t>Note:</t>
  </si>
  <si>
    <t xml:space="preserve">1. Each Milestone requiring a Self-audit has a separate tab under an excel file for each Area of Concentration. </t>
  </si>
  <si>
    <t>4. This tool is used only to calculate the percentage target only for the applicable milestones and does not contain any other information.</t>
  </si>
  <si>
    <t>3. Results are rounded to the next closest decimal point. For example, results equal to or greater than 84.5% is round to 85% for a “yes” result.</t>
  </si>
  <si>
    <t>TI YEAR 3 SELF-AUDIT PERCENTAGE TARGET CALCULATOR</t>
  </si>
  <si>
    <t>Instructions to use the Self-Audit Percentage Target Calculator</t>
  </si>
  <si>
    <t># of members screened in which documentation and Intervention criteria met</t>
  </si>
  <si>
    <t>PLEASE NOTE THAT THIS IS A WORKSHEET ONLY. THE NUMERATOR AND DENOMINATOR MUST BE UPLOADED INTO THE TI ATTESTATION PORTAL FOR THE COMPLETION OF YOUR ATTESTATION.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</si>
</sst>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6"/>
      <color theme="8" tint="-0.249977111117893"/>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8" fillId="0" borderId="0" xfId="0" applyFont="1"/>
    <xf numFmtId="0" fontId="0" fillId="0" borderId="0" xfId="0" applyProtection="1">
      <protection locked="0"/>
    </xf>
    <xf numFmtId="0" fontId="7" fillId="0" borderId="0" xfId="0" applyFont="1" applyProtection="1">
      <protection locked="0"/>
    </xf>
    <xf numFmtId="0" fontId="4" fillId="0" borderId="0" xfId="0" applyFont="1" applyProtection="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4" borderId="0" xfId="0" applyFill="1" applyProtection="1">
      <protection locked="0"/>
    </xf>
    <xf numFmtId="0" fontId="3" fillId="2" borderId="1" xfId="0" applyFont="1" applyFill="1" applyBorder="1" applyAlignment="1" applyProtection="1">
      <alignment horizontal="center"/>
      <protection locked="0"/>
    </xf>
    <xf numFmtId="0" fontId="4" fillId="4" borderId="0" xfId="0" applyFont="1" applyFill="1" applyProtection="1">
      <protection locked="0"/>
    </xf>
    <xf numFmtId="0" fontId="6" fillId="0" borderId="1" xfId="0" applyFont="1" applyBorder="1" applyAlignment="1" applyProtection="1">
      <alignment horizontal="center"/>
      <protection locked="0"/>
    </xf>
    <xf numFmtId="0" fontId="0" fillId="4" borderId="0" xfId="0"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Border="1" applyProtection="1">
      <protection locked="0"/>
    </xf>
    <xf numFmtId="0" fontId="3" fillId="3" borderId="1" xfId="0" applyFont="1" applyFill="1" applyBorder="1" applyAlignment="1" applyProtection="1">
      <alignment horizontal="center"/>
      <protection locked="0"/>
    </xf>
    <xf numFmtId="0" fontId="5" fillId="0" borderId="1" xfId="0" applyFont="1" applyBorder="1" applyAlignment="1" applyProtection="1">
      <alignment horizontal="center"/>
    </xf>
    <xf numFmtId="0" fontId="6" fillId="0" borderId="0" xfId="0" applyFont="1" applyAlignment="1">
      <alignment vertical="center"/>
    </xf>
    <xf numFmtId="0" fontId="7" fillId="0" borderId="0" xfId="0" applyFont="1" applyAlignment="1" applyProtection="1">
      <alignment horizontal="center"/>
      <protection locked="0"/>
    </xf>
    <xf numFmtId="0" fontId="3" fillId="2" borderId="1" xfId="0" applyFont="1" applyFill="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1" fillId="0" borderId="0" xfId="0" applyFont="1" applyFill="1" applyAlignment="1" applyProtection="1">
      <alignment horizontal="center"/>
      <protection locked="0"/>
    </xf>
    <xf numFmtId="164" fontId="5" fillId="0" borderId="1" xfId="0" applyNumberFormat="1" applyFont="1" applyBorder="1" applyAlignment="1" applyProtection="1">
      <alignment horizontal="center"/>
    </xf>
    <xf numFmtId="0" fontId="7" fillId="0" borderId="0" xfId="0" applyFont="1" applyAlignment="1" applyProtection="1">
      <alignment horizontal="center" wrapText="1"/>
      <protection locked="0"/>
    </xf>
    <xf numFmtId="0" fontId="0" fillId="0" borderId="0" xfId="0" applyAlignment="1" applyProtection="1">
      <alignment wrapText="1"/>
      <protection locked="0"/>
    </xf>
    <xf numFmtId="0" fontId="6"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Border="1" applyAlignment="1" applyProtection="1">
      <alignment wrapText="1"/>
      <protection locked="0"/>
    </xf>
    <xf numFmtId="0" fontId="3" fillId="3" borderId="1" xfId="0" applyFont="1" applyFill="1" applyBorder="1" applyAlignment="1" applyProtection="1">
      <alignment horizontal="center" wrapText="1"/>
      <protection locked="0"/>
    </xf>
    <xf numFmtId="164" fontId="5" fillId="0" borderId="1" xfId="0" applyNumberFormat="1" applyFont="1" applyBorder="1" applyAlignment="1" applyProtection="1">
      <alignment horizontal="center" wrapText="1"/>
    </xf>
    <xf numFmtId="0" fontId="5" fillId="0" borderId="1" xfId="0" applyFont="1" applyBorder="1" applyAlignment="1" applyProtection="1">
      <alignment horizontal="center" wrapText="1"/>
    </xf>
    <xf numFmtId="0" fontId="1" fillId="0" borderId="0" xfId="0" applyFont="1" applyProtection="1">
      <protection locked="0"/>
    </xf>
    <xf numFmtId="0" fontId="7" fillId="0" borderId="0" xfId="0" applyFont="1" applyAlignment="1" applyProtection="1">
      <protection locked="0"/>
    </xf>
    <xf numFmtId="0" fontId="0" fillId="4" borderId="0" xfId="0" applyFill="1" applyProtection="1"/>
    <xf numFmtId="0" fontId="3" fillId="3" borderId="1" xfId="0" applyFont="1" applyFill="1" applyBorder="1" applyAlignment="1" applyProtection="1">
      <alignment horizontal="center"/>
    </xf>
    <xf numFmtId="0" fontId="4" fillId="4" borderId="0" xfId="0" applyFont="1" applyFill="1" applyProtection="1"/>
    <xf numFmtId="0" fontId="0" fillId="4" borderId="0" xfId="0"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1524000</xdr:colOff>
      <xdr:row>7</xdr:row>
      <xdr:rowOff>581025</xdr:rowOff>
    </xdr:from>
    <xdr:to>
      <xdr:col>1</xdr:col>
      <xdr:colOff>2028825</xdr:colOff>
      <xdr:row>9</xdr:row>
      <xdr:rowOff>38101</xdr:rowOff>
    </xdr:to>
    <xdr:sp macro="" textlink="">
      <xdr:nvSpPr>
        <xdr:cNvPr id="5" name="Right Arrow 4"/>
        <xdr:cNvSpPr/>
      </xdr:nvSpPr>
      <xdr:spPr>
        <a:xfrm>
          <a:off x="2133600" y="1924050"/>
          <a:ext cx="504825" cy="285751"/>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1504950</xdr:colOff>
      <xdr:row>13</xdr:row>
      <xdr:rowOff>175260</xdr:rowOff>
    </xdr:from>
    <xdr:to>
      <xdr:col>1</xdr:col>
      <xdr:colOff>2019300</xdr:colOff>
      <xdr:row>15</xdr:row>
      <xdr:rowOff>38100</xdr:rowOff>
    </xdr:to>
    <xdr:sp macro="" textlink="">
      <xdr:nvSpPr>
        <xdr:cNvPr id="6" name="Right Arrow 5"/>
        <xdr:cNvSpPr/>
      </xdr:nvSpPr>
      <xdr:spPr>
        <a:xfrm>
          <a:off x="2114550" y="3356610"/>
          <a:ext cx="514350" cy="32004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1567815</xdr:colOff>
      <xdr:row>7</xdr:row>
      <xdr:rowOff>594360</xdr:rowOff>
    </xdr:from>
    <xdr:to>
      <xdr:col>1</xdr:col>
      <xdr:colOff>2009775</xdr:colOff>
      <xdr:row>9</xdr:row>
      <xdr:rowOff>76200</xdr:rowOff>
    </xdr:to>
    <xdr:sp macro="" textlink="">
      <xdr:nvSpPr>
        <xdr:cNvPr id="6" name="Right Arrow 5"/>
        <xdr:cNvSpPr/>
      </xdr:nvSpPr>
      <xdr:spPr>
        <a:xfrm>
          <a:off x="2177415" y="1937385"/>
          <a:ext cx="441960" cy="3200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7" name="Right Arrow 6"/>
        <xdr:cNvSpPr/>
      </xdr:nvSpPr>
      <xdr:spPr>
        <a:xfrm>
          <a:off x="2186940" y="3137535"/>
          <a:ext cx="441960" cy="32004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1539240</xdr:colOff>
      <xdr:row>8</xdr:row>
      <xdr:rowOff>60961</xdr:rowOff>
    </xdr:from>
    <xdr:to>
      <xdr:col>1</xdr:col>
      <xdr:colOff>1981200</xdr:colOff>
      <xdr:row>9</xdr:row>
      <xdr:rowOff>95250</xdr:rowOff>
    </xdr:to>
    <xdr:sp macro="" textlink="">
      <xdr:nvSpPr>
        <xdr:cNvPr id="4" name="Right Arrow 3"/>
        <xdr:cNvSpPr/>
      </xdr:nvSpPr>
      <xdr:spPr>
        <a:xfrm>
          <a:off x="2148840" y="1804036"/>
          <a:ext cx="441960" cy="272414"/>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1567815</xdr:colOff>
      <xdr:row>14</xdr:row>
      <xdr:rowOff>32385</xdr:rowOff>
    </xdr:from>
    <xdr:to>
      <xdr:col>1</xdr:col>
      <xdr:colOff>2009775</xdr:colOff>
      <xdr:row>15</xdr:row>
      <xdr:rowOff>57150</xdr:rowOff>
    </xdr:to>
    <xdr:sp macro="" textlink="">
      <xdr:nvSpPr>
        <xdr:cNvPr id="5" name="Right Arrow 4"/>
        <xdr:cNvSpPr/>
      </xdr:nvSpPr>
      <xdr:spPr>
        <a:xfrm>
          <a:off x="2177415" y="3394710"/>
          <a:ext cx="441960" cy="2914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XFD1048576"/>
    </sheetView>
  </sheetViews>
  <sheetFormatPr defaultRowHeight="15" x14ac:dyDescent="0.25"/>
  <cols>
    <col min="1" max="1" width="10.28515625" customWidth="1"/>
  </cols>
  <sheetData>
    <row r="1" spans="1:1" s="1" customFormat="1" x14ac:dyDescent="0.25">
      <c r="A1" s="1" t="s">
        <v>19</v>
      </c>
    </row>
    <row r="4" spans="1:1" ht="15.75" x14ac:dyDescent="0.25">
      <c r="A4" s="17" t="s">
        <v>11</v>
      </c>
    </row>
    <row r="5" spans="1:1" ht="15.75" x14ac:dyDescent="0.25">
      <c r="A5" s="17" t="s">
        <v>12</v>
      </c>
    </row>
    <row r="6" spans="1:1" ht="15.75" x14ac:dyDescent="0.25">
      <c r="A6" s="17" t="s">
        <v>13</v>
      </c>
    </row>
    <row r="7" spans="1:1" ht="15.75" x14ac:dyDescent="0.25">
      <c r="A7" s="17" t="s">
        <v>14</v>
      </c>
    </row>
    <row r="8" spans="1:1" ht="15.75" x14ac:dyDescent="0.25">
      <c r="A8" s="17"/>
    </row>
    <row r="9" spans="1:1" ht="15.75" x14ac:dyDescent="0.25">
      <c r="A9" s="17" t="s">
        <v>15</v>
      </c>
    </row>
    <row r="10" spans="1:1" x14ac:dyDescent="0.25">
      <c r="A10" t="s">
        <v>17</v>
      </c>
    </row>
    <row r="11" spans="1:1" x14ac:dyDescent="0.25">
      <c r="A11" t="s">
        <v>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tabSelected="1" workbookViewId="0">
      <selection activeCell="C17" sqref="C17"/>
    </sheetView>
  </sheetViews>
  <sheetFormatPr defaultRowHeight="15" x14ac:dyDescent="0.25"/>
  <cols>
    <col min="1" max="1" width="9.140625" style="2"/>
    <col min="2" max="2" width="31.7109375" style="2" customWidth="1"/>
    <col min="3" max="3" width="33.85546875" style="2" customWidth="1"/>
    <col min="4" max="4" width="18.7109375" style="2" customWidth="1"/>
    <col min="5" max="5" width="8.28515625" style="2" customWidth="1"/>
    <col min="6" max="6" width="51" style="2" customWidth="1"/>
    <col min="7" max="16384" width="9.140625" style="2"/>
  </cols>
  <sheetData>
    <row r="1" spans="2:9" ht="21" x14ac:dyDescent="0.35">
      <c r="B1" s="3" t="s">
        <v>18</v>
      </c>
      <c r="C1" s="3"/>
    </row>
    <row r="4" spans="2:9" ht="21" x14ac:dyDescent="0.35">
      <c r="B4" s="4" t="s">
        <v>4</v>
      </c>
      <c r="C4" s="18" t="s">
        <v>5</v>
      </c>
    </row>
    <row r="5" spans="2:9" ht="21" x14ac:dyDescent="0.35">
      <c r="B5" s="4"/>
      <c r="C5" s="18"/>
    </row>
    <row r="6" spans="2:9" x14ac:dyDescent="0.25">
      <c r="B6" s="31" t="s">
        <v>21</v>
      </c>
      <c r="H6" s="5"/>
      <c r="I6" s="6"/>
    </row>
    <row r="7" spans="2:9" x14ac:dyDescent="0.25">
      <c r="F7" s="20"/>
      <c r="G7" s="12"/>
      <c r="H7" s="6"/>
      <c r="I7" s="6"/>
    </row>
    <row r="8" spans="2:9" ht="47.25" x14ac:dyDescent="0.25">
      <c r="B8" s="7"/>
      <c r="C8" s="19" t="s">
        <v>6</v>
      </c>
      <c r="E8" s="6"/>
      <c r="F8" s="12"/>
      <c r="G8" s="12"/>
      <c r="H8" s="6"/>
      <c r="I8" s="6"/>
    </row>
    <row r="9" spans="2:9" ht="18.75" x14ac:dyDescent="0.3">
      <c r="B9" s="9" t="s">
        <v>0</v>
      </c>
      <c r="C9" s="10">
        <v>52</v>
      </c>
      <c r="E9" s="6"/>
      <c r="F9" s="21"/>
      <c r="G9" s="12"/>
      <c r="H9" s="6"/>
      <c r="I9" s="6"/>
    </row>
    <row r="10" spans="2:9" ht="47.25" x14ac:dyDescent="0.25">
      <c r="B10" s="11"/>
      <c r="C10" s="19" t="s">
        <v>9</v>
      </c>
      <c r="D10" s="6"/>
      <c r="E10" s="6"/>
      <c r="F10" s="21"/>
      <c r="G10" s="12"/>
      <c r="H10" s="6"/>
      <c r="I10" s="6"/>
    </row>
    <row r="11" spans="2:9" ht="15.75" x14ac:dyDescent="0.25">
      <c r="B11" s="11"/>
      <c r="C11" s="10">
        <v>55</v>
      </c>
      <c r="D11" s="6"/>
      <c r="E11" s="6"/>
      <c r="F11" s="5"/>
      <c r="G11" s="6"/>
      <c r="H11" s="6"/>
      <c r="I11" s="6"/>
    </row>
    <row r="12" spans="2:9" x14ac:dyDescent="0.25">
      <c r="B12" s="12"/>
      <c r="C12" s="6"/>
      <c r="D12" s="6"/>
      <c r="E12" s="6"/>
      <c r="F12" s="6"/>
      <c r="G12" s="6"/>
      <c r="H12" s="6"/>
      <c r="I12" s="6"/>
    </row>
    <row r="13" spans="2:9" x14ac:dyDescent="0.25">
      <c r="B13" s="13"/>
      <c r="C13" s="14"/>
      <c r="D13" s="6"/>
      <c r="E13" s="6"/>
      <c r="F13" s="6"/>
      <c r="G13" s="6"/>
      <c r="H13" s="6"/>
      <c r="I13" s="6"/>
    </row>
    <row r="14" spans="2:9" ht="15.75" x14ac:dyDescent="0.25">
      <c r="B14" s="33"/>
      <c r="C14" s="34" t="s">
        <v>2</v>
      </c>
      <c r="D14" s="6"/>
      <c r="E14" s="6"/>
      <c r="F14" s="6"/>
      <c r="G14" s="6"/>
      <c r="H14" s="6"/>
      <c r="I14" s="6"/>
    </row>
    <row r="15" spans="2:9" ht="21" x14ac:dyDescent="0.35">
      <c r="B15" s="35" t="s">
        <v>1</v>
      </c>
      <c r="C15" s="22">
        <f>C9/C11*100</f>
        <v>94.545454545454547</v>
      </c>
      <c r="D15" s="6"/>
      <c r="E15" s="6"/>
      <c r="F15" s="6"/>
      <c r="G15" s="6"/>
      <c r="H15" s="6"/>
      <c r="I15" s="6"/>
    </row>
    <row r="16" spans="2:9" ht="15.75" x14ac:dyDescent="0.25">
      <c r="B16" s="33"/>
      <c r="C16" s="34" t="s">
        <v>3</v>
      </c>
      <c r="D16" s="6"/>
      <c r="E16" s="6"/>
      <c r="F16" s="6"/>
      <c r="G16" s="6"/>
      <c r="H16" s="6"/>
      <c r="I16" s="6"/>
    </row>
    <row r="17" spans="2:9" ht="21" x14ac:dyDescent="0.35">
      <c r="B17" s="36"/>
      <c r="C17" s="16" t="str">
        <f>IF(C15&lt;69.5,"NO","YES")</f>
        <v>YES</v>
      </c>
      <c r="D17" s="6"/>
      <c r="E17" s="6"/>
      <c r="F17" s="6"/>
      <c r="G17" s="6"/>
      <c r="H17" s="6"/>
      <c r="I17" s="6"/>
    </row>
  </sheetData>
  <sheetProtection password="DE3B"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7" sqref="C17"/>
    </sheetView>
  </sheetViews>
  <sheetFormatPr defaultRowHeight="15" x14ac:dyDescent="0.25"/>
  <cols>
    <col min="1" max="1" width="9.140625" style="2"/>
    <col min="2" max="2" width="31.7109375" style="2" customWidth="1"/>
    <col min="3" max="3" width="33.85546875" style="2" customWidth="1"/>
    <col min="4" max="4" width="18.7109375" style="2" customWidth="1"/>
    <col min="5" max="5" width="8.28515625" style="2" customWidth="1"/>
    <col min="6" max="6" width="51" style="2" customWidth="1"/>
    <col min="7" max="16384" width="9.140625" style="2"/>
  </cols>
  <sheetData>
    <row r="1" spans="2:9" ht="21" x14ac:dyDescent="0.35">
      <c r="B1" s="3" t="s">
        <v>18</v>
      </c>
      <c r="C1" s="3"/>
    </row>
    <row r="4" spans="2:9" ht="21" x14ac:dyDescent="0.35">
      <c r="B4" s="4" t="s">
        <v>4</v>
      </c>
      <c r="C4" s="18" t="s">
        <v>5</v>
      </c>
    </row>
    <row r="5" spans="2:9" ht="21" x14ac:dyDescent="0.35">
      <c r="B5" s="4"/>
      <c r="C5" s="18"/>
    </row>
    <row r="6" spans="2:9" x14ac:dyDescent="0.25">
      <c r="B6" s="31" t="s">
        <v>21</v>
      </c>
      <c r="H6" s="5"/>
      <c r="I6" s="6"/>
    </row>
    <row r="7" spans="2:9" x14ac:dyDescent="0.25">
      <c r="F7" s="20"/>
      <c r="G7" s="6"/>
      <c r="H7" s="6"/>
      <c r="I7" s="6"/>
    </row>
    <row r="8" spans="2:9" ht="47.25" x14ac:dyDescent="0.25">
      <c r="B8" s="7"/>
      <c r="C8" s="19" t="s">
        <v>20</v>
      </c>
      <c r="E8" s="6"/>
      <c r="F8" s="6"/>
      <c r="G8" s="6"/>
      <c r="H8" s="6"/>
      <c r="I8" s="6"/>
    </row>
    <row r="9" spans="2:9" ht="18.75" x14ac:dyDescent="0.3">
      <c r="B9" s="9" t="s">
        <v>0</v>
      </c>
      <c r="C9" s="10">
        <v>24</v>
      </c>
      <c r="E9" s="6"/>
      <c r="F9" s="5"/>
      <c r="G9" s="6"/>
      <c r="H9" s="6"/>
      <c r="I9" s="6"/>
    </row>
    <row r="10" spans="2:9" ht="15.75" x14ac:dyDescent="0.25">
      <c r="B10" s="11"/>
      <c r="C10" s="8" t="s">
        <v>10</v>
      </c>
      <c r="D10" s="6"/>
      <c r="E10" s="6"/>
      <c r="F10" s="5"/>
      <c r="G10" s="6"/>
      <c r="H10" s="6"/>
      <c r="I10" s="6"/>
    </row>
    <row r="11" spans="2:9" ht="15.75" x14ac:dyDescent="0.25">
      <c r="B11" s="11"/>
      <c r="C11" s="10">
        <v>25</v>
      </c>
      <c r="D11" s="6"/>
      <c r="E11" s="6"/>
      <c r="F11" s="5"/>
      <c r="G11" s="6"/>
      <c r="H11" s="6"/>
      <c r="I11" s="6"/>
    </row>
    <row r="12" spans="2:9" x14ac:dyDescent="0.25">
      <c r="B12" s="12"/>
      <c r="C12" s="6"/>
      <c r="D12" s="6"/>
      <c r="E12" s="6"/>
      <c r="F12" s="6"/>
      <c r="G12" s="6"/>
      <c r="H12" s="6"/>
      <c r="I12" s="6"/>
    </row>
    <row r="13" spans="2:9" x14ac:dyDescent="0.25">
      <c r="B13" s="13"/>
      <c r="C13" s="14"/>
      <c r="D13" s="6"/>
      <c r="E13" s="6"/>
      <c r="F13" s="6"/>
      <c r="G13" s="6"/>
      <c r="H13" s="6"/>
      <c r="I13" s="6"/>
    </row>
    <row r="14" spans="2:9" ht="15.75" x14ac:dyDescent="0.25">
      <c r="B14" s="7"/>
      <c r="C14" s="15" t="s">
        <v>2</v>
      </c>
      <c r="D14" s="6"/>
      <c r="E14" s="6"/>
      <c r="F14" s="6"/>
      <c r="G14" s="6"/>
      <c r="H14" s="6"/>
      <c r="I14" s="6"/>
    </row>
    <row r="15" spans="2:9" ht="21" x14ac:dyDescent="0.35">
      <c r="B15" s="9" t="s">
        <v>1</v>
      </c>
      <c r="C15" s="22">
        <f>C9/C11*100</f>
        <v>96</v>
      </c>
      <c r="D15" s="6"/>
      <c r="E15" s="6"/>
      <c r="F15" s="6"/>
      <c r="G15" s="6"/>
      <c r="H15" s="6"/>
      <c r="I15" s="6"/>
    </row>
    <row r="16" spans="2:9" ht="15.75" x14ac:dyDescent="0.25">
      <c r="B16" s="7"/>
      <c r="C16" s="15" t="s">
        <v>3</v>
      </c>
      <c r="D16" s="6"/>
      <c r="E16" s="6"/>
      <c r="G16" s="6"/>
      <c r="H16" s="6"/>
      <c r="I16" s="6"/>
    </row>
    <row r="17" spans="2:9" ht="21" x14ac:dyDescent="0.35">
      <c r="B17" s="11"/>
      <c r="C17" s="16" t="str">
        <f>IF(C15&lt;84.5,"NO","YES")</f>
        <v>YES</v>
      </c>
      <c r="D17" s="6"/>
      <c r="E17" s="6"/>
      <c r="G17" s="6"/>
      <c r="H17" s="6"/>
      <c r="I17" s="6"/>
    </row>
  </sheetData>
  <sheetProtection password="DE3B"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25" sqref="C25"/>
    </sheetView>
  </sheetViews>
  <sheetFormatPr defaultRowHeight="15" x14ac:dyDescent="0.25"/>
  <cols>
    <col min="1" max="1" width="9.140625" style="2"/>
    <col min="2" max="2" width="31.7109375" style="2" customWidth="1"/>
    <col min="3" max="3" width="33.85546875" style="24" customWidth="1"/>
    <col min="4" max="4" width="18.7109375" style="2" customWidth="1"/>
    <col min="5" max="5" width="8.28515625" style="2" customWidth="1"/>
    <col min="6" max="6" width="51" style="2" customWidth="1"/>
    <col min="7" max="16384" width="9.140625" style="2"/>
  </cols>
  <sheetData>
    <row r="1" spans="2:9" ht="21" x14ac:dyDescent="0.35">
      <c r="B1" s="32" t="s">
        <v>18</v>
      </c>
    </row>
    <row r="4" spans="2:9" ht="21" x14ac:dyDescent="0.35">
      <c r="B4" s="4" t="s">
        <v>4</v>
      </c>
      <c r="C4" s="23" t="s">
        <v>5</v>
      </c>
    </row>
    <row r="5" spans="2:9" ht="21" x14ac:dyDescent="0.35">
      <c r="B5" s="4"/>
      <c r="C5" s="23"/>
    </row>
    <row r="6" spans="2:9" x14ac:dyDescent="0.25">
      <c r="B6" s="31" t="s">
        <v>21</v>
      </c>
      <c r="C6" s="2"/>
      <c r="H6" s="5"/>
      <c r="I6" s="6"/>
    </row>
    <row r="7" spans="2:9" x14ac:dyDescent="0.25">
      <c r="F7" s="20"/>
      <c r="G7" s="6"/>
      <c r="H7" s="6"/>
      <c r="I7" s="6"/>
    </row>
    <row r="8" spans="2:9" ht="31.5" x14ac:dyDescent="0.25">
      <c r="B8" s="7"/>
      <c r="C8" s="19" t="s">
        <v>7</v>
      </c>
      <c r="E8" s="6"/>
      <c r="F8" s="6"/>
      <c r="G8" s="6"/>
      <c r="H8" s="6"/>
      <c r="I8" s="6"/>
    </row>
    <row r="9" spans="2:9" ht="18.75" x14ac:dyDescent="0.3">
      <c r="B9" s="9" t="s">
        <v>0</v>
      </c>
      <c r="C9" s="25">
        <v>24</v>
      </c>
      <c r="E9" s="6"/>
      <c r="F9" s="5"/>
      <c r="G9" s="6"/>
      <c r="H9" s="6"/>
      <c r="I9" s="6"/>
    </row>
    <row r="10" spans="2:9" ht="47.25" x14ac:dyDescent="0.25">
      <c r="B10" s="11"/>
      <c r="C10" s="19" t="s">
        <v>8</v>
      </c>
      <c r="D10" s="6"/>
      <c r="E10" s="6"/>
      <c r="F10" s="5"/>
      <c r="G10" s="6"/>
      <c r="H10" s="6"/>
      <c r="I10" s="6"/>
    </row>
    <row r="11" spans="2:9" ht="15.75" x14ac:dyDescent="0.25">
      <c r="B11" s="11"/>
      <c r="C11" s="25">
        <v>33</v>
      </c>
      <c r="D11" s="6"/>
      <c r="E11" s="6"/>
      <c r="F11" s="5"/>
      <c r="G11" s="6"/>
      <c r="H11" s="6"/>
      <c r="I11" s="6"/>
    </row>
    <row r="12" spans="2:9" x14ac:dyDescent="0.25">
      <c r="B12" s="12"/>
      <c r="C12" s="26"/>
      <c r="D12" s="6"/>
      <c r="E12" s="6"/>
      <c r="F12" s="6"/>
      <c r="G12" s="6"/>
      <c r="H12" s="6"/>
      <c r="I12" s="6"/>
    </row>
    <row r="13" spans="2:9" x14ac:dyDescent="0.25">
      <c r="B13" s="13"/>
      <c r="C13" s="27"/>
      <c r="D13" s="6"/>
      <c r="E13" s="6"/>
      <c r="F13" s="6"/>
      <c r="G13" s="6"/>
      <c r="H13" s="6"/>
      <c r="I13" s="6"/>
    </row>
    <row r="14" spans="2:9" ht="15.75" x14ac:dyDescent="0.25">
      <c r="B14" s="7"/>
      <c r="C14" s="28" t="s">
        <v>2</v>
      </c>
      <c r="D14" s="6"/>
      <c r="E14" s="6"/>
      <c r="F14" s="6"/>
      <c r="G14" s="6"/>
      <c r="H14" s="6"/>
      <c r="I14" s="6"/>
    </row>
    <row r="15" spans="2:9" ht="21" x14ac:dyDescent="0.35">
      <c r="B15" s="9" t="s">
        <v>1</v>
      </c>
      <c r="C15" s="29">
        <f>C9/C11*100</f>
        <v>72.727272727272734</v>
      </c>
      <c r="D15" s="6"/>
      <c r="E15" s="6"/>
      <c r="G15" s="6"/>
      <c r="H15" s="6"/>
      <c r="I15" s="6"/>
    </row>
    <row r="16" spans="2:9" ht="15.75" x14ac:dyDescent="0.25">
      <c r="B16" s="7"/>
      <c r="C16" s="28" t="s">
        <v>3</v>
      </c>
      <c r="D16" s="6"/>
      <c r="E16" s="6"/>
      <c r="G16" s="6"/>
      <c r="H16" s="6"/>
      <c r="I16" s="6"/>
    </row>
    <row r="17" spans="2:9" ht="21" x14ac:dyDescent="0.35">
      <c r="B17" s="11"/>
      <c r="C17" s="30" t="str">
        <f>IF(C15&lt;84.5,"NO","YES")</f>
        <v>NO</v>
      </c>
      <c r="D17" s="6"/>
      <c r="E17" s="6"/>
      <c r="F17" s="6"/>
      <c r="G17" s="6"/>
      <c r="H17" s="6"/>
      <c r="I17" s="6"/>
    </row>
  </sheetData>
  <sheetProtection password="DE3B"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CC 2</vt:lpstr>
      <vt:lpstr>CC 3</vt:lpstr>
      <vt:lpstr>CC 4</vt:lpstr>
    </vt:vector>
  </TitlesOfParts>
  <Company>Intel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Arakere, Guruprasad</dc:creator>
  <cp:lastModifiedBy>Arizona AHCCCS</cp:lastModifiedBy>
  <dcterms:created xsi:type="dcterms:W3CDTF">2018-12-15T15:33:28Z</dcterms:created>
  <dcterms:modified xsi:type="dcterms:W3CDTF">2019-03-20T16:42:27Z</dcterms:modified>
</cp:coreProperties>
</file>