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9.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1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codeName="ThisWorkbook"/>
  <mc:AlternateContent xmlns:mc="http://schemas.openxmlformats.org/markup-compatibility/2006">
    <mc:Choice Requires="x15">
      <x15ac:absPath xmlns:x15ac="http://schemas.microsoft.com/office/spreadsheetml/2010/11/ac" url="https://share.cms.gov/center/CMCS/SDG/DDME/Shared Documents/Annual Update of M&amp;E Tools Templates Specifications Guidance/Monitoring Redesign/04. Reporting Template and Instructions/02. Report Template and Instructions/06. Final 508 Compliant V1.1/"/>
    </mc:Choice>
  </mc:AlternateContent>
  <xr:revisionPtr revIDLastSave="0" documentId="8_{601A7E57-3FEB-4C0A-8960-3FF6596913DF}" xr6:coauthVersionLast="47" xr6:coauthVersionMax="47" xr10:uidLastSave="{00000000-0000-0000-0000-000000000000}"/>
  <bookViews>
    <workbookView xWindow="-110" yWindow="-110" windowWidth="19420" windowHeight="10300" tabRatio="639" firstSheet="2" activeTab="11" xr2:uid="{90AFF14C-0299-4987-B16C-156E578B11B8}"/>
  </bookViews>
  <sheets>
    <sheet name="Overview" sheetId="3" r:id="rId1"/>
    <sheet name="Executive Summary" sheetId="5" r:id="rId2"/>
    <sheet name="Implementation Updates" sheetId="6" r:id="rId3"/>
    <sheet name="Base Data Entry (Hidden)" sheetId="25" state="hidden" r:id="rId4"/>
    <sheet name="5. Base Metrics Data Entry" sheetId="16" state="hidden" r:id="rId5"/>
    <sheet name="Base Metrics" sheetId="1" r:id="rId6"/>
    <sheet name="Family Planning Metrics" sheetId="34" r:id="rId7"/>
    <sheet name="SMI-SED Metrics" sheetId="9" r:id="rId8"/>
    <sheet name="SUD Metrics" sheetId="8" r:id="rId9"/>
    <sheet name="THCP Metrics" sheetId="35" r:id="rId10"/>
    <sheet name="State-Specific Metrics" sheetId="33" r:id="rId11"/>
    <sheet name="Metrics Context" sheetId="7" r:id="rId12"/>
    <sheet name="CE Metrics" sheetId="32" state="hidden" r:id="rId13"/>
    <sheet name="FP Metrics" sheetId="27" state="hidden" r:id="rId14"/>
    <sheet name="HB Metrics" sheetId="12" state="hidden" r:id="rId15"/>
    <sheet name="HRSN Metrics" sheetId="14" state="hidden" r:id="rId16"/>
    <sheet name="Reentry Metrics" sheetId="31" state="hidden" r:id="rId17"/>
    <sheet name="PA Metrics" sheetId="11" state="hidden" r:id="rId18"/>
    <sheet name="PR Metrics" sheetId="10" state="hidden" r:id="rId19"/>
    <sheet name="RW Metrics" sheetId="13" state="hidden" r:id="rId20"/>
  </sheets>
  <definedNames>
    <definedName name="_xlnm._FilterDatabase" localSheetId="4" hidden="1">'5. Base Metrics Data Entry'!$A$3:$G$4</definedName>
    <definedName name="_xlnm._FilterDatabase" localSheetId="3" hidden="1">'Base Data Entry (Hidden)'!$A$1:$I$5973</definedName>
    <definedName name="_xlnm._FilterDatabase" localSheetId="12" hidden="1">'CE Metrics'!$G$1:$G$4</definedName>
    <definedName name="_xlnm._FilterDatabase" localSheetId="10" hidden="1">'State-Specific Metrics'!$A$4:$K$17</definedName>
    <definedName name="_xlnm._FilterDatabase" localSheetId="8" hidden="1">'SUD Metrics'!$A$4:$K$147</definedName>
    <definedName name="_xlnm.Print_Titles" localSheetId="5">'Base Metrics'!$4:$4</definedName>
    <definedName name="_xlnm.Print_Titles" localSheetId="2">'Implementation Updates'!$1:$2</definedName>
    <definedName name="_xlnm.Print_Titles" localSheetId="7">'SMI-SED Metrics'!$3:$4</definedName>
    <definedName name="_xlnm.Print_Titles" localSheetId="10">'State-Specific Metrics'!$3:$4</definedName>
    <definedName name="_xlnm.Print_Titles" localSheetId="8">'SUD Metrics'!$3:$4</definedName>
    <definedName name="Range_BaseMet">'Base Metrics'!$A$4:$K$38</definedName>
    <definedName name="Range_FamPlan">'Family Planning Metrics'!$A$4:$K$14</definedName>
    <definedName name="Range_ImpUpdates" localSheetId="2">'Implementation Updates'!$A$2:$C$37</definedName>
    <definedName name="Range_Metrics_Context">'Metrics Context'!$A$5:$D$7</definedName>
    <definedName name="Range_SMI_SED_Met">'SMI-SED Metrics'!$A$4:$K$103</definedName>
    <definedName name="Range_State_Specific_Met">'State-Specific Metrics'!$A$4:$K$8</definedName>
    <definedName name="Range_SUD_Met">'SUD Metrics'!$A$4:$K$146</definedName>
    <definedName name="Range_THCP">'THCP Metrics'!$A$4:$K$20</definedName>
    <definedName name="TitleRegion1.A2.C37.3">'Implementation Updates'!$A$2</definedName>
    <definedName name="TitleRegion1.A3.K6.9">'State-Specific Metrics'!$A$4</definedName>
    <definedName name="TitleRegion1.A4.D7.10">'Metrics Context'!$A$5</definedName>
    <definedName name="TitleRegion1.A4.K103.6">'SMI-SED Metrics'!$A$4</definedName>
    <definedName name="TitleRegion1.A4.K14.5">'Family Planning Metrics'!$A$4:$K$14</definedName>
    <definedName name="TitleRegion1.A4.K146.7">'SUD Metrics'!$A$4</definedName>
    <definedName name="TitleRegion1.A4.K20.8">'THCP Metrics'!$A$4:$K$20</definedName>
    <definedName name="TitleRegion1.A4.K38.4">'Base Metrics'!$A$4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I35" i="1"/>
  <c r="J35" i="1"/>
  <c r="K13" i="34"/>
  <c r="K7" i="34"/>
  <c r="K141" i="8"/>
  <c r="K142" i="8"/>
  <c r="K143" i="8"/>
  <c r="K146" i="8"/>
  <c r="K145" i="8"/>
  <c r="K103" i="9"/>
  <c r="K102" i="9"/>
  <c r="K101" i="9"/>
  <c r="K100" i="9"/>
  <c r="K86" i="9"/>
  <c r="K17" i="9"/>
  <c r="K16" i="9"/>
  <c r="K14" i="9"/>
  <c r="K13" i="9"/>
  <c r="K11" i="9"/>
  <c r="K10" i="9"/>
  <c r="K6" i="9" l="1"/>
  <c r="K14" i="34"/>
  <c r="K12" i="34"/>
  <c r="K11" i="34"/>
  <c r="K10" i="34"/>
  <c r="K9" i="34"/>
  <c r="J38" i="1"/>
  <c r="I38" i="1"/>
  <c r="K38" i="1" s="1"/>
  <c r="J37" i="1"/>
  <c r="I37" i="1"/>
  <c r="I36" i="1"/>
  <c r="K36" i="1" s="1"/>
  <c r="K35" i="1"/>
  <c r="K37" i="1"/>
  <c r="K20" i="35"/>
  <c r="K19" i="35"/>
  <c r="K18" i="35"/>
  <c r="K17" i="35"/>
  <c r="K15" i="35"/>
  <c r="K14" i="35"/>
  <c r="K13" i="35"/>
  <c r="K12" i="35"/>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3" i="8"/>
  <c r="K112" i="8"/>
  <c r="K111" i="8"/>
  <c r="K110" i="8"/>
  <c r="K109" i="8"/>
  <c r="K108" i="8"/>
  <c r="K107" i="8"/>
  <c r="K106" i="8"/>
  <c r="K28" i="1"/>
  <c r="K27" i="1"/>
  <c r="K26" i="1"/>
  <c r="K25" i="1"/>
  <c r="K24" i="1"/>
  <c r="K23" i="1"/>
  <c r="K22" i="1"/>
  <c r="K21" i="1"/>
  <c r="K85" i="9"/>
  <c r="K84" i="9"/>
  <c r="K83" i="9"/>
  <c r="K81" i="9"/>
  <c r="K80" i="9"/>
  <c r="K79" i="9"/>
  <c r="K8" i="9"/>
  <c r="K7" i="9"/>
  <c r="BD54" i="31" l="1"/>
  <c r="BD53" i="31"/>
  <c r="BD52" i="31"/>
  <c r="BD51" i="31"/>
  <c r="BD50" i="31"/>
  <c r="BD49" i="31"/>
  <c r="BD48" i="31"/>
  <c r="BD47" i="31"/>
  <c r="BD46" i="31"/>
  <c r="BD45" i="31"/>
  <c r="BD44" i="31"/>
  <c r="BD43" i="31"/>
  <c r="BA54" i="31"/>
  <c r="BA53" i="31"/>
  <c r="BA52" i="31"/>
  <c r="BA51" i="31"/>
  <c r="BA50" i="31"/>
  <c r="BA49" i="31"/>
  <c r="BA48" i="31"/>
  <c r="BA47" i="31"/>
  <c r="BA46" i="31"/>
  <c r="BA45" i="31"/>
  <c r="BA44" i="31"/>
  <c r="BA43" i="31"/>
  <c r="AX54" i="31"/>
  <c r="AX53" i="31"/>
  <c r="AX52" i="31"/>
  <c r="AX51" i="31"/>
  <c r="AX50" i="31"/>
  <c r="AX49" i="31"/>
  <c r="AX48" i="31"/>
  <c r="AX47" i="31"/>
  <c r="AX46" i="31"/>
  <c r="AX45" i="31"/>
  <c r="AX44" i="31"/>
  <c r="AX43" i="31"/>
  <c r="AU54" i="31"/>
  <c r="AU53" i="31"/>
  <c r="AU52" i="31"/>
  <c r="AU51" i="31"/>
  <c r="AU50" i="31"/>
  <c r="AU49" i="31"/>
  <c r="AU48" i="31"/>
  <c r="AU47" i="31"/>
  <c r="AU46" i="31"/>
  <c r="AU45" i="31"/>
  <c r="AU44" i="31"/>
  <c r="AU43" i="31"/>
  <c r="AR54" i="31"/>
  <c r="AR53" i="31"/>
  <c r="AR52" i="31"/>
  <c r="AR51" i="31"/>
  <c r="AR50" i="31"/>
  <c r="AR49" i="31"/>
  <c r="AR48" i="31"/>
  <c r="AR47" i="31"/>
  <c r="AR46" i="31"/>
  <c r="AR45" i="31"/>
  <c r="AR44" i="31"/>
  <c r="AR43" i="31"/>
  <c r="AO54" i="31"/>
  <c r="AO53" i="31"/>
  <c r="AO52" i="31"/>
  <c r="AO51" i="31"/>
  <c r="AO50" i="31"/>
  <c r="AO49" i="31"/>
  <c r="AO48" i="31"/>
  <c r="AO47" i="31"/>
  <c r="AO46" i="31"/>
  <c r="AO45" i="31"/>
  <c r="AO44" i="31"/>
  <c r="AO43" i="31"/>
  <c r="AL54" i="31"/>
  <c r="AL53" i="31"/>
  <c r="AL52" i="31"/>
  <c r="AL51" i="31"/>
  <c r="AL50" i="31"/>
  <c r="AL49" i="31"/>
  <c r="AL48" i="31"/>
  <c r="AL47" i="31"/>
  <c r="AL46" i="31"/>
  <c r="AL45" i="31"/>
  <c r="AL44" i="31"/>
  <c r="AL43" i="31"/>
  <c r="AI54" i="31"/>
  <c r="AI53" i="31"/>
  <c r="AI52" i="31"/>
  <c r="AI51" i="31"/>
  <c r="AI50" i="31"/>
  <c r="AI49" i="31"/>
  <c r="AI48" i="31"/>
  <c r="AI47" i="31"/>
  <c r="AI46" i="31"/>
  <c r="AI45" i="31"/>
  <c r="AI44" i="31"/>
  <c r="AI43" i="31"/>
  <c r="AF54" i="31"/>
  <c r="AF53" i="31"/>
  <c r="AF52" i="31"/>
  <c r="AF51" i="31"/>
  <c r="AF50" i="31"/>
  <c r="AF49" i="31"/>
  <c r="AF48" i="31"/>
  <c r="AF47" i="31"/>
  <c r="AF46" i="31"/>
  <c r="AF45" i="31"/>
  <c r="AF44" i="31"/>
  <c r="AF43" i="31"/>
  <c r="AC54" i="31"/>
  <c r="AC53" i="31"/>
  <c r="AC52" i="31"/>
  <c r="AC51" i="31"/>
  <c r="AC50" i="31"/>
  <c r="AC49" i="31"/>
  <c r="AC48" i="31"/>
  <c r="AC47" i="31"/>
  <c r="AC46" i="31"/>
  <c r="AC45" i="31"/>
  <c r="AC44" i="31"/>
  <c r="AC43" i="31"/>
  <c r="Z54" i="31"/>
  <c r="Z53" i="31"/>
  <c r="Z52" i="31"/>
  <c r="Z51" i="31"/>
  <c r="Z50" i="31"/>
  <c r="Z49" i="31"/>
  <c r="Z48" i="31"/>
  <c r="Z47" i="31"/>
  <c r="Z46" i="31"/>
  <c r="Z45" i="31"/>
  <c r="Z44" i="31"/>
  <c r="Z43" i="31"/>
  <c r="W54" i="31"/>
  <c r="W53" i="31"/>
  <c r="W52" i="31"/>
  <c r="W51" i="31"/>
  <c r="W50" i="31"/>
  <c r="W49" i="31"/>
  <c r="W48" i="31"/>
  <c r="W47" i="31"/>
  <c r="W46" i="31"/>
  <c r="W45" i="31"/>
  <c r="W44" i="31"/>
  <c r="W43" i="31"/>
  <c r="T54" i="31"/>
  <c r="T53" i="31"/>
  <c r="T52" i="31"/>
  <c r="T51" i="31"/>
  <c r="T50" i="31"/>
  <c r="T49" i="31"/>
  <c r="T48" i="31"/>
  <c r="T47" i="31"/>
  <c r="T46" i="31"/>
  <c r="T45" i="31"/>
  <c r="T44" i="31"/>
  <c r="T43" i="31"/>
  <c r="Q54" i="31"/>
  <c r="Q53" i="31"/>
  <c r="Q52" i="31"/>
  <c r="Q51" i="31"/>
  <c r="Q50" i="31"/>
  <c r="Q49" i="31"/>
  <c r="Q48" i="31"/>
  <c r="Q47" i="31"/>
  <c r="Q46" i="31"/>
  <c r="Q45" i="31"/>
  <c r="Q44" i="31"/>
  <c r="Q43" i="31"/>
  <c r="N54" i="31"/>
  <c r="N53" i="31"/>
  <c r="N52" i="31"/>
  <c r="N51" i="31"/>
  <c r="N50" i="31"/>
  <c r="N49" i="31"/>
  <c r="N48" i="31"/>
  <c r="N47" i="31"/>
  <c r="N46" i="31"/>
  <c r="N45" i="31"/>
  <c r="N44" i="31"/>
  <c r="N43" i="31"/>
  <c r="K54" i="31"/>
  <c r="K53" i="31"/>
  <c r="K52" i="31"/>
  <c r="K51" i="31"/>
  <c r="K50" i="31"/>
  <c r="K49" i="31"/>
  <c r="K48" i="31"/>
  <c r="K47" i="31"/>
  <c r="K46" i="31"/>
  <c r="K45" i="31"/>
  <c r="K44" i="31"/>
  <c r="K43" i="31"/>
  <c r="H54" i="31"/>
  <c r="H53" i="31"/>
  <c r="H52" i="31"/>
  <c r="H51" i="31"/>
  <c r="H50" i="31"/>
  <c r="H49" i="31"/>
  <c r="H48" i="31"/>
  <c r="H47" i="31"/>
  <c r="H46" i="31"/>
  <c r="H45" i="31"/>
  <c r="H44" i="31"/>
  <c r="H43" i="31"/>
  <c r="BF213" i="31"/>
  <c r="BC213" i="31"/>
  <c r="AZ213" i="31"/>
  <c r="AW213" i="31"/>
  <c r="BF126" i="31"/>
  <c r="BF125" i="31"/>
  <c r="BF124" i="31"/>
  <c r="BF123" i="31"/>
  <c r="BF122" i="31"/>
  <c r="BF121" i="31"/>
  <c r="BF120" i="31"/>
  <c r="BF119" i="31"/>
  <c r="BF118" i="31"/>
  <c r="BF117" i="31"/>
  <c r="BF116" i="31"/>
  <c r="BF115" i="31"/>
  <c r="BF114" i="31"/>
  <c r="BF113" i="31"/>
  <c r="BF112" i="31"/>
  <c r="BF111" i="31"/>
  <c r="BF110" i="31"/>
  <c r="BF109" i="31"/>
  <c r="BF108" i="31"/>
  <c r="BF107" i="31"/>
  <c r="BF106" i="31"/>
  <c r="BF105" i="31"/>
  <c r="BF104" i="31"/>
  <c r="BF103" i="31"/>
  <c r="BF102" i="31"/>
  <c r="BF101" i="31"/>
  <c r="BF100" i="31"/>
  <c r="BF99" i="31"/>
  <c r="BF98" i="31"/>
  <c r="BF97" i="31"/>
  <c r="BF96" i="31"/>
  <c r="BF95" i="31"/>
  <c r="BF94" i="31"/>
  <c r="BF93" i="31"/>
  <c r="BF92" i="31"/>
  <c r="BF91" i="31"/>
  <c r="BF90" i="31"/>
  <c r="BF89" i="31"/>
  <c r="BF88" i="31"/>
  <c r="BF87" i="31"/>
  <c r="BF86" i="31"/>
  <c r="BF85" i="31"/>
  <c r="BF84" i="31"/>
  <c r="BF83" i="31"/>
  <c r="BF82" i="31"/>
  <c r="BF81" i="31"/>
  <c r="BF80" i="31"/>
  <c r="BF79" i="31"/>
  <c r="BF78" i="31"/>
  <c r="BF77" i="31"/>
  <c r="BF76" i="31"/>
  <c r="BF75" i="31"/>
  <c r="BF74" i="31"/>
  <c r="BF73" i="31"/>
  <c r="BF72" i="31"/>
  <c r="BF71" i="31"/>
  <c r="BF70" i="31"/>
  <c r="BF69" i="31"/>
  <c r="BF68" i="31"/>
  <c r="BF67" i="31"/>
  <c r="BC126" i="31"/>
  <c r="BC125" i="31"/>
  <c r="BC124" i="31"/>
  <c r="BC123" i="31"/>
  <c r="BC122" i="31"/>
  <c r="BC121" i="31"/>
  <c r="BC120" i="31"/>
  <c r="BC119" i="31"/>
  <c r="BC118" i="31"/>
  <c r="BC117" i="31"/>
  <c r="BC116" i="31"/>
  <c r="BC115" i="31"/>
  <c r="BC114" i="31"/>
  <c r="BC113" i="31"/>
  <c r="BC112" i="31"/>
  <c r="BC111" i="31"/>
  <c r="BC110" i="31"/>
  <c r="BC109" i="31"/>
  <c r="BC108" i="31"/>
  <c r="BC107" i="31"/>
  <c r="BC106" i="31"/>
  <c r="BC105" i="31"/>
  <c r="BC104" i="31"/>
  <c r="BC103" i="31"/>
  <c r="BC102" i="31"/>
  <c r="BC101" i="31"/>
  <c r="BC100" i="31"/>
  <c r="BC99" i="31"/>
  <c r="BC98" i="31"/>
  <c r="BC97" i="31"/>
  <c r="BC96" i="31"/>
  <c r="BC95" i="31"/>
  <c r="BC94" i="31"/>
  <c r="BC93" i="31"/>
  <c r="BC92" i="31"/>
  <c r="BC91" i="31"/>
  <c r="BC90" i="31"/>
  <c r="BC89" i="31"/>
  <c r="BC88" i="31"/>
  <c r="BC87" i="31"/>
  <c r="BC86" i="31"/>
  <c r="BC85" i="31"/>
  <c r="BC84" i="31"/>
  <c r="BC83" i="31"/>
  <c r="BC82" i="31"/>
  <c r="BC81" i="31"/>
  <c r="BC80" i="31"/>
  <c r="BC79" i="31"/>
  <c r="BC78" i="31"/>
  <c r="BC77" i="31"/>
  <c r="BC76" i="31"/>
  <c r="BC75" i="31"/>
  <c r="BC74" i="31"/>
  <c r="BC73" i="31"/>
  <c r="BC72" i="31"/>
  <c r="BC71" i="31"/>
  <c r="BC70" i="31"/>
  <c r="BC69" i="31"/>
  <c r="BC68" i="31"/>
  <c r="BC67" i="31"/>
  <c r="AZ126" i="31"/>
  <c r="AZ125" i="31"/>
  <c r="AZ124" i="31"/>
  <c r="AZ123" i="31"/>
  <c r="AZ122" i="31"/>
  <c r="AZ121" i="31"/>
  <c r="AZ120" i="31"/>
  <c r="AZ119" i="31"/>
  <c r="AZ118" i="31"/>
  <c r="AZ117" i="31"/>
  <c r="AZ116" i="31"/>
  <c r="AZ115" i="31"/>
  <c r="AZ114" i="31"/>
  <c r="AZ113" i="31"/>
  <c r="AZ112" i="31"/>
  <c r="AZ111" i="31"/>
  <c r="AZ110" i="31"/>
  <c r="AZ109" i="31"/>
  <c r="AZ108" i="31"/>
  <c r="AZ107" i="31"/>
  <c r="AZ106" i="31"/>
  <c r="AZ105" i="31"/>
  <c r="AZ104" i="31"/>
  <c r="AZ103" i="31"/>
  <c r="AZ102" i="31"/>
  <c r="AZ101" i="31"/>
  <c r="AZ100" i="31"/>
  <c r="AZ99" i="31"/>
  <c r="AZ98" i="31"/>
  <c r="AZ97" i="31"/>
  <c r="AZ96" i="31"/>
  <c r="AZ95" i="31"/>
  <c r="AZ94" i="31"/>
  <c r="AZ93" i="31"/>
  <c r="AZ92" i="31"/>
  <c r="AZ91" i="31"/>
  <c r="AZ90" i="31"/>
  <c r="AZ89" i="31"/>
  <c r="AZ88" i="31"/>
  <c r="AZ87" i="31"/>
  <c r="AZ86" i="31"/>
  <c r="AZ85" i="31"/>
  <c r="AZ84" i="31"/>
  <c r="AZ83" i="31"/>
  <c r="AZ82" i="31"/>
  <c r="AZ81" i="31"/>
  <c r="AZ80" i="31"/>
  <c r="AZ79" i="31"/>
  <c r="AZ78" i="31"/>
  <c r="AZ77" i="31"/>
  <c r="AZ76" i="31"/>
  <c r="AZ75" i="31"/>
  <c r="AZ74" i="31"/>
  <c r="AZ73" i="31"/>
  <c r="AZ72" i="31"/>
  <c r="AZ71" i="31"/>
  <c r="AZ70" i="31"/>
  <c r="AZ69" i="31"/>
  <c r="AZ68" i="31"/>
  <c r="AZ67" i="31"/>
  <c r="AW126" i="31"/>
  <c r="AW125" i="31"/>
  <c r="AW124" i="31"/>
  <c r="AW123" i="31"/>
  <c r="AW122" i="31"/>
  <c r="AW121" i="31"/>
  <c r="AW120" i="31"/>
  <c r="AW119" i="31"/>
  <c r="AW118" i="31"/>
  <c r="AW117" i="31"/>
  <c r="AW116" i="31"/>
  <c r="AW115" i="31"/>
  <c r="AW114" i="31"/>
  <c r="AW113" i="31"/>
  <c r="AW112" i="31"/>
  <c r="AW111" i="31"/>
  <c r="AW110" i="31"/>
  <c r="AW109" i="31"/>
  <c r="AW108" i="31"/>
  <c r="AW107" i="31"/>
  <c r="AW106" i="31"/>
  <c r="AW105" i="31"/>
  <c r="AW104" i="31"/>
  <c r="AW103" i="31"/>
  <c r="AW102" i="31"/>
  <c r="AW101" i="31"/>
  <c r="AW100" i="31"/>
  <c r="AW99" i="31"/>
  <c r="AW98" i="31"/>
  <c r="AW97" i="31"/>
  <c r="AW96" i="31"/>
  <c r="AW95" i="31"/>
  <c r="AW94" i="31"/>
  <c r="AW93" i="31"/>
  <c r="AW92" i="31"/>
  <c r="AW91" i="31"/>
  <c r="AW90" i="31"/>
  <c r="AW89" i="31"/>
  <c r="AW88" i="31"/>
  <c r="AW87" i="31"/>
  <c r="AW86" i="31"/>
  <c r="AW85" i="31"/>
  <c r="AW84" i="31"/>
  <c r="AW83" i="31"/>
  <c r="AW82" i="31"/>
  <c r="AW81" i="31"/>
  <c r="AW80" i="31"/>
  <c r="AW79" i="31"/>
  <c r="AW78" i="31"/>
  <c r="AW77" i="31"/>
  <c r="AW76" i="31"/>
  <c r="AW75" i="31"/>
  <c r="AW74" i="31"/>
  <c r="AW73" i="31"/>
  <c r="AW72" i="31"/>
  <c r="AW71" i="31"/>
  <c r="AW70" i="31"/>
  <c r="AW69" i="31"/>
  <c r="AW68" i="31"/>
  <c r="AW67" i="31"/>
  <c r="AT212" i="31"/>
  <c r="AT211" i="31"/>
  <c r="AT210" i="31"/>
  <c r="AT209" i="31"/>
  <c r="AT208" i="31"/>
  <c r="AT207" i="31"/>
  <c r="AT206" i="31"/>
  <c r="AT205" i="31"/>
  <c r="AT204" i="31"/>
  <c r="AT203" i="31"/>
  <c r="AT202" i="31"/>
  <c r="AT201" i="31"/>
  <c r="AT200" i="31"/>
  <c r="AT199" i="31"/>
  <c r="AT198" i="31"/>
  <c r="AT197" i="31"/>
  <c r="AT196" i="31"/>
  <c r="AT195" i="31"/>
  <c r="AT194" i="31"/>
  <c r="AT193" i="31"/>
  <c r="AT192" i="31"/>
  <c r="AT191" i="31"/>
  <c r="AT190" i="31"/>
  <c r="AT189" i="31"/>
  <c r="AT187" i="31"/>
  <c r="AT186" i="31"/>
  <c r="AT185" i="31"/>
  <c r="AT184" i="31"/>
  <c r="AT183" i="31"/>
  <c r="AT182" i="31"/>
  <c r="AT181" i="31"/>
  <c r="AT180" i="31"/>
  <c r="AT179" i="31"/>
  <c r="AT178" i="31"/>
  <c r="AT177" i="31"/>
  <c r="AT176" i="31"/>
  <c r="AT175" i="31"/>
  <c r="AT174" i="31"/>
  <c r="AT173" i="31"/>
  <c r="AT172" i="31"/>
  <c r="AT171" i="31"/>
  <c r="AT170" i="31"/>
  <c r="AT169" i="31"/>
  <c r="AT168" i="31"/>
  <c r="AT167" i="31"/>
  <c r="AT166" i="31"/>
  <c r="AT165" i="31"/>
  <c r="AT164" i="31"/>
  <c r="AT163" i="31"/>
  <c r="AT162" i="31"/>
  <c r="AT161" i="31"/>
  <c r="AT160" i="31"/>
  <c r="AT159" i="31"/>
  <c r="AT158" i="31"/>
  <c r="AT157" i="31"/>
  <c r="AT156" i="31"/>
  <c r="AT155" i="31"/>
  <c r="AT154" i="31"/>
  <c r="AT153" i="31"/>
  <c r="AT152" i="31"/>
  <c r="AT151" i="31"/>
  <c r="AT150" i="31"/>
  <c r="AT149" i="31"/>
  <c r="AT148" i="31"/>
  <c r="AT147" i="31"/>
  <c r="AT146" i="31"/>
  <c r="AT145" i="31"/>
  <c r="AT144" i="31"/>
  <c r="AT143" i="31"/>
  <c r="AT142" i="31"/>
  <c r="AT141" i="31"/>
  <c r="AT140" i="31"/>
  <c r="AT138" i="31"/>
  <c r="AT137" i="31"/>
  <c r="AT136" i="31"/>
  <c r="AT135" i="31"/>
  <c r="AT134" i="31"/>
  <c r="AT133" i="31"/>
  <c r="AT132" i="31"/>
  <c r="AT131" i="31"/>
  <c r="AT130" i="31"/>
  <c r="AT129" i="31"/>
  <c r="AT128" i="31"/>
  <c r="AT127" i="31"/>
  <c r="AT126" i="31"/>
  <c r="AT125" i="31"/>
  <c r="AT124" i="31"/>
  <c r="AT123" i="31"/>
  <c r="AT122" i="31"/>
  <c r="AT121" i="31"/>
  <c r="AT120" i="31"/>
  <c r="AT119" i="31"/>
  <c r="AT118" i="31"/>
  <c r="AT117" i="31"/>
  <c r="AT116" i="31"/>
  <c r="AT115" i="31"/>
  <c r="AT114" i="31"/>
  <c r="AT113" i="31"/>
  <c r="AT112" i="31"/>
  <c r="AT111" i="31"/>
  <c r="AT110" i="31"/>
  <c r="AT109" i="31"/>
  <c r="AT108" i="31"/>
  <c r="AT107" i="31"/>
  <c r="AT106" i="31"/>
  <c r="AT105" i="31"/>
  <c r="AT104" i="31"/>
  <c r="AT103" i="31"/>
  <c r="AT102" i="31"/>
  <c r="AT101" i="31"/>
  <c r="AT100" i="31"/>
  <c r="AT99" i="31"/>
  <c r="AT98" i="31"/>
  <c r="AT97" i="31"/>
  <c r="AT96" i="31"/>
  <c r="AT95" i="31"/>
  <c r="AT94" i="31"/>
  <c r="AT93" i="31"/>
  <c r="AT92" i="31"/>
  <c r="AT91" i="31"/>
  <c r="AT90" i="31"/>
  <c r="AT89" i="31"/>
  <c r="AT88" i="31"/>
  <c r="AT87" i="31"/>
  <c r="AT86" i="31"/>
  <c r="AT85" i="31"/>
  <c r="AT84" i="31"/>
  <c r="AT83" i="31"/>
  <c r="AT82" i="31"/>
  <c r="AT81" i="31"/>
  <c r="AT80" i="31"/>
  <c r="AT79" i="31"/>
  <c r="AT78" i="31"/>
  <c r="AT77" i="31"/>
  <c r="AT76" i="31"/>
  <c r="AT75" i="31"/>
  <c r="AT74" i="31"/>
  <c r="AT73" i="31"/>
  <c r="AT72" i="31"/>
  <c r="AT71" i="31"/>
  <c r="AT70" i="31"/>
  <c r="AT69" i="31"/>
  <c r="AT68" i="31"/>
  <c r="AT67" i="31"/>
  <c r="AQ212" i="31"/>
  <c r="AQ211" i="31"/>
  <c r="AQ210" i="31"/>
  <c r="AQ209" i="31"/>
  <c r="AQ208" i="31"/>
  <c r="AQ207" i="31"/>
  <c r="AQ206" i="31"/>
  <c r="AQ205" i="31"/>
  <c r="AQ204" i="31"/>
  <c r="AQ203" i="31"/>
  <c r="AQ202" i="31"/>
  <c r="AQ201" i="31"/>
  <c r="AQ200" i="31"/>
  <c r="AQ199" i="31"/>
  <c r="AQ198" i="31"/>
  <c r="AQ197" i="31"/>
  <c r="AQ196" i="31"/>
  <c r="AQ195" i="31"/>
  <c r="AQ194" i="31"/>
  <c r="AQ193" i="31"/>
  <c r="AQ192" i="31"/>
  <c r="AQ191" i="31"/>
  <c r="AQ190" i="31"/>
  <c r="AQ189" i="31"/>
  <c r="AQ187" i="31"/>
  <c r="AQ186" i="31"/>
  <c r="AQ185" i="31"/>
  <c r="AQ184" i="31"/>
  <c r="AQ183" i="31"/>
  <c r="AQ182" i="31"/>
  <c r="AQ181" i="31"/>
  <c r="AQ180" i="31"/>
  <c r="AQ179" i="31"/>
  <c r="AQ178" i="31"/>
  <c r="AQ177" i="31"/>
  <c r="AQ176" i="31"/>
  <c r="AQ175" i="31"/>
  <c r="AQ174" i="31"/>
  <c r="AQ173" i="31"/>
  <c r="AQ172" i="31"/>
  <c r="AQ171" i="31"/>
  <c r="AQ170" i="31"/>
  <c r="AQ169" i="31"/>
  <c r="AQ168" i="31"/>
  <c r="AQ167" i="31"/>
  <c r="AQ166" i="31"/>
  <c r="AQ165" i="31"/>
  <c r="AQ164" i="31"/>
  <c r="AQ163" i="31"/>
  <c r="AQ162" i="31"/>
  <c r="AQ161" i="31"/>
  <c r="AQ160" i="31"/>
  <c r="AQ159" i="31"/>
  <c r="AQ158" i="31"/>
  <c r="AQ157" i="31"/>
  <c r="AQ156" i="31"/>
  <c r="AQ155" i="31"/>
  <c r="AQ154" i="31"/>
  <c r="AQ153" i="31"/>
  <c r="AQ152" i="31"/>
  <c r="AQ151" i="31"/>
  <c r="AQ150" i="31"/>
  <c r="AQ149" i="31"/>
  <c r="AQ148" i="31"/>
  <c r="AQ147" i="31"/>
  <c r="AQ146" i="31"/>
  <c r="AQ145" i="31"/>
  <c r="AQ144" i="31"/>
  <c r="AQ143" i="31"/>
  <c r="AQ142" i="31"/>
  <c r="AQ141" i="31"/>
  <c r="AQ140" i="31"/>
  <c r="AQ138" i="31"/>
  <c r="AQ137" i="31"/>
  <c r="AQ136" i="31"/>
  <c r="AQ135" i="31"/>
  <c r="AQ134" i="31"/>
  <c r="AQ133" i="31"/>
  <c r="AQ132" i="31"/>
  <c r="AQ131" i="31"/>
  <c r="AQ130" i="31"/>
  <c r="AQ129" i="31"/>
  <c r="AQ128" i="31"/>
  <c r="AQ127" i="31"/>
  <c r="AQ126" i="31"/>
  <c r="AQ125" i="31"/>
  <c r="AQ124" i="31"/>
  <c r="AQ123" i="31"/>
  <c r="AQ122" i="31"/>
  <c r="AQ121" i="31"/>
  <c r="AQ120" i="31"/>
  <c r="AQ119" i="31"/>
  <c r="AQ118" i="31"/>
  <c r="AQ117" i="31"/>
  <c r="AQ116" i="31"/>
  <c r="AQ115" i="31"/>
  <c r="AQ114" i="31"/>
  <c r="AQ113" i="31"/>
  <c r="AQ112" i="31"/>
  <c r="AQ111" i="31"/>
  <c r="AQ110" i="31"/>
  <c r="AQ109" i="31"/>
  <c r="AQ108" i="31"/>
  <c r="AQ107" i="31"/>
  <c r="AQ106" i="31"/>
  <c r="AQ105" i="31"/>
  <c r="AQ104" i="31"/>
  <c r="AQ103" i="31"/>
  <c r="AQ102" i="31"/>
  <c r="AQ101" i="31"/>
  <c r="AQ100" i="31"/>
  <c r="AQ99" i="31"/>
  <c r="AQ98" i="31"/>
  <c r="AQ97" i="31"/>
  <c r="AQ96" i="31"/>
  <c r="AQ95" i="31"/>
  <c r="AQ94" i="31"/>
  <c r="AQ93" i="31"/>
  <c r="AQ92" i="31"/>
  <c r="AQ91" i="31"/>
  <c r="AQ90" i="31"/>
  <c r="AQ89" i="31"/>
  <c r="AQ88" i="31"/>
  <c r="AQ87" i="31"/>
  <c r="AQ86" i="31"/>
  <c r="AQ85" i="31"/>
  <c r="AQ84" i="31"/>
  <c r="AQ83" i="31"/>
  <c r="AQ82" i="31"/>
  <c r="AQ81" i="31"/>
  <c r="AQ80" i="31"/>
  <c r="AQ79" i="31"/>
  <c r="AQ78" i="31"/>
  <c r="AQ77" i="31"/>
  <c r="AQ76" i="31"/>
  <c r="AQ75" i="31"/>
  <c r="AQ74" i="31"/>
  <c r="AQ73" i="31"/>
  <c r="AQ72" i="31"/>
  <c r="AQ71" i="31"/>
  <c r="AQ70" i="31"/>
  <c r="AQ69" i="31"/>
  <c r="AQ68" i="31"/>
  <c r="AQ67" i="31"/>
  <c r="AN212" i="31"/>
  <c r="AN211" i="31"/>
  <c r="AN210" i="31"/>
  <c r="AN209" i="31"/>
  <c r="AN208" i="31"/>
  <c r="AN207" i="31"/>
  <c r="AN206" i="31"/>
  <c r="AN205" i="31"/>
  <c r="AN204" i="31"/>
  <c r="AN203" i="31"/>
  <c r="AN202" i="31"/>
  <c r="AN201" i="31"/>
  <c r="AN200" i="31"/>
  <c r="AN199" i="31"/>
  <c r="AN198" i="31"/>
  <c r="AN197" i="31"/>
  <c r="AN196" i="31"/>
  <c r="AN195" i="31"/>
  <c r="AN194" i="31"/>
  <c r="AN193" i="31"/>
  <c r="AN192" i="31"/>
  <c r="AN191" i="31"/>
  <c r="AN190" i="31"/>
  <c r="AN189" i="31"/>
  <c r="AN187" i="31"/>
  <c r="AN186" i="31"/>
  <c r="AN185" i="31"/>
  <c r="AN184" i="31"/>
  <c r="AN183" i="31"/>
  <c r="AN182" i="31"/>
  <c r="AN181" i="31"/>
  <c r="AN180" i="31"/>
  <c r="AN179" i="31"/>
  <c r="AN178" i="31"/>
  <c r="AN177" i="31"/>
  <c r="AN176" i="31"/>
  <c r="AN175" i="31"/>
  <c r="AN174" i="31"/>
  <c r="AN173" i="31"/>
  <c r="AN172" i="31"/>
  <c r="AN171" i="31"/>
  <c r="AN170" i="31"/>
  <c r="AN169" i="31"/>
  <c r="AN168" i="31"/>
  <c r="AN167" i="31"/>
  <c r="AN166" i="31"/>
  <c r="AN165" i="31"/>
  <c r="AN164" i="31"/>
  <c r="AN163" i="31"/>
  <c r="AN162" i="31"/>
  <c r="AN161" i="31"/>
  <c r="AN160" i="31"/>
  <c r="AN159" i="31"/>
  <c r="AN158" i="31"/>
  <c r="AN157" i="31"/>
  <c r="AN156" i="31"/>
  <c r="AN155" i="31"/>
  <c r="AN154" i="31"/>
  <c r="AN153" i="31"/>
  <c r="AN152" i="31"/>
  <c r="AN151" i="31"/>
  <c r="AN150" i="31"/>
  <c r="AN149" i="31"/>
  <c r="AN148" i="31"/>
  <c r="AN147" i="31"/>
  <c r="AN146" i="31"/>
  <c r="AN145" i="31"/>
  <c r="AN144" i="31"/>
  <c r="AN143" i="31"/>
  <c r="AN142" i="31"/>
  <c r="AN141" i="31"/>
  <c r="AN140" i="31"/>
  <c r="AN138" i="31"/>
  <c r="AN137" i="31"/>
  <c r="AN136" i="31"/>
  <c r="AN135" i="31"/>
  <c r="AN134" i="31"/>
  <c r="AN133" i="31"/>
  <c r="AN132" i="31"/>
  <c r="AN131" i="31"/>
  <c r="AN130" i="31"/>
  <c r="AN129" i="31"/>
  <c r="AN128" i="31"/>
  <c r="AN127" i="31"/>
  <c r="AN126" i="31"/>
  <c r="AN125" i="31"/>
  <c r="AN124" i="31"/>
  <c r="AN123" i="31"/>
  <c r="AN122" i="31"/>
  <c r="AN121" i="31"/>
  <c r="AN120" i="31"/>
  <c r="AN119" i="31"/>
  <c r="AN118" i="31"/>
  <c r="AN117" i="31"/>
  <c r="AN116" i="31"/>
  <c r="AN115" i="31"/>
  <c r="AN114" i="31"/>
  <c r="AN113" i="31"/>
  <c r="AN112" i="31"/>
  <c r="AN111" i="31"/>
  <c r="AN110" i="31"/>
  <c r="AN109" i="31"/>
  <c r="AN108" i="31"/>
  <c r="AN107" i="31"/>
  <c r="AN106" i="31"/>
  <c r="AN105" i="31"/>
  <c r="AN104" i="31"/>
  <c r="AN103" i="31"/>
  <c r="AN102" i="31"/>
  <c r="AN101" i="31"/>
  <c r="AN100" i="31"/>
  <c r="AN99" i="31"/>
  <c r="AN98" i="31"/>
  <c r="AN97" i="31"/>
  <c r="AN96" i="31"/>
  <c r="AN95" i="31"/>
  <c r="AN94" i="31"/>
  <c r="AN93" i="31"/>
  <c r="AN92" i="31"/>
  <c r="AN91" i="31"/>
  <c r="AN90" i="31"/>
  <c r="AN89" i="31"/>
  <c r="AN88" i="31"/>
  <c r="AN87" i="31"/>
  <c r="AN86" i="31"/>
  <c r="AN85" i="31"/>
  <c r="AN84" i="31"/>
  <c r="AN83" i="31"/>
  <c r="AN82" i="31"/>
  <c r="AN81" i="31"/>
  <c r="AN80" i="31"/>
  <c r="AN79" i="31"/>
  <c r="AN78" i="31"/>
  <c r="AN77" i="31"/>
  <c r="AN76" i="31"/>
  <c r="AN75" i="31"/>
  <c r="AN74" i="31"/>
  <c r="AN73" i="31"/>
  <c r="AN72" i="31"/>
  <c r="AN71" i="31"/>
  <c r="AN70" i="31"/>
  <c r="AN69" i="31"/>
  <c r="AN68" i="31"/>
  <c r="AN67" i="31"/>
  <c r="AK212" i="31"/>
  <c r="AK211" i="31"/>
  <c r="AK210" i="31"/>
  <c r="AK209" i="31"/>
  <c r="AK208" i="31"/>
  <c r="AK207" i="31"/>
  <c r="AK206" i="31"/>
  <c r="AK205" i="31"/>
  <c r="AK204" i="31"/>
  <c r="AK203" i="31"/>
  <c r="AK202" i="31"/>
  <c r="AK201" i="31"/>
  <c r="AK200" i="31"/>
  <c r="AK199" i="31"/>
  <c r="AK198" i="31"/>
  <c r="AK197" i="31"/>
  <c r="AK196" i="31"/>
  <c r="AK195" i="31"/>
  <c r="AK194" i="31"/>
  <c r="AK193" i="31"/>
  <c r="AK192" i="31"/>
  <c r="AK191" i="31"/>
  <c r="AK190" i="31"/>
  <c r="AK189" i="31"/>
  <c r="AK187" i="31"/>
  <c r="AK186" i="31"/>
  <c r="AK185" i="31"/>
  <c r="AK184" i="31"/>
  <c r="AK183" i="31"/>
  <c r="AK182" i="31"/>
  <c r="AK181" i="31"/>
  <c r="AK180" i="31"/>
  <c r="AK179" i="31"/>
  <c r="AK178" i="31"/>
  <c r="AK177" i="31"/>
  <c r="AK176" i="31"/>
  <c r="AK175" i="31"/>
  <c r="AK174" i="31"/>
  <c r="AK173" i="31"/>
  <c r="AK172" i="31"/>
  <c r="AK171" i="31"/>
  <c r="AK170" i="31"/>
  <c r="AK169" i="31"/>
  <c r="AK168" i="31"/>
  <c r="AK167" i="31"/>
  <c r="AK166" i="31"/>
  <c r="AK165" i="31"/>
  <c r="AK164" i="31"/>
  <c r="AK163" i="31"/>
  <c r="AK162" i="31"/>
  <c r="AK161" i="31"/>
  <c r="AK160" i="31"/>
  <c r="AK159" i="31"/>
  <c r="AK158" i="31"/>
  <c r="AK157" i="31"/>
  <c r="AK156" i="31"/>
  <c r="AK155" i="31"/>
  <c r="AK154" i="31"/>
  <c r="AK153" i="31"/>
  <c r="AK152" i="31"/>
  <c r="AK151" i="31"/>
  <c r="AK150" i="31"/>
  <c r="AK149" i="31"/>
  <c r="AK148" i="31"/>
  <c r="AK147" i="31"/>
  <c r="AK146" i="31"/>
  <c r="AK145" i="31"/>
  <c r="AK144" i="31"/>
  <c r="AK143" i="31"/>
  <c r="AK142" i="31"/>
  <c r="AK141" i="31"/>
  <c r="AK140" i="31"/>
  <c r="AK138" i="31"/>
  <c r="AK137" i="31"/>
  <c r="AK136" i="31"/>
  <c r="AK135" i="31"/>
  <c r="AK134" i="31"/>
  <c r="AK133" i="31"/>
  <c r="AK132" i="31"/>
  <c r="AK131" i="31"/>
  <c r="AK130" i="31"/>
  <c r="AK129" i="31"/>
  <c r="AK128" i="31"/>
  <c r="AK127" i="31"/>
  <c r="AK126" i="31"/>
  <c r="AK125" i="31"/>
  <c r="AK124" i="31"/>
  <c r="AK123" i="31"/>
  <c r="AK122" i="31"/>
  <c r="AK121" i="31"/>
  <c r="AK120" i="31"/>
  <c r="AK119" i="31"/>
  <c r="AK118" i="31"/>
  <c r="AK117" i="31"/>
  <c r="AK116" i="31"/>
  <c r="AK115" i="31"/>
  <c r="AK114" i="31"/>
  <c r="AK113" i="31"/>
  <c r="AK112" i="31"/>
  <c r="AK111" i="31"/>
  <c r="AK110" i="31"/>
  <c r="AK109" i="31"/>
  <c r="AK108" i="31"/>
  <c r="AK107" i="31"/>
  <c r="AK106" i="31"/>
  <c r="AK105" i="31"/>
  <c r="AK104" i="31"/>
  <c r="AK103" i="31"/>
  <c r="AK102" i="31"/>
  <c r="AK101" i="31"/>
  <c r="AK100" i="31"/>
  <c r="AK99" i="31"/>
  <c r="AK98" i="31"/>
  <c r="AK97" i="31"/>
  <c r="AK96" i="31"/>
  <c r="AK95" i="31"/>
  <c r="AK94" i="31"/>
  <c r="AK93" i="31"/>
  <c r="AK92" i="31"/>
  <c r="AK91" i="31"/>
  <c r="AK90" i="31"/>
  <c r="AK89" i="31"/>
  <c r="AK88" i="31"/>
  <c r="AK87" i="31"/>
  <c r="AK86" i="31"/>
  <c r="AK85" i="31"/>
  <c r="AK84" i="31"/>
  <c r="AK83" i="31"/>
  <c r="AK82" i="31"/>
  <c r="AK81" i="31"/>
  <c r="AK80" i="31"/>
  <c r="AK79" i="31"/>
  <c r="AK78" i="31"/>
  <c r="AK77" i="31"/>
  <c r="AK76" i="31"/>
  <c r="AK75" i="31"/>
  <c r="AK74" i="31"/>
  <c r="AK73" i="31"/>
  <c r="AK72" i="31"/>
  <c r="AK71" i="31"/>
  <c r="AK70" i="31"/>
  <c r="AK69" i="31"/>
  <c r="AK68" i="31"/>
  <c r="AK67" i="31"/>
  <c r="AH212" i="31"/>
  <c r="AH211" i="31"/>
  <c r="AH210" i="31"/>
  <c r="AH209" i="31"/>
  <c r="AH208" i="31"/>
  <c r="AH207" i="31"/>
  <c r="AH206" i="31"/>
  <c r="AH205" i="31"/>
  <c r="AH204" i="31"/>
  <c r="AH203" i="31"/>
  <c r="AH202" i="31"/>
  <c r="AH201" i="31"/>
  <c r="AH200" i="31"/>
  <c r="AH199" i="31"/>
  <c r="AH198" i="31"/>
  <c r="AH197" i="31"/>
  <c r="AH196" i="31"/>
  <c r="AH195" i="31"/>
  <c r="AH194" i="31"/>
  <c r="AH193" i="31"/>
  <c r="AH192" i="31"/>
  <c r="AH191" i="31"/>
  <c r="AH190" i="31"/>
  <c r="AH189" i="31"/>
  <c r="AH187" i="31"/>
  <c r="AH186" i="31"/>
  <c r="AH185" i="31"/>
  <c r="AH184" i="31"/>
  <c r="AH183" i="31"/>
  <c r="AH182" i="31"/>
  <c r="AH181" i="31"/>
  <c r="AH180" i="31"/>
  <c r="AH179" i="31"/>
  <c r="AH178" i="31"/>
  <c r="AH177" i="31"/>
  <c r="AH176" i="31"/>
  <c r="AH175" i="31"/>
  <c r="AH174" i="31"/>
  <c r="AH173" i="31"/>
  <c r="AH172" i="31"/>
  <c r="AH171" i="31"/>
  <c r="AH170" i="31"/>
  <c r="AH169" i="31"/>
  <c r="AH168" i="31"/>
  <c r="AH167" i="31"/>
  <c r="AH166" i="31"/>
  <c r="AH165" i="31"/>
  <c r="AH164" i="31"/>
  <c r="AH163" i="31"/>
  <c r="AH162" i="31"/>
  <c r="AH161" i="31"/>
  <c r="AH160" i="31"/>
  <c r="AH159" i="31"/>
  <c r="AH158" i="31"/>
  <c r="AH157" i="31"/>
  <c r="AH156" i="31"/>
  <c r="AH155" i="31"/>
  <c r="AH154" i="31"/>
  <c r="AH153" i="31"/>
  <c r="AH152" i="31"/>
  <c r="AH151" i="31"/>
  <c r="AH150" i="31"/>
  <c r="AH149" i="31"/>
  <c r="AH148" i="31"/>
  <c r="AH147" i="31"/>
  <c r="AH146" i="31"/>
  <c r="AH145" i="31"/>
  <c r="AH144" i="31"/>
  <c r="AH143" i="31"/>
  <c r="AH142" i="31"/>
  <c r="AH141" i="31"/>
  <c r="AH140" i="31"/>
  <c r="AH138" i="31"/>
  <c r="AH137" i="31"/>
  <c r="AH136" i="31"/>
  <c r="AH135" i="31"/>
  <c r="AH134" i="31"/>
  <c r="AH133" i="31"/>
  <c r="AH132" i="31"/>
  <c r="AH131" i="31"/>
  <c r="AH130" i="31"/>
  <c r="AH129" i="31"/>
  <c r="AH128" i="31"/>
  <c r="AH127" i="31"/>
  <c r="AH126" i="31"/>
  <c r="AH125" i="31"/>
  <c r="AH124" i="31"/>
  <c r="AH123" i="31"/>
  <c r="AH122" i="31"/>
  <c r="AH121" i="31"/>
  <c r="AH120" i="31"/>
  <c r="AH119" i="31"/>
  <c r="AH118" i="31"/>
  <c r="AH117" i="31"/>
  <c r="AH116" i="31"/>
  <c r="AH115" i="31"/>
  <c r="AH114" i="31"/>
  <c r="AH113" i="31"/>
  <c r="AH112" i="31"/>
  <c r="AH111" i="31"/>
  <c r="AH110" i="31"/>
  <c r="AH109" i="31"/>
  <c r="AH108" i="31"/>
  <c r="AH107" i="31"/>
  <c r="AH106" i="31"/>
  <c r="AH105" i="31"/>
  <c r="AH104" i="31"/>
  <c r="AH103" i="31"/>
  <c r="AH102" i="31"/>
  <c r="AH101" i="31"/>
  <c r="AH100" i="31"/>
  <c r="AH99" i="31"/>
  <c r="AH98" i="31"/>
  <c r="AH97" i="31"/>
  <c r="AH96" i="31"/>
  <c r="AH95" i="31"/>
  <c r="AH94" i="31"/>
  <c r="AH93" i="31"/>
  <c r="AH92" i="31"/>
  <c r="AH91" i="31"/>
  <c r="AH90" i="31"/>
  <c r="AH89" i="31"/>
  <c r="AH88" i="31"/>
  <c r="AH87" i="31"/>
  <c r="AH86" i="31"/>
  <c r="AH85" i="31"/>
  <c r="AH84" i="31"/>
  <c r="AH83" i="31"/>
  <c r="AH82" i="31"/>
  <c r="AH81" i="31"/>
  <c r="AH80" i="31"/>
  <c r="AH79" i="31"/>
  <c r="AH78" i="31"/>
  <c r="AH77" i="31"/>
  <c r="AH76" i="31"/>
  <c r="AH75" i="31"/>
  <c r="AH74" i="31"/>
  <c r="AH73" i="31"/>
  <c r="AH72" i="31"/>
  <c r="AH71" i="31"/>
  <c r="AH70" i="31"/>
  <c r="AH69" i="31"/>
  <c r="AH68" i="31"/>
  <c r="AH67" i="31"/>
  <c r="AE212" i="31"/>
  <c r="AE211" i="31"/>
  <c r="AE210" i="31"/>
  <c r="AE209" i="31"/>
  <c r="AE208" i="31"/>
  <c r="AE207" i="31"/>
  <c r="AE206" i="31"/>
  <c r="AE205" i="31"/>
  <c r="AE204" i="31"/>
  <c r="AE203" i="31"/>
  <c r="AE202" i="31"/>
  <c r="AE201" i="31"/>
  <c r="AE200" i="31"/>
  <c r="AE199" i="31"/>
  <c r="AE198" i="31"/>
  <c r="AE197" i="31"/>
  <c r="AE196" i="31"/>
  <c r="AE195" i="31"/>
  <c r="AE194" i="31"/>
  <c r="AE193" i="31"/>
  <c r="AE192" i="31"/>
  <c r="AE191" i="31"/>
  <c r="AE190" i="31"/>
  <c r="AE189" i="31"/>
  <c r="AE187" i="31"/>
  <c r="AE186" i="31"/>
  <c r="AE185" i="31"/>
  <c r="AE184" i="31"/>
  <c r="AE183" i="31"/>
  <c r="AE182" i="31"/>
  <c r="AE181" i="31"/>
  <c r="AE180" i="31"/>
  <c r="AE179" i="31"/>
  <c r="AE178" i="31"/>
  <c r="AE177" i="31"/>
  <c r="AE176" i="31"/>
  <c r="AE175" i="31"/>
  <c r="AE174" i="31"/>
  <c r="AE173" i="31"/>
  <c r="AE172" i="31"/>
  <c r="AE171" i="31"/>
  <c r="AE170" i="31"/>
  <c r="AE169" i="31"/>
  <c r="AE168" i="31"/>
  <c r="AE167" i="31"/>
  <c r="AE166" i="31"/>
  <c r="AE165" i="31"/>
  <c r="AE164" i="31"/>
  <c r="AE163" i="31"/>
  <c r="AE162" i="31"/>
  <c r="AE161" i="31"/>
  <c r="AE160" i="31"/>
  <c r="AE159" i="31"/>
  <c r="AE158" i="31"/>
  <c r="AE157" i="31"/>
  <c r="AE156" i="31"/>
  <c r="AE155" i="31"/>
  <c r="AE154" i="31"/>
  <c r="AE153" i="31"/>
  <c r="AE152" i="31"/>
  <c r="AE151" i="31"/>
  <c r="AE150" i="31"/>
  <c r="AE149" i="31"/>
  <c r="AE148" i="31"/>
  <c r="AE147" i="31"/>
  <c r="AE146" i="31"/>
  <c r="AE145" i="31"/>
  <c r="AE144" i="31"/>
  <c r="AE143" i="31"/>
  <c r="AE142" i="31"/>
  <c r="AE141" i="31"/>
  <c r="AE140" i="31"/>
  <c r="AE138" i="31"/>
  <c r="AE137" i="31"/>
  <c r="AE136" i="31"/>
  <c r="AE135" i="31"/>
  <c r="AE134" i="31"/>
  <c r="AE133" i="31"/>
  <c r="AE132" i="31"/>
  <c r="AE131" i="31"/>
  <c r="AE130" i="31"/>
  <c r="AE129" i="31"/>
  <c r="AE128" i="31"/>
  <c r="AE127" i="31"/>
  <c r="AE126" i="31"/>
  <c r="AE125" i="31"/>
  <c r="AE124" i="31"/>
  <c r="AE123" i="31"/>
  <c r="AE122" i="31"/>
  <c r="AE121" i="31"/>
  <c r="AE120" i="31"/>
  <c r="AE119" i="31"/>
  <c r="AE118" i="31"/>
  <c r="AE117" i="31"/>
  <c r="AE116" i="31"/>
  <c r="AE115" i="31"/>
  <c r="AE114" i="31"/>
  <c r="AE113" i="31"/>
  <c r="AE112" i="31"/>
  <c r="AE111" i="31"/>
  <c r="AE110" i="31"/>
  <c r="AE109" i="31"/>
  <c r="AE108" i="31"/>
  <c r="AE107" i="31"/>
  <c r="AE106" i="31"/>
  <c r="AE105" i="31"/>
  <c r="AE104" i="31"/>
  <c r="AE103" i="31"/>
  <c r="AE102" i="31"/>
  <c r="AE101" i="31"/>
  <c r="AE100" i="31"/>
  <c r="AE99" i="31"/>
  <c r="AE98" i="31"/>
  <c r="AE97" i="31"/>
  <c r="AE96" i="31"/>
  <c r="AE95" i="31"/>
  <c r="AE94" i="31"/>
  <c r="AE93" i="31"/>
  <c r="AE92" i="31"/>
  <c r="AE91" i="31"/>
  <c r="AE90" i="31"/>
  <c r="AE89" i="31"/>
  <c r="AE88" i="31"/>
  <c r="AE87" i="31"/>
  <c r="AE86" i="31"/>
  <c r="AE85" i="31"/>
  <c r="AE84" i="31"/>
  <c r="AE83" i="31"/>
  <c r="AE82" i="31"/>
  <c r="AE81" i="31"/>
  <c r="AE80" i="31"/>
  <c r="AE79" i="31"/>
  <c r="AE78" i="31"/>
  <c r="AE77" i="31"/>
  <c r="AE76" i="31"/>
  <c r="AE75" i="31"/>
  <c r="AE74" i="31"/>
  <c r="AE73" i="31"/>
  <c r="AE72" i="31"/>
  <c r="AE71" i="31"/>
  <c r="AE70" i="31"/>
  <c r="AE69" i="31"/>
  <c r="AE68" i="31"/>
  <c r="AE67" i="31"/>
  <c r="AB212" i="31"/>
  <c r="AB211" i="31"/>
  <c r="AB210" i="31"/>
  <c r="AB209" i="31"/>
  <c r="AB208" i="31"/>
  <c r="AB207" i="31"/>
  <c r="AB206" i="31"/>
  <c r="AB205" i="31"/>
  <c r="AB204" i="31"/>
  <c r="AB203" i="31"/>
  <c r="AB202" i="31"/>
  <c r="AB201" i="31"/>
  <c r="AB200" i="31"/>
  <c r="AB199" i="31"/>
  <c r="AB198" i="31"/>
  <c r="AB197" i="31"/>
  <c r="AB196" i="31"/>
  <c r="AB195" i="31"/>
  <c r="AB194" i="31"/>
  <c r="AB193" i="31"/>
  <c r="AB192" i="31"/>
  <c r="AB191" i="31"/>
  <c r="AB190" i="31"/>
  <c r="AB189" i="31"/>
  <c r="AB187" i="31"/>
  <c r="AB186" i="31"/>
  <c r="AB185" i="31"/>
  <c r="AB184" i="31"/>
  <c r="AB183" i="31"/>
  <c r="AB182" i="31"/>
  <c r="AB181" i="31"/>
  <c r="AB180" i="31"/>
  <c r="AB179" i="31"/>
  <c r="AB178" i="31"/>
  <c r="AB177" i="31"/>
  <c r="AB176" i="31"/>
  <c r="AB175" i="31"/>
  <c r="AB174" i="31"/>
  <c r="AB173" i="31"/>
  <c r="AB172" i="31"/>
  <c r="AB171" i="31"/>
  <c r="AB170" i="31"/>
  <c r="AB169" i="31"/>
  <c r="AB168" i="31"/>
  <c r="AB167" i="31"/>
  <c r="AB166" i="31"/>
  <c r="AB165" i="31"/>
  <c r="AB164" i="31"/>
  <c r="AB163" i="31"/>
  <c r="AB162" i="31"/>
  <c r="AB161" i="31"/>
  <c r="AB160" i="31"/>
  <c r="AB159" i="31"/>
  <c r="AB158" i="31"/>
  <c r="AB157" i="31"/>
  <c r="AB156" i="31"/>
  <c r="AB155" i="31"/>
  <c r="AB154" i="31"/>
  <c r="AB153" i="31"/>
  <c r="AB152" i="31"/>
  <c r="AB151" i="31"/>
  <c r="AB150" i="31"/>
  <c r="AB149" i="31"/>
  <c r="AB148" i="31"/>
  <c r="AB147" i="31"/>
  <c r="AB146" i="31"/>
  <c r="AB145" i="31"/>
  <c r="AB144" i="31"/>
  <c r="AB143" i="31"/>
  <c r="AB142" i="31"/>
  <c r="AB141" i="31"/>
  <c r="AB140" i="31"/>
  <c r="AB138" i="31"/>
  <c r="AB137" i="31"/>
  <c r="AB136" i="31"/>
  <c r="AB135" i="31"/>
  <c r="AB134" i="31"/>
  <c r="AB133" i="31"/>
  <c r="AB132" i="31"/>
  <c r="AB131" i="31"/>
  <c r="AB130" i="31"/>
  <c r="AB129" i="31"/>
  <c r="AB128" i="31"/>
  <c r="AB127" i="31"/>
  <c r="AB126" i="31"/>
  <c r="AB125" i="31"/>
  <c r="AB124" i="31"/>
  <c r="AB123" i="31"/>
  <c r="AB122" i="31"/>
  <c r="AB121" i="31"/>
  <c r="AB120" i="31"/>
  <c r="AB119" i="31"/>
  <c r="AB118" i="31"/>
  <c r="AB117" i="31"/>
  <c r="AB116" i="31"/>
  <c r="AB115" i="31"/>
  <c r="AB114" i="31"/>
  <c r="AB113" i="31"/>
  <c r="AB112" i="31"/>
  <c r="AB111" i="31"/>
  <c r="AB110" i="31"/>
  <c r="AB109" i="31"/>
  <c r="AB108" i="31"/>
  <c r="AB107" i="31"/>
  <c r="AB106" i="31"/>
  <c r="AB105" i="31"/>
  <c r="AB104" i="31"/>
  <c r="AB103" i="31"/>
  <c r="AB102" i="31"/>
  <c r="AB101" i="31"/>
  <c r="AB100" i="31"/>
  <c r="AB99" i="31"/>
  <c r="AB98" i="31"/>
  <c r="AB97" i="31"/>
  <c r="AB96" i="31"/>
  <c r="AB95" i="31"/>
  <c r="AB94" i="31"/>
  <c r="AB93" i="31"/>
  <c r="AB92" i="31"/>
  <c r="AB91" i="31"/>
  <c r="AB90" i="31"/>
  <c r="AB89" i="31"/>
  <c r="AB88" i="31"/>
  <c r="AB87" i="31"/>
  <c r="AB86" i="31"/>
  <c r="AB85" i="31"/>
  <c r="AB84" i="31"/>
  <c r="AB83" i="31"/>
  <c r="AB82" i="31"/>
  <c r="AB81" i="31"/>
  <c r="AB80" i="31"/>
  <c r="AB79" i="31"/>
  <c r="AB78" i="31"/>
  <c r="AB77" i="31"/>
  <c r="AB76" i="31"/>
  <c r="AB75" i="31"/>
  <c r="AB74" i="31"/>
  <c r="AB73" i="31"/>
  <c r="AB72" i="31"/>
  <c r="AB71" i="31"/>
  <c r="AB70" i="31"/>
  <c r="AB69" i="31"/>
  <c r="AB68" i="31"/>
  <c r="AB67" i="31"/>
  <c r="Y212" i="31"/>
  <c r="Y211" i="31"/>
  <c r="Y210" i="31"/>
  <c r="Y209" i="31"/>
  <c r="Y208" i="31"/>
  <c r="Y207" i="31"/>
  <c r="Y206" i="31"/>
  <c r="Y205" i="31"/>
  <c r="Y204" i="31"/>
  <c r="Y203" i="31"/>
  <c r="Y202" i="31"/>
  <c r="Y201" i="31"/>
  <c r="Y200" i="31"/>
  <c r="Y199" i="31"/>
  <c r="Y198" i="31"/>
  <c r="Y197" i="31"/>
  <c r="Y196" i="31"/>
  <c r="Y195" i="31"/>
  <c r="Y194" i="31"/>
  <c r="Y193" i="31"/>
  <c r="Y192" i="31"/>
  <c r="Y191" i="31"/>
  <c r="Y190" i="31"/>
  <c r="Y189" i="31"/>
  <c r="Y187" i="31"/>
  <c r="Y186" i="31"/>
  <c r="Y185" i="31"/>
  <c r="Y184" i="31"/>
  <c r="Y183" i="31"/>
  <c r="Y182" i="31"/>
  <c r="Y181" i="31"/>
  <c r="Y180" i="31"/>
  <c r="Y179" i="31"/>
  <c r="Y178" i="31"/>
  <c r="Y177" i="31"/>
  <c r="Y176" i="31"/>
  <c r="Y175" i="31"/>
  <c r="Y174" i="31"/>
  <c r="Y173" i="31"/>
  <c r="Y172" i="31"/>
  <c r="Y171" i="31"/>
  <c r="Y170" i="31"/>
  <c r="Y169" i="31"/>
  <c r="Y168" i="31"/>
  <c r="Y167" i="31"/>
  <c r="Y166" i="31"/>
  <c r="Y165" i="31"/>
  <c r="Y164" i="31"/>
  <c r="Y163" i="31"/>
  <c r="Y162" i="31"/>
  <c r="Y161" i="31"/>
  <c r="Y160" i="31"/>
  <c r="Y159" i="31"/>
  <c r="Y158" i="31"/>
  <c r="Y157" i="31"/>
  <c r="Y156" i="31"/>
  <c r="Y155" i="31"/>
  <c r="Y154" i="31"/>
  <c r="Y153" i="31"/>
  <c r="Y152" i="31"/>
  <c r="Y151" i="31"/>
  <c r="Y150" i="31"/>
  <c r="Y149" i="31"/>
  <c r="Y148" i="31"/>
  <c r="Y147" i="31"/>
  <c r="Y146" i="31"/>
  <c r="Y145" i="31"/>
  <c r="Y144" i="31"/>
  <c r="Y143" i="31"/>
  <c r="Y142" i="31"/>
  <c r="Y141" i="31"/>
  <c r="Y140" i="31"/>
  <c r="Y138" i="31"/>
  <c r="Y137" i="31"/>
  <c r="Y136" i="31"/>
  <c r="Y135" i="31"/>
  <c r="Y134" i="31"/>
  <c r="Y133" i="31"/>
  <c r="Y132" i="31"/>
  <c r="Y131" i="31"/>
  <c r="Y130" i="31"/>
  <c r="Y129" i="31"/>
  <c r="Y128" i="31"/>
  <c r="Y127" i="31"/>
  <c r="Y126" i="31"/>
  <c r="Y125" i="31"/>
  <c r="Y124" i="31"/>
  <c r="Y123" i="31"/>
  <c r="Y122" i="31"/>
  <c r="Y121" i="31"/>
  <c r="Y120" i="31"/>
  <c r="Y119" i="31"/>
  <c r="Y118" i="31"/>
  <c r="Y117" i="31"/>
  <c r="Y116" i="31"/>
  <c r="Y115" i="31"/>
  <c r="Y114" i="31"/>
  <c r="Y113" i="31"/>
  <c r="Y112" i="31"/>
  <c r="Y111" i="31"/>
  <c r="Y110" i="31"/>
  <c r="Y109" i="31"/>
  <c r="Y108" i="31"/>
  <c r="Y107" i="31"/>
  <c r="Y106" i="31"/>
  <c r="Y105" i="31"/>
  <c r="Y104" i="31"/>
  <c r="Y103" i="31"/>
  <c r="Y102" i="31"/>
  <c r="Y101" i="31"/>
  <c r="Y100" i="31"/>
  <c r="Y99" i="31"/>
  <c r="Y98" i="31"/>
  <c r="Y97" i="31"/>
  <c r="Y96" i="31"/>
  <c r="Y95" i="31"/>
  <c r="Y94" i="31"/>
  <c r="Y93" i="31"/>
  <c r="Y92" i="31"/>
  <c r="Y91" i="31"/>
  <c r="Y90" i="31"/>
  <c r="Y89" i="31"/>
  <c r="Y88" i="31"/>
  <c r="Y87" i="31"/>
  <c r="Y86" i="31"/>
  <c r="Y85" i="31"/>
  <c r="Y84" i="31"/>
  <c r="Y83" i="31"/>
  <c r="Y82" i="31"/>
  <c r="Y81" i="31"/>
  <c r="Y80" i="31"/>
  <c r="Y79" i="31"/>
  <c r="Y78" i="31"/>
  <c r="Y77" i="31"/>
  <c r="Y76" i="31"/>
  <c r="Y75" i="31"/>
  <c r="Y74" i="31"/>
  <c r="Y73" i="31"/>
  <c r="Y72" i="31"/>
  <c r="Y71" i="31"/>
  <c r="Y70" i="31"/>
  <c r="Y69" i="31"/>
  <c r="Y68" i="31"/>
  <c r="Y67" i="31"/>
  <c r="V212" i="31"/>
  <c r="V211" i="31"/>
  <c r="V210" i="31"/>
  <c r="V209" i="31"/>
  <c r="V208" i="31"/>
  <c r="V207" i="31"/>
  <c r="V206" i="31"/>
  <c r="V205" i="31"/>
  <c r="V204" i="31"/>
  <c r="V203" i="31"/>
  <c r="V202" i="31"/>
  <c r="V201" i="31"/>
  <c r="V200" i="31"/>
  <c r="V199" i="31"/>
  <c r="V198" i="31"/>
  <c r="V197" i="31"/>
  <c r="V196" i="31"/>
  <c r="V195" i="31"/>
  <c r="V194" i="31"/>
  <c r="V193" i="31"/>
  <c r="V192" i="31"/>
  <c r="V191" i="31"/>
  <c r="V190" i="31"/>
  <c r="V189" i="31"/>
  <c r="V187" i="31"/>
  <c r="V186" i="31"/>
  <c r="V185" i="31"/>
  <c r="V184" i="31"/>
  <c r="V183" i="31"/>
  <c r="V182" i="31"/>
  <c r="V181" i="31"/>
  <c r="V180" i="31"/>
  <c r="V179" i="31"/>
  <c r="V178" i="31"/>
  <c r="V177" i="31"/>
  <c r="V176" i="31"/>
  <c r="V175" i="31"/>
  <c r="V174" i="31"/>
  <c r="V173" i="31"/>
  <c r="V172" i="31"/>
  <c r="V171" i="31"/>
  <c r="V170" i="31"/>
  <c r="V169" i="31"/>
  <c r="V168" i="31"/>
  <c r="V167" i="31"/>
  <c r="V166" i="31"/>
  <c r="V165" i="31"/>
  <c r="V164" i="31"/>
  <c r="V163" i="31"/>
  <c r="V162" i="31"/>
  <c r="V161" i="31"/>
  <c r="V160" i="31"/>
  <c r="V159" i="31"/>
  <c r="V158" i="31"/>
  <c r="V157" i="31"/>
  <c r="V156" i="31"/>
  <c r="V155" i="31"/>
  <c r="V154" i="31"/>
  <c r="V153" i="31"/>
  <c r="V152" i="31"/>
  <c r="V151" i="31"/>
  <c r="V150" i="31"/>
  <c r="V149" i="31"/>
  <c r="V148" i="31"/>
  <c r="V147" i="31"/>
  <c r="V146" i="31"/>
  <c r="V145" i="31"/>
  <c r="V144" i="31"/>
  <c r="V143" i="31"/>
  <c r="V142" i="31"/>
  <c r="V141" i="31"/>
  <c r="V140" i="31"/>
  <c r="V138" i="31"/>
  <c r="V137" i="31"/>
  <c r="V136" i="31"/>
  <c r="V135" i="31"/>
  <c r="V134" i="31"/>
  <c r="V133" i="31"/>
  <c r="V132" i="31"/>
  <c r="V131" i="31"/>
  <c r="V130" i="31"/>
  <c r="V129" i="31"/>
  <c r="V128" i="31"/>
  <c r="V127" i="31"/>
  <c r="V126" i="31"/>
  <c r="V125" i="31"/>
  <c r="V124" i="31"/>
  <c r="V123" i="31"/>
  <c r="V122" i="31"/>
  <c r="V121" i="31"/>
  <c r="V120" i="31"/>
  <c r="V119" i="31"/>
  <c r="V118" i="31"/>
  <c r="V117" i="31"/>
  <c r="V116" i="31"/>
  <c r="V115" i="31"/>
  <c r="V114" i="31"/>
  <c r="V113" i="31"/>
  <c r="V112" i="31"/>
  <c r="V111" i="31"/>
  <c r="V110" i="31"/>
  <c r="V109" i="31"/>
  <c r="V108" i="31"/>
  <c r="V107" i="31"/>
  <c r="V106" i="31"/>
  <c r="V105" i="31"/>
  <c r="V104" i="31"/>
  <c r="V103" i="31"/>
  <c r="V102" i="31"/>
  <c r="V101" i="31"/>
  <c r="V100" i="31"/>
  <c r="V99" i="31"/>
  <c r="V98" i="31"/>
  <c r="V97" i="31"/>
  <c r="V96" i="31"/>
  <c r="V95" i="31"/>
  <c r="V94" i="31"/>
  <c r="V93" i="31"/>
  <c r="V92" i="31"/>
  <c r="V91" i="31"/>
  <c r="V90" i="31"/>
  <c r="V89" i="31"/>
  <c r="V88" i="31"/>
  <c r="V87" i="31"/>
  <c r="V86" i="31"/>
  <c r="V85" i="31"/>
  <c r="V84" i="31"/>
  <c r="V83" i="31"/>
  <c r="V82" i="31"/>
  <c r="V81" i="31"/>
  <c r="V80" i="31"/>
  <c r="V79" i="31"/>
  <c r="V78" i="31"/>
  <c r="V77" i="31"/>
  <c r="V76" i="31"/>
  <c r="V75" i="31"/>
  <c r="V74" i="31"/>
  <c r="V73" i="31"/>
  <c r="V72" i="31"/>
  <c r="V71" i="31"/>
  <c r="V70" i="31"/>
  <c r="V69" i="31"/>
  <c r="V68" i="31"/>
  <c r="V67"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8" i="31"/>
  <c r="S137" i="31"/>
  <c r="S136" i="31"/>
  <c r="S135" i="31"/>
  <c r="S134" i="31"/>
  <c r="S133" i="31"/>
  <c r="S132" i="31"/>
  <c r="S131" i="31"/>
  <c r="S130" i="31"/>
  <c r="S129" i="31"/>
  <c r="S128" i="31"/>
  <c r="S127" i="31"/>
  <c r="S126" i="31"/>
  <c r="S125" i="31"/>
  <c r="S124" i="31"/>
  <c r="S123" i="31"/>
  <c r="S122" i="31"/>
  <c r="S121" i="31"/>
  <c r="S120" i="31"/>
  <c r="S119" i="31"/>
  <c r="S118" i="31"/>
  <c r="S117" i="31"/>
  <c r="S116" i="31"/>
  <c r="S115" i="31"/>
  <c r="S114" i="31"/>
  <c r="S113" i="31"/>
  <c r="S112" i="31"/>
  <c r="S111" i="31"/>
  <c r="S110" i="31"/>
  <c r="S109" i="31"/>
  <c r="S108" i="31"/>
  <c r="S107" i="31"/>
  <c r="S106" i="31"/>
  <c r="S105" i="31"/>
  <c r="S104" i="31"/>
  <c r="S103" i="31"/>
  <c r="S102" i="31"/>
  <c r="S101" i="31"/>
  <c r="S100" i="31"/>
  <c r="S99" i="31"/>
  <c r="S98" i="31"/>
  <c r="S97" i="31"/>
  <c r="S96" i="31"/>
  <c r="S95" i="31"/>
  <c r="S94" i="31"/>
  <c r="S93" i="31"/>
  <c r="S92" i="31"/>
  <c r="S91" i="31"/>
  <c r="S90" i="31"/>
  <c r="S89" i="31"/>
  <c r="S88" i="31"/>
  <c r="S87" i="31"/>
  <c r="S86" i="31"/>
  <c r="S85" i="31"/>
  <c r="S84" i="31"/>
  <c r="S83" i="31"/>
  <c r="S82" i="31"/>
  <c r="S81" i="31"/>
  <c r="S80" i="31"/>
  <c r="S79" i="31"/>
  <c r="S78" i="31"/>
  <c r="S77" i="31"/>
  <c r="S76" i="31"/>
  <c r="S75" i="31"/>
  <c r="S74" i="31"/>
  <c r="S73" i="31"/>
  <c r="S72" i="31"/>
  <c r="S71" i="31"/>
  <c r="S70" i="31"/>
  <c r="S69" i="31"/>
  <c r="S68" i="31"/>
  <c r="S67" i="31"/>
  <c r="P212" i="31"/>
  <c r="P211" i="31"/>
  <c r="P210" i="31"/>
  <c r="P209" i="31"/>
  <c r="P208" i="31"/>
  <c r="P207" i="31"/>
  <c r="P206" i="31"/>
  <c r="P205" i="31"/>
  <c r="P204" i="31"/>
  <c r="P203" i="31"/>
  <c r="P202" i="31"/>
  <c r="P201" i="31"/>
  <c r="P200" i="31"/>
  <c r="P199" i="31"/>
  <c r="P198" i="31"/>
  <c r="P197" i="31"/>
  <c r="P196" i="31"/>
  <c r="P195" i="31"/>
  <c r="P194" i="31"/>
  <c r="P193" i="31"/>
  <c r="P192" i="31"/>
  <c r="P191" i="31"/>
  <c r="P190" i="31"/>
  <c r="P189" i="31"/>
  <c r="P187" i="31"/>
  <c r="P186" i="31"/>
  <c r="P185" i="31"/>
  <c r="P184" i="31"/>
  <c r="P183" i="31"/>
  <c r="P182" i="31"/>
  <c r="P181" i="31"/>
  <c r="P180" i="31"/>
  <c r="P179" i="31"/>
  <c r="P178" i="31"/>
  <c r="P177" i="31"/>
  <c r="P176" i="31"/>
  <c r="P175" i="31"/>
  <c r="P174" i="31"/>
  <c r="P173" i="31"/>
  <c r="P172" i="31"/>
  <c r="P171" i="31"/>
  <c r="P170" i="31"/>
  <c r="P169" i="31"/>
  <c r="P168" i="31"/>
  <c r="P167" i="31"/>
  <c r="P166" i="31"/>
  <c r="P165" i="31"/>
  <c r="P164" i="31"/>
  <c r="P163" i="31"/>
  <c r="P162" i="31"/>
  <c r="P161" i="31"/>
  <c r="P160" i="31"/>
  <c r="P159" i="31"/>
  <c r="P158" i="31"/>
  <c r="P157" i="31"/>
  <c r="P156" i="31"/>
  <c r="P155" i="31"/>
  <c r="P154" i="31"/>
  <c r="P153" i="31"/>
  <c r="P152" i="31"/>
  <c r="P151" i="31"/>
  <c r="P150" i="31"/>
  <c r="P149" i="31"/>
  <c r="P148" i="31"/>
  <c r="P147" i="31"/>
  <c r="P146" i="31"/>
  <c r="P145" i="31"/>
  <c r="P144" i="31"/>
  <c r="P143" i="31"/>
  <c r="P142" i="31"/>
  <c r="P141" i="31"/>
  <c r="P140" i="31"/>
  <c r="P138" i="31"/>
  <c r="P137" i="31"/>
  <c r="P136" i="31"/>
  <c r="P135" i="31"/>
  <c r="P134" i="31"/>
  <c r="P133" i="31"/>
  <c r="P132" i="31"/>
  <c r="P131" i="31"/>
  <c r="P130" i="31"/>
  <c r="P129" i="31"/>
  <c r="P128" i="31"/>
  <c r="P127" i="31"/>
  <c r="P126" i="31"/>
  <c r="P125" i="31"/>
  <c r="P124" i="31"/>
  <c r="P123" i="31"/>
  <c r="P122" i="31"/>
  <c r="P121" i="31"/>
  <c r="P120" i="31"/>
  <c r="P119" i="31"/>
  <c r="P118" i="31"/>
  <c r="P117" i="31"/>
  <c r="P116" i="31"/>
  <c r="P115" i="31"/>
  <c r="P114" i="31"/>
  <c r="P113" i="31"/>
  <c r="P112" i="31"/>
  <c r="P111" i="31"/>
  <c r="P110" i="31"/>
  <c r="P109" i="31"/>
  <c r="P108" i="31"/>
  <c r="P107" i="31"/>
  <c r="P106" i="31"/>
  <c r="P105" i="31"/>
  <c r="P104" i="31"/>
  <c r="P103" i="31"/>
  <c r="P102" i="31"/>
  <c r="P101" i="31"/>
  <c r="P100" i="31"/>
  <c r="P99" i="31"/>
  <c r="P98" i="31"/>
  <c r="P97" i="31"/>
  <c r="P96" i="31"/>
  <c r="P95" i="31"/>
  <c r="P94" i="31"/>
  <c r="P93" i="31"/>
  <c r="P92" i="31"/>
  <c r="P91" i="31"/>
  <c r="P90" i="31"/>
  <c r="P89" i="31"/>
  <c r="P88" i="31"/>
  <c r="P87" i="31"/>
  <c r="P86" i="31"/>
  <c r="P85" i="31"/>
  <c r="P84" i="31"/>
  <c r="P83" i="31"/>
  <c r="P82" i="31"/>
  <c r="P81" i="31"/>
  <c r="P80" i="31"/>
  <c r="P79" i="31"/>
  <c r="P78" i="31"/>
  <c r="P77" i="31"/>
  <c r="P76" i="31"/>
  <c r="P75" i="31"/>
  <c r="P74" i="31"/>
  <c r="P73" i="31"/>
  <c r="P72" i="31"/>
  <c r="P71" i="31"/>
  <c r="P70" i="31"/>
  <c r="P69" i="31"/>
  <c r="P68" i="31"/>
  <c r="P67" i="31"/>
  <c r="M212" i="31"/>
  <c r="M211" i="31"/>
  <c r="M210" i="31"/>
  <c r="M209" i="31"/>
  <c r="M208" i="31"/>
  <c r="M207" i="31"/>
  <c r="M206" i="31"/>
  <c r="M205" i="31"/>
  <c r="M204" i="31"/>
  <c r="M203" i="31"/>
  <c r="M202" i="31"/>
  <c r="M201" i="31"/>
  <c r="M200" i="31"/>
  <c r="M199" i="31"/>
  <c r="M198" i="31"/>
  <c r="M197" i="31"/>
  <c r="M196" i="31"/>
  <c r="M195" i="31"/>
  <c r="M194" i="31"/>
  <c r="M193" i="31"/>
  <c r="M192" i="31"/>
  <c r="M191" i="31"/>
  <c r="M190" i="31"/>
  <c r="M189" i="31"/>
  <c r="M187" i="31"/>
  <c r="M186" i="31"/>
  <c r="M185" i="31"/>
  <c r="M184" i="31"/>
  <c r="M183" i="31"/>
  <c r="M182" i="31"/>
  <c r="M181" i="31"/>
  <c r="M180" i="31"/>
  <c r="M179" i="31"/>
  <c r="M178" i="31"/>
  <c r="M177" i="31"/>
  <c r="M176" i="31"/>
  <c r="M175" i="31"/>
  <c r="M174" i="31"/>
  <c r="M173" i="31"/>
  <c r="M172" i="31"/>
  <c r="M171" i="31"/>
  <c r="M170" i="31"/>
  <c r="M169" i="31"/>
  <c r="M168" i="31"/>
  <c r="M167" i="31"/>
  <c r="M166" i="31"/>
  <c r="M165" i="31"/>
  <c r="M164" i="31"/>
  <c r="M163" i="31"/>
  <c r="M162" i="31"/>
  <c r="M161" i="31"/>
  <c r="M160" i="31"/>
  <c r="M159" i="31"/>
  <c r="M158" i="31"/>
  <c r="M157" i="31"/>
  <c r="M156" i="31"/>
  <c r="M155" i="31"/>
  <c r="M154" i="31"/>
  <c r="M153" i="31"/>
  <c r="M152" i="31"/>
  <c r="M151" i="31"/>
  <c r="M150" i="31"/>
  <c r="M149" i="31"/>
  <c r="M148" i="31"/>
  <c r="M147" i="31"/>
  <c r="M146" i="31"/>
  <c r="M145" i="31"/>
  <c r="M144" i="31"/>
  <c r="M143" i="31"/>
  <c r="M142" i="31"/>
  <c r="M141" i="31"/>
  <c r="M140" i="31"/>
  <c r="M138" i="31"/>
  <c r="M137" i="31"/>
  <c r="M136" i="31"/>
  <c r="M135" i="31"/>
  <c r="M134" i="31"/>
  <c r="M133" i="31"/>
  <c r="M132" i="31"/>
  <c r="M131" i="31"/>
  <c r="M130" i="31"/>
  <c r="M129" i="31"/>
  <c r="M128" i="31"/>
  <c r="M127" i="31"/>
  <c r="M126" i="31"/>
  <c r="M125" i="31"/>
  <c r="M124" i="31"/>
  <c r="M123" i="31"/>
  <c r="M122" i="31"/>
  <c r="M121" i="31"/>
  <c r="M120" i="31"/>
  <c r="M119" i="31"/>
  <c r="M118" i="31"/>
  <c r="M117" i="31"/>
  <c r="M116" i="31"/>
  <c r="M115" i="31"/>
  <c r="M114" i="31"/>
  <c r="M113" i="31"/>
  <c r="M112" i="31"/>
  <c r="M111" i="31"/>
  <c r="M110" i="31"/>
  <c r="M109" i="31"/>
  <c r="M108" i="31"/>
  <c r="M107" i="31"/>
  <c r="M106" i="31"/>
  <c r="M105" i="31"/>
  <c r="M104" i="31"/>
  <c r="M103" i="31"/>
  <c r="M102" i="31"/>
  <c r="M101" i="31"/>
  <c r="M100" i="31"/>
  <c r="M99" i="31"/>
  <c r="M98" i="31"/>
  <c r="M97" i="31"/>
  <c r="M96" i="31"/>
  <c r="M95" i="31"/>
  <c r="M94" i="31"/>
  <c r="M93" i="31"/>
  <c r="M92" i="31"/>
  <c r="M91" i="31"/>
  <c r="M90" i="31"/>
  <c r="M89" i="31"/>
  <c r="M88" i="31"/>
  <c r="M87" i="31"/>
  <c r="M86" i="31"/>
  <c r="M85" i="31"/>
  <c r="M84" i="31"/>
  <c r="M83" i="31"/>
  <c r="M82" i="31"/>
  <c r="M81" i="31"/>
  <c r="M80" i="31"/>
  <c r="M79" i="31"/>
  <c r="M78" i="31"/>
  <c r="M77" i="31"/>
  <c r="M76" i="31"/>
  <c r="M75" i="31"/>
  <c r="M74" i="31"/>
  <c r="M73" i="31"/>
  <c r="M72" i="31"/>
  <c r="M71" i="31"/>
  <c r="M70" i="31"/>
  <c r="M69" i="31"/>
  <c r="M68" i="31"/>
  <c r="M67" i="31"/>
  <c r="J212" i="31"/>
  <c r="J211" i="31"/>
  <c r="J210" i="31"/>
  <c r="J209" i="31"/>
  <c r="J208" i="31"/>
  <c r="J207" i="31"/>
  <c r="J206" i="31"/>
  <c r="J205" i="31"/>
  <c r="J204" i="31"/>
  <c r="J203" i="31"/>
  <c r="J202" i="31"/>
  <c r="J200" i="31"/>
  <c r="J199" i="31"/>
  <c r="J198" i="31"/>
  <c r="J197" i="31"/>
  <c r="J196" i="31"/>
  <c r="J195" i="31"/>
  <c r="J194" i="31"/>
  <c r="J193" i="31"/>
  <c r="J192" i="31"/>
  <c r="J191" i="31"/>
  <c r="J190" i="31"/>
  <c r="J187" i="31"/>
  <c r="J186" i="31"/>
  <c r="J185" i="31"/>
  <c r="J184" i="31"/>
  <c r="J183" i="31"/>
  <c r="J182" i="31"/>
  <c r="J181" i="31"/>
  <c r="J180" i="31"/>
  <c r="J179" i="31"/>
  <c r="J178" i="31"/>
  <c r="J177" i="31"/>
  <c r="J175" i="31"/>
  <c r="J174" i="31"/>
  <c r="J173" i="31"/>
  <c r="J172" i="31"/>
  <c r="J171" i="31"/>
  <c r="J170" i="31"/>
  <c r="J169" i="31"/>
  <c r="J168" i="31"/>
  <c r="J167" i="31"/>
  <c r="J166" i="31"/>
  <c r="J165" i="31"/>
  <c r="J163" i="31"/>
  <c r="J162" i="31"/>
  <c r="J161" i="31"/>
  <c r="J160" i="31"/>
  <c r="J159" i="31"/>
  <c r="J158" i="31"/>
  <c r="J157" i="31"/>
  <c r="J156" i="31"/>
  <c r="J155" i="31"/>
  <c r="J154" i="31"/>
  <c r="J153" i="31"/>
  <c r="J151" i="31"/>
  <c r="J150" i="31"/>
  <c r="J149" i="31"/>
  <c r="J148" i="31"/>
  <c r="J147" i="31"/>
  <c r="J146" i="31"/>
  <c r="J145" i="31"/>
  <c r="J144" i="31"/>
  <c r="J143" i="31"/>
  <c r="J142" i="31"/>
  <c r="J141" i="31"/>
  <c r="J138" i="31"/>
  <c r="J137" i="31"/>
  <c r="J136" i="31"/>
  <c r="J135" i="31"/>
  <c r="J134" i="31"/>
  <c r="J133" i="31"/>
  <c r="J132" i="31"/>
  <c r="J131" i="31"/>
  <c r="J130" i="31"/>
  <c r="J129" i="31"/>
  <c r="J128" i="31"/>
  <c r="J126" i="31"/>
  <c r="J125" i="31"/>
  <c r="J124" i="31"/>
  <c r="J123" i="31"/>
  <c r="J122" i="31"/>
  <c r="J121" i="31"/>
  <c r="J120" i="31"/>
  <c r="J119" i="31"/>
  <c r="J118" i="31"/>
  <c r="J117" i="31"/>
  <c r="J116" i="31"/>
  <c r="J114" i="31"/>
  <c r="J113" i="31"/>
  <c r="J112" i="31"/>
  <c r="J111" i="31"/>
  <c r="J110" i="31"/>
  <c r="J109" i="31"/>
  <c r="J108" i="31"/>
  <c r="J107" i="31"/>
  <c r="J106" i="31"/>
  <c r="J105" i="31"/>
  <c r="J104" i="31"/>
  <c r="J102" i="31"/>
  <c r="J101" i="31"/>
  <c r="J100" i="31"/>
  <c r="J99" i="31"/>
  <c r="J98" i="31"/>
  <c r="J97" i="31"/>
  <c r="J96" i="31"/>
  <c r="J95" i="31"/>
  <c r="J94" i="31"/>
  <c r="J93" i="31"/>
  <c r="J92" i="31"/>
  <c r="J90" i="31"/>
  <c r="J89" i="31"/>
  <c r="J88" i="31"/>
  <c r="J87" i="31"/>
  <c r="J86" i="31"/>
  <c r="J85" i="31"/>
  <c r="J84" i="31"/>
  <c r="J83" i="31"/>
  <c r="J82" i="31"/>
  <c r="J81" i="31"/>
  <c r="J80" i="31"/>
  <c r="J78" i="31"/>
  <c r="J77" i="31"/>
  <c r="J76" i="31"/>
  <c r="J75" i="31"/>
  <c r="J74" i="31"/>
  <c r="J73" i="31"/>
  <c r="J72" i="31"/>
  <c r="J71" i="31"/>
  <c r="J70" i="31"/>
  <c r="J69" i="31"/>
  <c r="J68" i="31"/>
  <c r="J67" i="31"/>
  <c r="J213" i="31"/>
  <c r="J201" i="31"/>
  <c r="J189" i="31"/>
  <c r="J176" i="31"/>
  <c r="J164" i="31"/>
  <c r="J152" i="31"/>
  <c r="J140" i="31"/>
  <c r="J127" i="31"/>
  <c r="J115" i="31"/>
  <c r="J103" i="31"/>
  <c r="J91" i="31"/>
  <c r="J79" i="31"/>
  <c r="H5973" i="25"/>
  <c r="I5973" i="25"/>
  <c r="H5972" i="25"/>
  <c r="I5972" i="25"/>
  <c r="H5971" i="25"/>
  <c r="I5971" i="25"/>
  <c r="H5970" i="25"/>
  <c r="I5970" i="25"/>
  <c r="H5969" i="25"/>
  <c r="I5969" i="25"/>
  <c r="H5968" i="25"/>
  <c r="I5968" i="25"/>
  <c r="H5967" i="25"/>
  <c r="I5967" i="25"/>
  <c r="H5966" i="25"/>
  <c r="I5966" i="25"/>
  <c r="H5965" i="25"/>
  <c r="I5965" i="25"/>
  <c r="H5964" i="25"/>
  <c r="I5964" i="25"/>
  <c r="H5963" i="25"/>
  <c r="I5963" i="25"/>
  <c r="H5962" i="25"/>
  <c r="I5962" i="25"/>
  <c r="H5961" i="25"/>
  <c r="I5961" i="25"/>
  <c r="H5960" i="25"/>
  <c r="I5960" i="25"/>
  <c r="H5959" i="25"/>
  <c r="I5959" i="25"/>
  <c r="H5958" i="25"/>
  <c r="I5958" i="25"/>
  <c r="H5957" i="25"/>
  <c r="I5957" i="25"/>
  <c r="H5956" i="25"/>
  <c r="I5956" i="25"/>
  <c r="H5955" i="25"/>
  <c r="I5955" i="25"/>
  <c r="H5954" i="25"/>
  <c r="I5954" i="25"/>
  <c r="H5953" i="25"/>
  <c r="I5953" i="25"/>
  <c r="H5952" i="25"/>
  <c r="I5952" i="25"/>
  <c r="H5951" i="25"/>
  <c r="I5951" i="25"/>
  <c r="H5950" i="25"/>
  <c r="I5950" i="25"/>
  <c r="H5949" i="25"/>
  <c r="I5949" i="25"/>
  <c r="H5948" i="25"/>
  <c r="I5948" i="25"/>
  <c r="H5947" i="25"/>
  <c r="I5947" i="25"/>
  <c r="H5946" i="25"/>
  <c r="I5946" i="25"/>
  <c r="H5945" i="25"/>
  <c r="I5945" i="25"/>
  <c r="H5944" i="25"/>
  <c r="I5944" i="25"/>
  <c r="H5943" i="25"/>
  <c r="I5943" i="25"/>
  <c r="H5942" i="25"/>
  <c r="I5942" i="25"/>
  <c r="H5941" i="25"/>
  <c r="I5941" i="25"/>
  <c r="H5940" i="25"/>
  <c r="I5940" i="25"/>
  <c r="H5939" i="25"/>
  <c r="I5939" i="25"/>
  <c r="H5938" i="25"/>
  <c r="I5938" i="25"/>
  <c r="H5937" i="25"/>
  <c r="I5937" i="25"/>
  <c r="H5936" i="25"/>
  <c r="I5936" i="25"/>
  <c r="H5935" i="25"/>
  <c r="I5935" i="25"/>
  <c r="H5934" i="25"/>
  <c r="I5934" i="25"/>
  <c r="H5933" i="25"/>
  <c r="I5933" i="25"/>
  <c r="H5932" i="25"/>
  <c r="I5932" i="25"/>
  <c r="H5931" i="25"/>
  <c r="I5931" i="25"/>
  <c r="H5930" i="25"/>
  <c r="I5930" i="25"/>
  <c r="H5929" i="25"/>
  <c r="I5929" i="25"/>
  <c r="H5928" i="25"/>
  <c r="I5928" i="25"/>
  <c r="H5927" i="25"/>
  <c r="I5927" i="25"/>
  <c r="H5926" i="25"/>
  <c r="I5926" i="25"/>
  <c r="H5925" i="25"/>
  <c r="I5925" i="25"/>
  <c r="H5924" i="25"/>
  <c r="I5924" i="25"/>
  <c r="H5923" i="25"/>
  <c r="I5923" i="25"/>
  <c r="H5922" i="25"/>
  <c r="I5922" i="25"/>
  <c r="H5921" i="25"/>
  <c r="I5921" i="25"/>
  <c r="H5920" i="25"/>
  <c r="I5920" i="25"/>
  <c r="H5919" i="25"/>
  <c r="I5919" i="25"/>
  <c r="H5918" i="25"/>
  <c r="I5918" i="25"/>
  <c r="H5917" i="25"/>
  <c r="I5917" i="25"/>
  <c r="H5916" i="25"/>
  <c r="I5916" i="25"/>
  <c r="H5915" i="25"/>
  <c r="I5915" i="25"/>
  <c r="H5914" i="25"/>
  <c r="I5914" i="25"/>
  <c r="H5913" i="25"/>
  <c r="I5913" i="25"/>
  <c r="H5912" i="25"/>
  <c r="I5912" i="25"/>
  <c r="H5911" i="25"/>
  <c r="I5911" i="25"/>
  <c r="H5910" i="25"/>
  <c r="I5910" i="25"/>
  <c r="H5909" i="25"/>
  <c r="I5909" i="25"/>
  <c r="H5908" i="25"/>
  <c r="I5908" i="25"/>
  <c r="H5907" i="25"/>
  <c r="I5907" i="25"/>
  <c r="H5906" i="25"/>
  <c r="I5906" i="25"/>
  <c r="H5905" i="25"/>
  <c r="I5905" i="25"/>
  <c r="H5904" i="25"/>
  <c r="I5904" i="25"/>
  <c r="H5903" i="25"/>
  <c r="I5903" i="25"/>
  <c r="H5902" i="25"/>
  <c r="I5902" i="25"/>
  <c r="H5901" i="25"/>
  <c r="I5901" i="25"/>
  <c r="H5900" i="25"/>
  <c r="I5900" i="25"/>
  <c r="H5899" i="25"/>
  <c r="I5899" i="25"/>
  <c r="H5898" i="25"/>
  <c r="I5898" i="25"/>
  <c r="H5897" i="25"/>
  <c r="I5897" i="25"/>
  <c r="H5896" i="25"/>
  <c r="I5896" i="25"/>
  <c r="H5895" i="25"/>
  <c r="I5895" i="25"/>
  <c r="H5894" i="25"/>
  <c r="I5894" i="25"/>
  <c r="H5893" i="25"/>
  <c r="I5893" i="25"/>
  <c r="H5892" i="25"/>
  <c r="I5892" i="25"/>
  <c r="H5891" i="25"/>
  <c r="I5891" i="25"/>
  <c r="H5890" i="25"/>
  <c r="I5890" i="25"/>
  <c r="H5889" i="25"/>
  <c r="I5889" i="25"/>
  <c r="H5888" i="25"/>
  <c r="I5888" i="25"/>
  <c r="H5887" i="25"/>
  <c r="I5887" i="25"/>
  <c r="H5886" i="25"/>
  <c r="I5886" i="25"/>
  <c r="H5885" i="25"/>
  <c r="I5885" i="25"/>
  <c r="H5884" i="25"/>
  <c r="I5884" i="25"/>
  <c r="H5883" i="25"/>
  <c r="I5883" i="25"/>
  <c r="H5882" i="25"/>
  <c r="I5882" i="25"/>
  <c r="H5881" i="25"/>
  <c r="I5881" i="25"/>
  <c r="H5880" i="25"/>
  <c r="I5880" i="25"/>
  <c r="H5879" i="25"/>
  <c r="I5879" i="25"/>
  <c r="H5878" i="25"/>
  <c r="I5878" i="25"/>
  <c r="H5877" i="25"/>
  <c r="I5877" i="25"/>
  <c r="H5876" i="25"/>
  <c r="I5876" i="25"/>
  <c r="H5875" i="25"/>
  <c r="I5875" i="25"/>
  <c r="H5874" i="25"/>
  <c r="I5874" i="25"/>
  <c r="H5873" i="25"/>
  <c r="I5873" i="25"/>
  <c r="H5872" i="25"/>
  <c r="I5872" i="25"/>
  <c r="H5871" i="25"/>
  <c r="I5871" i="25"/>
  <c r="H5870" i="25"/>
  <c r="I5870" i="25"/>
  <c r="H5869" i="25"/>
  <c r="I5869" i="25"/>
  <c r="H5868" i="25"/>
  <c r="I5868" i="25"/>
  <c r="H5867" i="25"/>
  <c r="I5867" i="25"/>
  <c r="H5866" i="25"/>
  <c r="I5866" i="25"/>
  <c r="H5865" i="25"/>
  <c r="I5865" i="25"/>
  <c r="H5864" i="25"/>
  <c r="I5864" i="25"/>
  <c r="H5863" i="25"/>
  <c r="I5863" i="25"/>
  <c r="H5862" i="25"/>
  <c r="I5862" i="25"/>
  <c r="H5861" i="25"/>
  <c r="I5861" i="25"/>
  <c r="H5860" i="25"/>
  <c r="I5860" i="25"/>
  <c r="H5859" i="25"/>
  <c r="I5859" i="25"/>
  <c r="H5858" i="25"/>
  <c r="I5858" i="25"/>
  <c r="H5857" i="25"/>
  <c r="I5857" i="25"/>
  <c r="H5856" i="25"/>
  <c r="I5856" i="25"/>
  <c r="H5855" i="25"/>
  <c r="I5855" i="25"/>
  <c r="H5854" i="25"/>
  <c r="I5854" i="25"/>
  <c r="H5853" i="25"/>
  <c r="I5853" i="25"/>
  <c r="H5852" i="25"/>
  <c r="I5852" i="25"/>
  <c r="H5851" i="25"/>
  <c r="I5851" i="25"/>
  <c r="H5850" i="25"/>
  <c r="I5850" i="25"/>
  <c r="H5849" i="25"/>
  <c r="I5849" i="25"/>
  <c r="H5848" i="25"/>
  <c r="I5848" i="25"/>
  <c r="H5847" i="25"/>
  <c r="I5847" i="25"/>
  <c r="H5846" i="25"/>
  <c r="I5846" i="25"/>
  <c r="H5845" i="25"/>
  <c r="I5845" i="25"/>
  <c r="H5844" i="25"/>
  <c r="I5844" i="25"/>
  <c r="H5843" i="25"/>
  <c r="I5843" i="25"/>
  <c r="H5842" i="25"/>
  <c r="I5842" i="25"/>
  <c r="H5841" i="25"/>
  <c r="I5841" i="25"/>
  <c r="H5840" i="25"/>
  <c r="I5840" i="25"/>
  <c r="H5839" i="25"/>
  <c r="I5839" i="25"/>
  <c r="H5838" i="25"/>
  <c r="I5838" i="25"/>
  <c r="H5837" i="25"/>
  <c r="I5837" i="25"/>
  <c r="H5836" i="25"/>
  <c r="I5836" i="25"/>
  <c r="H5835" i="25"/>
  <c r="I5835" i="25"/>
  <c r="H5834" i="25"/>
  <c r="I5834" i="25"/>
  <c r="H5833" i="25"/>
  <c r="I5833" i="25"/>
  <c r="H5832" i="25"/>
  <c r="I5832" i="25"/>
  <c r="H5831" i="25"/>
  <c r="I5831" i="25"/>
  <c r="H5830" i="25"/>
  <c r="I5830" i="25"/>
  <c r="H5829" i="25"/>
  <c r="I5829" i="25"/>
  <c r="H5828" i="25"/>
  <c r="I5828" i="25"/>
  <c r="H5827" i="25"/>
  <c r="I5827" i="25"/>
  <c r="H5826" i="25"/>
  <c r="I5826" i="25"/>
  <c r="H5825" i="25"/>
  <c r="I5825" i="25"/>
  <c r="H5824" i="25"/>
  <c r="I5824" i="25"/>
  <c r="H5823" i="25"/>
  <c r="I5823" i="25"/>
  <c r="H5822" i="25"/>
  <c r="I5822" i="25"/>
  <c r="H5821" i="25"/>
  <c r="I5821" i="25"/>
  <c r="H5820" i="25"/>
  <c r="I5820" i="25"/>
  <c r="H5819" i="25"/>
  <c r="I5819" i="25"/>
  <c r="H5818" i="25"/>
  <c r="I5818" i="25"/>
  <c r="H5817" i="25"/>
  <c r="I5817" i="25"/>
  <c r="H5816" i="25"/>
  <c r="I5816" i="25"/>
  <c r="H5815" i="25"/>
  <c r="I5815" i="25"/>
  <c r="H5814" i="25"/>
  <c r="I5814" i="25"/>
  <c r="H5813" i="25"/>
  <c r="I5813" i="25"/>
  <c r="H5812" i="25"/>
  <c r="I5812" i="25"/>
  <c r="H5811" i="25"/>
  <c r="I5811" i="25"/>
  <c r="H5810" i="25"/>
  <c r="I5810" i="25"/>
  <c r="H5809" i="25"/>
  <c r="I5809" i="25"/>
  <c r="H5808" i="25"/>
  <c r="I5808" i="25"/>
  <c r="H5807" i="25"/>
  <c r="I5807" i="25"/>
  <c r="H5806" i="25"/>
  <c r="I5806" i="25"/>
  <c r="H5805" i="25"/>
  <c r="I5805" i="25"/>
  <c r="H5804" i="25"/>
  <c r="I5804" i="25"/>
  <c r="H5803" i="25"/>
  <c r="I5803" i="25"/>
  <c r="H5802" i="25"/>
  <c r="I5802" i="25"/>
  <c r="H5801" i="25"/>
  <c r="I5801" i="25"/>
  <c r="H5800" i="25"/>
  <c r="I5800" i="25"/>
  <c r="H5799" i="25"/>
  <c r="I5799" i="25"/>
  <c r="H5798" i="25"/>
  <c r="I5798" i="25"/>
  <c r="H5797" i="25"/>
  <c r="I5797" i="25"/>
  <c r="H5796" i="25"/>
  <c r="I5796" i="25"/>
  <c r="H5795" i="25"/>
  <c r="I5795" i="25"/>
  <c r="H5794" i="25"/>
  <c r="I5794" i="25"/>
  <c r="H5793" i="25"/>
  <c r="I5793" i="25"/>
  <c r="H5792" i="25"/>
  <c r="I5792" i="25"/>
  <c r="H5791" i="25"/>
  <c r="I5791" i="25"/>
  <c r="H5790" i="25"/>
  <c r="I5790" i="25"/>
  <c r="H5789" i="25"/>
  <c r="I5789" i="25"/>
  <c r="H5788" i="25"/>
  <c r="I5788" i="25"/>
  <c r="H5787" i="25"/>
  <c r="I5787" i="25"/>
  <c r="H5786" i="25"/>
  <c r="I5786" i="25"/>
  <c r="H5785" i="25"/>
  <c r="I5785" i="25"/>
  <c r="H5784" i="25"/>
  <c r="I5784" i="25"/>
  <c r="H5783" i="25"/>
  <c r="I5783" i="25"/>
  <c r="H5782" i="25"/>
  <c r="I5782" i="25"/>
  <c r="H5781" i="25"/>
  <c r="I5781" i="25"/>
  <c r="H5780" i="25"/>
  <c r="I5780" i="25"/>
  <c r="H5779" i="25"/>
  <c r="I5779" i="25"/>
  <c r="H5778" i="25"/>
  <c r="I5778" i="25"/>
  <c r="H5777" i="25"/>
  <c r="I5777" i="25"/>
  <c r="H5776" i="25"/>
  <c r="I5776" i="25"/>
  <c r="H5775" i="25"/>
  <c r="I5775" i="25"/>
  <c r="H5774" i="25"/>
  <c r="I5774" i="25"/>
  <c r="H5773" i="25"/>
  <c r="I5773" i="25"/>
  <c r="H5772" i="25"/>
  <c r="I5772" i="25"/>
  <c r="H5771" i="25"/>
  <c r="I5771" i="25"/>
  <c r="H5770" i="25"/>
  <c r="I5770" i="25"/>
  <c r="H5769" i="25"/>
  <c r="I5769" i="25"/>
  <c r="H5768" i="25"/>
  <c r="I5768" i="25"/>
  <c r="H5767" i="25"/>
  <c r="I5767" i="25"/>
  <c r="H5766" i="25"/>
  <c r="I5766" i="25"/>
  <c r="H5765" i="25"/>
  <c r="I5765" i="25"/>
  <c r="H5764" i="25"/>
  <c r="I5764" i="25"/>
  <c r="H5763" i="25"/>
  <c r="I5763" i="25"/>
  <c r="H5762" i="25"/>
  <c r="I5762" i="25"/>
  <c r="H5761" i="25"/>
  <c r="I5761" i="25"/>
  <c r="H5760" i="25"/>
  <c r="I5760" i="25"/>
  <c r="H5759" i="25"/>
  <c r="I5759" i="25"/>
  <c r="H5758" i="25"/>
  <c r="I5758" i="25"/>
  <c r="H5757" i="25"/>
  <c r="I5757" i="25"/>
  <c r="H5756" i="25"/>
  <c r="I5756" i="25"/>
  <c r="H5755" i="25"/>
  <c r="I5755" i="25"/>
  <c r="H5754" i="25"/>
  <c r="I5754" i="25"/>
  <c r="H5753" i="25"/>
  <c r="I5753" i="25"/>
  <c r="H5752" i="25"/>
  <c r="I5752" i="25"/>
  <c r="H5751" i="25"/>
  <c r="I5751" i="25"/>
  <c r="H5750" i="25"/>
  <c r="I5750" i="25"/>
  <c r="H5749" i="25"/>
  <c r="I5749" i="25"/>
  <c r="H5748" i="25"/>
  <c r="I5748" i="25"/>
  <c r="H5747" i="25"/>
  <c r="I5747" i="25"/>
  <c r="H5746" i="25"/>
  <c r="I5746" i="25"/>
  <c r="H5745" i="25"/>
  <c r="I5745" i="25"/>
  <c r="H5744" i="25"/>
  <c r="I5744" i="25"/>
  <c r="H5743" i="25"/>
  <c r="I5743" i="25"/>
  <c r="H5742" i="25"/>
  <c r="I5742" i="25"/>
  <c r="H5741" i="25"/>
  <c r="I5741" i="25"/>
  <c r="H5740" i="25"/>
  <c r="I5740" i="25"/>
  <c r="H5739" i="25"/>
  <c r="I5739" i="25"/>
  <c r="H5738" i="25"/>
  <c r="I5738" i="25"/>
  <c r="H5737" i="25"/>
  <c r="I5737" i="25"/>
  <c r="H5736" i="25"/>
  <c r="I5736" i="25"/>
  <c r="H5735" i="25"/>
  <c r="I5735" i="25"/>
  <c r="H5734" i="25"/>
  <c r="I5734" i="25"/>
  <c r="H5733" i="25"/>
  <c r="I5733" i="25"/>
  <c r="H5732" i="25"/>
  <c r="I5732" i="25"/>
  <c r="H5731" i="25"/>
  <c r="I5731" i="25"/>
  <c r="H5730" i="25"/>
  <c r="I5730" i="25"/>
  <c r="H5729" i="25"/>
  <c r="I5729" i="25"/>
  <c r="H5728" i="25"/>
  <c r="I5728" i="25"/>
  <c r="H5727" i="25"/>
  <c r="I5727" i="25"/>
  <c r="H5726" i="25"/>
  <c r="I5726" i="25"/>
  <c r="H5725" i="25"/>
  <c r="I5725" i="25"/>
  <c r="H5724" i="25"/>
  <c r="I5724" i="25"/>
  <c r="H5723" i="25"/>
  <c r="I5723" i="25"/>
  <c r="H5722" i="25"/>
  <c r="I5722" i="25"/>
  <c r="H5721" i="25"/>
  <c r="I5721" i="25"/>
  <c r="H5720" i="25"/>
  <c r="I5720" i="25"/>
  <c r="H5719" i="25"/>
  <c r="I5719" i="25"/>
  <c r="H5718" i="25"/>
  <c r="I5718" i="25"/>
  <c r="H5717" i="25"/>
  <c r="I5717" i="25"/>
  <c r="H5716" i="25"/>
  <c r="I5716" i="25"/>
  <c r="H5715" i="25"/>
  <c r="I5715" i="25"/>
  <c r="H5714" i="25"/>
  <c r="I5714" i="25"/>
  <c r="H5713" i="25"/>
  <c r="I5713" i="25"/>
  <c r="H5712" i="25"/>
  <c r="I5712" i="25"/>
  <c r="H5711" i="25"/>
  <c r="I5711" i="25"/>
  <c r="H5710" i="25"/>
  <c r="I5710" i="25"/>
  <c r="H5709" i="25"/>
  <c r="I5709" i="25"/>
  <c r="H5708" i="25"/>
  <c r="I5708" i="25"/>
  <c r="H5707" i="25"/>
  <c r="I5707" i="25"/>
  <c r="H5706" i="25"/>
  <c r="I5706" i="25"/>
  <c r="H5705" i="25"/>
  <c r="I5705" i="25"/>
  <c r="H5704" i="25"/>
  <c r="I5704" i="25"/>
  <c r="H5703" i="25"/>
  <c r="I5703" i="25"/>
  <c r="H5702" i="25"/>
  <c r="I5702" i="25"/>
  <c r="H5701" i="25"/>
  <c r="I5701" i="25"/>
  <c r="H5700" i="25"/>
  <c r="I5700" i="25"/>
  <c r="H5699" i="25"/>
  <c r="I5699" i="25"/>
  <c r="H5698" i="25"/>
  <c r="I5698" i="25"/>
  <c r="H5697" i="25"/>
  <c r="I5697" i="25"/>
  <c r="H5696" i="25"/>
  <c r="I5696" i="25"/>
  <c r="H5695" i="25"/>
  <c r="I5695" i="25"/>
  <c r="H5694" i="25"/>
  <c r="I5694" i="25"/>
  <c r="H5693" i="25"/>
  <c r="I5693" i="25"/>
  <c r="H5692" i="25"/>
  <c r="I5692" i="25"/>
  <c r="H5691" i="25"/>
  <c r="I5691" i="25"/>
  <c r="H5690" i="25"/>
  <c r="I5690" i="25"/>
  <c r="H5689" i="25"/>
  <c r="I5689" i="25"/>
  <c r="H5688" i="25"/>
  <c r="I5688" i="25"/>
  <c r="H5687" i="25"/>
  <c r="I5687" i="25"/>
  <c r="H5686" i="25"/>
  <c r="I5686" i="25"/>
  <c r="H5685" i="25"/>
  <c r="I5685" i="25"/>
  <c r="H5684" i="25"/>
  <c r="I5684" i="25"/>
  <c r="H5683" i="25"/>
  <c r="I5683" i="25"/>
  <c r="H5682" i="25"/>
  <c r="I5682" i="25"/>
  <c r="H5681" i="25"/>
  <c r="I5681" i="25"/>
  <c r="H5680" i="25"/>
  <c r="I5680" i="25"/>
  <c r="H5679" i="25"/>
  <c r="I5679" i="25"/>
  <c r="H5678" i="25"/>
  <c r="I5678" i="25"/>
  <c r="H5677" i="25"/>
  <c r="I5677" i="25"/>
  <c r="H5676" i="25"/>
  <c r="I5676" i="25"/>
  <c r="H5675" i="25"/>
  <c r="I5675" i="25"/>
  <c r="H5674" i="25"/>
  <c r="I5674" i="25"/>
  <c r="H5673" i="25"/>
  <c r="I5673" i="25"/>
  <c r="H5672" i="25"/>
  <c r="I5672" i="25"/>
  <c r="H5671" i="25"/>
  <c r="I5671" i="25"/>
  <c r="H5670" i="25"/>
  <c r="I5670" i="25"/>
  <c r="H5669" i="25"/>
  <c r="I5669" i="25"/>
  <c r="H5668" i="25"/>
  <c r="I5668" i="25"/>
  <c r="H5667" i="25"/>
  <c r="I5667" i="25"/>
  <c r="H5666" i="25"/>
  <c r="I5666" i="25"/>
  <c r="H5665" i="25"/>
  <c r="I5665" i="25"/>
  <c r="H5664" i="25"/>
  <c r="I5664" i="25"/>
  <c r="H5663" i="25"/>
  <c r="I5663" i="25"/>
  <c r="H5662" i="25"/>
  <c r="I5662" i="25"/>
  <c r="H5661" i="25"/>
  <c r="I5661" i="25"/>
  <c r="H5660" i="25"/>
  <c r="I5660" i="25"/>
  <c r="H5659" i="25"/>
  <c r="I5659" i="25"/>
  <c r="H5658" i="25"/>
  <c r="I5658" i="25"/>
  <c r="H5657" i="25"/>
  <c r="I5657" i="25"/>
  <c r="H5656" i="25"/>
  <c r="I5656" i="25"/>
  <c r="H5655" i="25"/>
  <c r="I5655" i="25"/>
  <c r="H5654" i="25"/>
  <c r="I5654" i="25"/>
  <c r="H5653" i="25"/>
  <c r="I5653" i="25"/>
  <c r="H5652" i="25"/>
  <c r="I5652" i="25"/>
  <c r="H5651" i="25"/>
  <c r="I5651" i="25"/>
  <c r="H5650" i="25"/>
  <c r="I5650" i="25"/>
  <c r="H5649" i="25"/>
  <c r="I5649" i="25"/>
  <c r="H5648" i="25"/>
  <c r="I5648" i="25"/>
  <c r="H5647" i="25"/>
  <c r="I5647" i="25"/>
  <c r="H5646" i="25"/>
  <c r="I5646" i="25"/>
  <c r="H5645" i="25"/>
  <c r="I5645" i="25"/>
  <c r="H5644" i="25"/>
  <c r="I5644" i="25"/>
  <c r="H5643" i="25"/>
  <c r="I5643" i="25"/>
  <c r="H5642" i="25"/>
  <c r="I5642" i="25"/>
  <c r="H5641" i="25"/>
  <c r="I5641" i="25"/>
  <c r="H5640" i="25"/>
  <c r="I5640" i="25"/>
  <c r="H5639" i="25"/>
  <c r="I5639" i="25"/>
  <c r="H5638" i="25"/>
  <c r="I5638" i="25"/>
  <c r="H5637" i="25"/>
  <c r="I5637" i="25"/>
  <c r="H5636" i="25"/>
  <c r="I5636" i="25"/>
  <c r="H5635" i="25"/>
  <c r="I5635" i="25"/>
  <c r="H5634" i="25"/>
  <c r="I5634" i="25"/>
  <c r="H5633" i="25"/>
  <c r="I5633" i="25"/>
  <c r="H5632" i="25"/>
  <c r="I5632" i="25"/>
  <c r="H5631" i="25"/>
  <c r="I5631" i="25"/>
  <c r="H5630" i="25"/>
  <c r="I5630" i="25"/>
  <c r="H5629" i="25"/>
  <c r="I5629" i="25"/>
  <c r="H5628" i="25"/>
  <c r="I5628" i="25"/>
  <c r="H5627" i="25"/>
  <c r="I5627" i="25"/>
  <c r="H5626" i="25"/>
  <c r="I5626" i="25"/>
  <c r="H5625" i="25"/>
  <c r="I5625" i="25"/>
  <c r="H5624" i="25"/>
  <c r="I5624" i="25"/>
  <c r="H5623" i="25"/>
  <c r="I5623" i="25"/>
  <c r="H5622" i="25"/>
  <c r="I5622" i="25"/>
  <c r="H5621" i="25"/>
  <c r="I5621" i="25"/>
  <c r="H5620" i="25"/>
  <c r="I5620" i="25"/>
  <c r="H5619" i="25"/>
  <c r="I5619" i="25"/>
  <c r="H5618" i="25"/>
  <c r="I5618" i="25"/>
  <c r="H5617" i="25"/>
  <c r="I5617" i="25"/>
  <c r="H5616" i="25"/>
  <c r="I5616" i="25"/>
  <c r="H5615" i="25"/>
  <c r="I5615" i="25"/>
  <c r="H5614" i="25"/>
  <c r="I5614" i="25"/>
  <c r="H5613" i="25"/>
  <c r="I5613" i="25"/>
  <c r="H5612" i="25"/>
  <c r="I5612" i="25"/>
  <c r="H5611" i="25"/>
  <c r="I5611" i="25"/>
  <c r="H5610" i="25"/>
  <c r="I5610" i="25"/>
  <c r="H5609" i="25"/>
  <c r="I5609" i="25"/>
  <c r="H5608" i="25"/>
  <c r="I5608" i="25"/>
  <c r="H5607" i="25"/>
  <c r="I5607" i="25"/>
  <c r="H5606" i="25"/>
  <c r="I5606" i="25"/>
  <c r="H5605" i="25"/>
  <c r="I5605" i="25"/>
  <c r="H5604" i="25"/>
  <c r="I5604" i="25"/>
  <c r="H5603" i="25"/>
  <c r="I5603" i="25"/>
  <c r="H5602" i="25"/>
  <c r="I5602" i="25"/>
  <c r="H5601" i="25"/>
  <c r="I5601" i="25"/>
  <c r="H5600" i="25"/>
  <c r="I5600" i="25"/>
  <c r="H5599" i="25"/>
  <c r="I5599" i="25"/>
  <c r="H5598" i="25"/>
  <c r="I5598" i="25"/>
  <c r="H5597" i="25"/>
  <c r="I5597" i="25"/>
  <c r="H5596" i="25"/>
  <c r="I5596" i="25"/>
  <c r="H5595" i="25"/>
  <c r="I5595" i="25"/>
  <c r="H5594" i="25"/>
  <c r="I5594" i="25"/>
  <c r="H5593" i="25"/>
  <c r="I5593" i="25"/>
  <c r="H5592" i="25"/>
  <c r="I5592" i="25"/>
  <c r="H5591" i="25"/>
  <c r="I5591" i="25"/>
  <c r="H5590" i="25"/>
  <c r="I5590" i="25"/>
  <c r="H5589" i="25"/>
  <c r="I5589" i="25"/>
  <c r="H5588" i="25"/>
  <c r="I5588" i="25"/>
  <c r="H5587" i="25"/>
  <c r="I5587" i="25"/>
  <c r="H5586" i="25"/>
  <c r="I5586" i="25"/>
  <c r="H5585" i="25"/>
  <c r="I5585" i="25"/>
  <c r="H5584" i="25"/>
  <c r="I5584" i="25"/>
  <c r="H5583" i="25"/>
  <c r="I5583" i="25"/>
  <c r="H5582" i="25"/>
  <c r="I5582" i="25"/>
  <c r="H5581" i="25"/>
  <c r="I5581" i="25"/>
  <c r="H5580" i="25"/>
  <c r="I5580" i="25"/>
  <c r="H5579" i="25"/>
  <c r="I5579" i="25"/>
  <c r="H5578" i="25"/>
  <c r="I5578" i="25"/>
  <c r="H5577" i="25"/>
  <c r="I5577" i="25"/>
  <c r="H5576" i="25"/>
  <c r="I5576" i="25"/>
  <c r="H5575" i="25"/>
  <c r="I5575" i="25"/>
  <c r="H5574" i="25"/>
  <c r="I5574" i="25"/>
  <c r="H5573" i="25"/>
  <c r="I5573" i="25"/>
  <c r="H5572" i="25"/>
  <c r="I5572" i="25"/>
  <c r="H5571" i="25"/>
  <c r="I5571" i="25"/>
  <c r="H5570" i="25"/>
  <c r="I5570" i="25"/>
  <c r="H5569" i="25"/>
  <c r="I5569" i="25"/>
  <c r="H5568" i="25"/>
  <c r="I5568" i="25"/>
  <c r="H5567" i="25"/>
  <c r="I5567" i="25"/>
  <c r="H5566" i="25"/>
  <c r="I5566" i="25"/>
  <c r="H5565" i="25"/>
  <c r="I5565" i="25"/>
  <c r="H5564" i="25"/>
  <c r="I5564" i="25"/>
  <c r="H5563" i="25"/>
  <c r="I5563" i="25"/>
  <c r="H5562" i="25"/>
  <c r="I5562" i="25"/>
  <c r="H5561" i="25"/>
  <c r="I5561" i="25"/>
  <c r="H5560" i="25"/>
  <c r="I5560" i="25"/>
  <c r="H5559" i="25"/>
  <c r="I5559" i="25"/>
  <c r="H5558" i="25"/>
  <c r="I5558" i="25"/>
  <c r="H5557" i="25"/>
  <c r="I5557" i="25"/>
  <c r="H5556" i="25"/>
  <c r="I5556" i="25"/>
  <c r="H5555" i="25"/>
  <c r="I5555" i="25"/>
  <c r="H5554" i="25"/>
  <c r="I5554" i="25"/>
  <c r="H5553" i="25"/>
  <c r="I5553" i="25"/>
  <c r="H5552" i="25"/>
  <c r="I5552" i="25"/>
  <c r="H5551" i="25"/>
  <c r="I5551" i="25"/>
  <c r="H5550" i="25"/>
  <c r="I5550" i="25"/>
  <c r="H5549" i="25"/>
  <c r="I5549" i="25"/>
  <c r="H5548" i="25"/>
  <c r="I5548" i="25"/>
  <c r="H5547" i="25"/>
  <c r="I5547" i="25"/>
  <c r="H5546" i="25"/>
  <c r="I5546" i="25"/>
  <c r="H5545" i="25"/>
  <c r="I5545" i="25"/>
  <c r="H5544" i="25"/>
  <c r="I5544" i="25"/>
  <c r="H5543" i="25"/>
  <c r="I5543" i="25"/>
  <c r="H5542" i="25"/>
  <c r="I5542" i="25"/>
  <c r="H5541" i="25"/>
  <c r="I5541" i="25"/>
  <c r="H5540" i="25"/>
  <c r="I5540" i="25"/>
  <c r="H5539" i="25"/>
  <c r="I5539" i="25"/>
  <c r="H5538" i="25"/>
  <c r="I5538" i="25"/>
  <c r="H5537" i="25"/>
  <c r="I5537" i="25"/>
  <c r="H5536" i="25"/>
  <c r="I5536" i="25"/>
  <c r="H5535" i="25"/>
  <c r="I5535" i="25"/>
  <c r="H5534" i="25"/>
  <c r="I5534" i="25"/>
  <c r="H5533" i="25"/>
  <c r="I5533" i="25"/>
  <c r="H5532" i="25"/>
  <c r="I5532" i="25"/>
  <c r="H5531" i="25"/>
  <c r="I5531" i="25"/>
  <c r="H5530" i="25"/>
  <c r="I5530" i="25"/>
  <c r="H5529" i="25"/>
  <c r="I5529" i="25"/>
  <c r="H5528" i="25"/>
  <c r="I5528" i="25"/>
  <c r="H5527" i="25"/>
  <c r="I5527" i="25"/>
  <c r="H5526" i="25"/>
  <c r="I5526" i="25"/>
  <c r="H5525" i="25"/>
  <c r="I5525" i="25"/>
  <c r="H5524" i="25"/>
  <c r="I5524" i="25"/>
  <c r="H5523" i="25"/>
  <c r="I5523" i="25"/>
  <c r="H5522" i="25"/>
  <c r="I5522" i="25"/>
  <c r="H5521" i="25"/>
  <c r="I5521" i="25"/>
  <c r="H5520" i="25"/>
  <c r="I5520" i="25"/>
  <c r="H5519" i="25"/>
  <c r="I5519" i="25"/>
  <c r="H5518" i="25"/>
  <c r="I5518" i="25"/>
  <c r="H5517" i="25"/>
  <c r="I5517" i="25"/>
  <c r="H5516" i="25"/>
  <c r="I5516" i="25"/>
  <c r="H5515" i="25"/>
  <c r="I5515" i="25"/>
  <c r="H5514" i="25"/>
  <c r="I5514" i="25"/>
  <c r="H5513" i="25"/>
  <c r="I5513" i="25"/>
  <c r="H5512" i="25"/>
  <c r="I5512" i="25"/>
  <c r="H5511" i="25"/>
  <c r="I5511" i="25"/>
  <c r="H5510" i="25"/>
  <c r="I5510" i="25"/>
  <c r="H5509" i="25"/>
  <c r="I5509" i="25"/>
  <c r="H5508" i="25"/>
  <c r="I5508" i="25"/>
  <c r="H5507" i="25"/>
  <c r="I5507" i="25"/>
  <c r="H5506" i="25"/>
  <c r="I5506" i="25"/>
  <c r="H5505" i="25"/>
  <c r="I5505" i="25"/>
  <c r="H5504" i="25"/>
  <c r="I5504" i="25"/>
  <c r="H5503" i="25"/>
  <c r="I5503" i="25"/>
  <c r="H5502" i="25"/>
  <c r="I5502" i="25"/>
  <c r="H5501" i="25"/>
  <c r="I5501" i="25"/>
  <c r="H5500" i="25"/>
  <c r="I5500" i="25"/>
  <c r="H5499" i="25"/>
  <c r="I5499" i="25"/>
  <c r="H5498" i="25"/>
  <c r="I5498" i="25"/>
  <c r="H5497" i="25"/>
  <c r="I5497" i="25"/>
  <c r="H5496" i="25"/>
  <c r="I5496" i="25"/>
  <c r="H5495" i="25"/>
  <c r="I5495" i="25"/>
  <c r="H5494" i="25"/>
  <c r="I5494" i="25"/>
  <c r="H5493" i="25"/>
  <c r="I5493" i="25"/>
  <c r="H5492" i="25"/>
  <c r="I5492" i="25"/>
  <c r="H5491" i="25"/>
  <c r="I5491" i="25"/>
  <c r="H5490" i="25"/>
  <c r="I5490" i="25"/>
  <c r="H5489" i="25"/>
  <c r="I5489" i="25"/>
  <c r="H5488" i="25"/>
  <c r="I5488" i="25"/>
  <c r="H5487" i="25"/>
  <c r="I5487" i="25"/>
  <c r="H5486" i="25"/>
  <c r="I5486" i="25"/>
  <c r="H5485" i="25"/>
  <c r="I5485" i="25"/>
  <c r="H5484" i="25"/>
  <c r="I5484" i="25"/>
  <c r="H5483" i="25"/>
  <c r="I5483" i="25"/>
  <c r="H5482" i="25"/>
  <c r="I5482" i="25"/>
  <c r="H5481" i="25"/>
  <c r="I5481" i="25"/>
  <c r="H5480" i="25"/>
  <c r="I5480" i="25"/>
  <c r="H5479" i="25"/>
  <c r="I5479" i="25"/>
  <c r="H5478" i="25"/>
  <c r="I5478" i="25"/>
  <c r="H5477" i="25"/>
  <c r="I5477" i="25"/>
  <c r="H5476" i="25"/>
  <c r="I5476" i="25"/>
  <c r="H5475" i="25"/>
  <c r="I5475" i="25"/>
  <c r="H5474" i="25"/>
  <c r="I5474" i="25"/>
  <c r="H5473" i="25"/>
  <c r="I5473" i="25"/>
  <c r="H5472" i="25"/>
  <c r="I5472" i="25"/>
  <c r="H5471" i="25"/>
  <c r="I5471" i="25"/>
  <c r="H5470" i="25"/>
  <c r="I5470" i="25"/>
  <c r="H5469" i="25"/>
  <c r="I5469" i="25"/>
  <c r="H5468" i="25"/>
  <c r="I5468" i="25"/>
  <c r="H5467" i="25"/>
  <c r="I5467" i="25"/>
  <c r="H5466" i="25"/>
  <c r="I5466" i="25"/>
  <c r="H5465" i="25"/>
  <c r="I5465" i="25"/>
  <c r="H5464" i="25"/>
  <c r="I5464" i="25"/>
  <c r="H5463" i="25"/>
  <c r="I5463" i="25"/>
  <c r="H5462" i="25"/>
  <c r="I5462" i="25"/>
  <c r="H5461" i="25"/>
  <c r="I5461" i="25"/>
  <c r="H5460" i="25"/>
  <c r="I5460" i="25"/>
  <c r="H5459" i="25"/>
  <c r="I5459" i="25"/>
  <c r="H5458" i="25"/>
  <c r="I5458" i="25"/>
  <c r="H5457" i="25"/>
  <c r="I5457" i="25"/>
  <c r="H5456" i="25"/>
  <c r="I5456" i="25"/>
  <c r="H5455" i="25"/>
  <c r="I5455" i="25"/>
  <c r="H5454" i="25"/>
  <c r="I5454" i="25"/>
  <c r="H5453" i="25"/>
  <c r="I5453" i="25"/>
  <c r="H5452" i="25"/>
  <c r="I5452" i="25"/>
  <c r="H5451" i="25"/>
  <c r="I5451" i="25"/>
  <c r="H5450" i="25"/>
  <c r="I5450" i="25"/>
  <c r="H5449" i="25"/>
  <c r="I5449" i="25"/>
  <c r="H5448" i="25"/>
  <c r="I5448" i="25"/>
  <c r="H5447" i="25"/>
  <c r="I5447" i="25"/>
  <c r="H5446" i="25"/>
  <c r="I5446" i="25"/>
  <c r="H5445" i="25"/>
  <c r="I5445" i="25"/>
  <c r="H5444" i="25"/>
  <c r="I5444" i="25"/>
  <c r="H5443" i="25"/>
  <c r="I5443" i="25"/>
  <c r="H5442" i="25"/>
  <c r="I5442" i="25"/>
  <c r="H5441" i="25"/>
  <c r="I5441" i="25"/>
  <c r="H5440" i="25"/>
  <c r="I5440" i="25"/>
  <c r="H5439" i="25"/>
  <c r="I5439" i="25"/>
  <c r="H5438" i="25"/>
  <c r="I5438" i="25"/>
  <c r="H5437" i="25"/>
  <c r="I5437" i="25"/>
  <c r="H5436" i="25"/>
  <c r="I5436" i="25"/>
  <c r="H5435" i="25"/>
  <c r="I5435" i="25"/>
  <c r="H5434" i="25"/>
  <c r="I5434" i="25"/>
  <c r="H5433" i="25"/>
  <c r="I5433" i="25"/>
  <c r="H5432" i="25"/>
  <c r="I5432" i="25"/>
  <c r="H5431" i="25"/>
  <c r="I5431" i="25"/>
  <c r="H5430" i="25"/>
  <c r="I5430" i="25"/>
  <c r="H5429" i="25"/>
  <c r="I5429" i="25"/>
  <c r="H5428" i="25"/>
  <c r="I5428" i="25"/>
  <c r="H5427" i="25"/>
  <c r="I5427" i="25"/>
  <c r="H5426" i="25"/>
  <c r="I5426" i="25"/>
  <c r="H5425" i="25"/>
  <c r="I5425" i="25"/>
  <c r="H5424" i="25"/>
  <c r="I5424" i="25"/>
  <c r="H5423" i="25"/>
  <c r="I5423" i="25"/>
  <c r="H5422" i="25"/>
  <c r="I5422" i="25"/>
  <c r="H5421" i="25"/>
  <c r="I5421" i="25"/>
  <c r="H5420" i="25"/>
  <c r="I5420" i="25"/>
  <c r="H5419" i="25"/>
  <c r="I5419" i="25"/>
  <c r="H5418" i="25"/>
  <c r="I5418" i="25"/>
  <c r="H5417" i="25"/>
  <c r="I5417" i="25"/>
  <c r="H5416" i="25"/>
  <c r="I5416" i="25"/>
  <c r="H5415" i="25"/>
  <c r="I5415" i="25"/>
  <c r="H5414" i="25"/>
  <c r="I5414" i="25"/>
  <c r="H5413" i="25"/>
  <c r="I5413" i="25"/>
  <c r="H5412" i="25"/>
  <c r="I5412" i="25"/>
  <c r="H5411" i="25"/>
  <c r="I5411" i="25"/>
  <c r="H5410" i="25"/>
  <c r="I5410" i="25"/>
  <c r="H5409" i="25"/>
  <c r="I5409" i="25"/>
  <c r="H5408" i="25"/>
  <c r="I5408" i="25"/>
  <c r="H5407" i="25"/>
  <c r="I5407" i="25"/>
  <c r="H5406" i="25"/>
  <c r="I5406" i="25"/>
  <c r="H5405" i="25"/>
  <c r="I5405" i="25"/>
  <c r="H5404" i="25"/>
  <c r="I5404" i="25"/>
  <c r="H5403" i="25"/>
  <c r="I5403" i="25"/>
  <c r="H5402" i="25"/>
  <c r="I5402" i="25"/>
  <c r="H5401" i="25"/>
  <c r="I5401" i="25"/>
  <c r="H5400" i="25"/>
  <c r="I5400" i="25"/>
  <c r="H5399" i="25"/>
  <c r="I5399" i="25"/>
  <c r="H5398" i="25"/>
  <c r="I5398" i="25"/>
  <c r="H5397" i="25"/>
  <c r="I5397" i="25"/>
  <c r="H5396" i="25"/>
  <c r="I5396" i="25"/>
  <c r="H5395" i="25"/>
  <c r="I5395" i="25"/>
  <c r="H5394" i="25"/>
  <c r="I5394" i="25"/>
  <c r="H5393" i="25"/>
  <c r="I5393" i="25"/>
  <c r="H5392" i="25"/>
  <c r="I5392" i="25"/>
  <c r="H5391" i="25"/>
  <c r="I5391" i="25"/>
  <c r="H5390" i="25"/>
  <c r="I5390" i="25"/>
  <c r="H5389" i="25"/>
  <c r="I5389" i="25"/>
  <c r="H5388" i="25"/>
  <c r="I5388" i="25"/>
  <c r="H5387" i="25"/>
  <c r="I5387" i="25"/>
  <c r="H5386" i="25"/>
  <c r="I5386" i="25"/>
  <c r="H5385" i="25"/>
  <c r="I5385" i="25"/>
  <c r="H5384" i="25"/>
  <c r="I5384" i="25"/>
  <c r="H5383" i="25"/>
  <c r="I5383" i="25"/>
  <c r="H5382" i="25"/>
  <c r="I5382" i="25"/>
  <c r="H5381" i="25"/>
  <c r="I5381" i="25"/>
  <c r="H5380" i="25"/>
  <c r="I5380" i="25"/>
  <c r="H5379" i="25"/>
  <c r="I5379" i="25"/>
  <c r="H5378" i="25"/>
  <c r="I5378" i="25"/>
  <c r="H5377" i="25"/>
  <c r="I5377" i="25"/>
  <c r="H5376" i="25"/>
  <c r="I5376" i="25"/>
  <c r="H5375" i="25"/>
  <c r="I5375" i="25"/>
  <c r="H5374" i="25"/>
  <c r="I5374" i="25"/>
  <c r="H5373" i="25"/>
  <c r="I5373" i="25"/>
  <c r="H5372" i="25"/>
  <c r="I5372" i="25"/>
  <c r="H5371" i="25"/>
  <c r="I5371" i="25"/>
  <c r="H5370" i="25"/>
  <c r="I5370" i="25"/>
  <c r="H5369" i="25"/>
  <c r="I5369" i="25"/>
  <c r="H5368" i="25"/>
  <c r="I5368" i="25"/>
  <c r="H5367" i="25"/>
  <c r="I5367" i="25"/>
  <c r="H5366" i="25"/>
  <c r="I5366" i="25"/>
  <c r="H5365" i="25"/>
  <c r="I5365" i="25"/>
  <c r="H5364" i="25"/>
  <c r="I5364" i="25"/>
  <c r="H5363" i="25"/>
  <c r="I5363" i="25"/>
  <c r="H5362" i="25"/>
  <c r="I5362" i="25"/>
  <c r="H5361" i="25"/>
  <c r="I5361" i="25"/>
  <c r="H5360" i="25"/>
  <c r="I5360" i="25"/>
  <c r="H5359" i="25"/>
  <c r="I5359" i="25"/>
  <c r="H5358" i="25"/>
  <c r="I5358" i="25"/>
  <c r="H5357" i="25"/>
  <c r="I5357" i="25"/>
  <c r="H5356" i="25"/>
  <c r="I5356" i="25"/>
  <c r="H5355" i="25"/>
  <c r="I5355" i="25"/>
  <c r="H5354" i="25"/>
  <c r="I5354" i="25"/>
  <c r="H5353" i="25"/>
  <c r="I5353" i="25"/>
  <c r="H5352" i="25"/>
  <c r="I5352" i="25"/>
  <c r="H5351" i="25"/>
  <c r="I5351" i="25"/>
  <c r="H5350" i="25"/>
  <c r="I5350" i="25"/>
  <c r="H5349" i="25"/>
  <c r="I5349" i="25"/>
  <c r="H5348" i="25"/>
  <c r="I5348" i="25"/>
  <c r="H5347" i="25"/>
  <c r="I5347" i="25"/>
  <c r="H5346" i="25"/>
  <c r="I5346" i="25"/>
  <c r="H5345" i="25"/>
  <c r="I5345" i="25"/>
  <c r="H5344" i="25"/>
  <c r="I5344" i="25"/>
  <c r="H5343" i="25"/>
  <c r="I5343" i="25"/>
  <c r="H5342" i="25"/>
  <c r="I5342" i="25"/>
  <c r="H5341" i="25"/>
  <c r="I5341" i="25"/>
  <c r="H5340" i="25"/>
  <c r="I5340" i="25"/>
  <c r="H5339" i="25"/>
  <c r="I5339" i="25"/>
  <c r="H5338" i="25"/>
  <c r="I5338" i="25"/>
  <c r="H5337" i="25"/>
  <c r="I5337" i="25"/>
  <c r="H5336" i="25"/>
  <c r="I5336" i="25"/>
  <c r="H5335" i="25"/>
  <c r="I5335" i="25"/>
  <c r="H5334" i="25"/>
  <c r="I5334" i="25"/>
  <c r="H5333" i="25"/>
  <c r="I5333" i="25"/>
  <c r="H5332" i="25"/>
  <c r="I5332" i="25"/>
  <c r="H5331" i="25"/>
  <c r="I5331" i="25"/>
  <c r="H5330" i="25"/>
  <c r="I5330" i="25"/>
  <c r="H5329" i="25"/>
  <c r="I5329" i="25"/>
  <c r="H5328" i="25"/>
  <c r="I5328" i="25"/>
  <c r="H5327" i="25"/>
  <c r="I5327" i="25"/>
  <c r="H5326" i="25"/>
  <c r="I5326" i="25"/>
  <c r="H5325" i="25"/>
  <c r="I5325" i="25"/>
  <c r="H5324" i="25"/>
  <c r="I5324" i="25"/>
  <c r="H5323" i="25"/>
  <c r="I5323" i="25"/>
  <c r="H5322" i="25"/>
  <c r="I5322" i="25"/>
  <c r="H5321" i="25"/>
  <c r="I5321" i="25"/>
  <c r="H5320" i="25"/>
  <c r="I5320" i="25"/>
  <c r="H5319" i="25"/>
  <c r="I5319" i="25"/>
  <c r="H5318" i="25"/>
  <c r="I5318" i="25"/>
  <c r="H5317" i="25"/>
  <c r="I5317" i="25"/>
  <c r="H5316" i="25"/>
  <c r="I5316" i="25"/>
  <c r="H5315" i="25"/>
  <c r="I5315" i="25"/>
  <c r="H5314" i="25"/>
  <c r="I5314" i="25"/>
  <c r="H5313" i="25"/>
  <c r="I5313" i="25"/>
  <c r="H5312" i="25"/>
  <c r="I5312" i="25"/>
  <c r="H5311" i="25"/>
  <c r="I5311" i="25"/>
  <c r="H5310" i="25"/>
  <c r="I5310" i="25"/>
  <c r="H5309" i="25"/>
  <c r="I5309" i="25"/>
  <c r="H5308" i="25"/>
  <c r="I5308" i="25"/>
  <c r="H5307" i="25"/>
  <c r="I5307" i="25"/>
  <c r="H5306" i="25"/>
  <c r="I5306" i="25"/>
  <c r="H5305" i="25"/>
  <c r="I5305" i="25"/>
  <c r="H5304" i="25"/>
  <c r="I5304" i="25"/>
  <c r="H5303" i="25"/>
  <c r="I5303" i="25"/>
  <c r="H5302" i="25"/>
  <c r="I5302" i="25"/>
  <c r="H5301" i="25"/>
  <c r="I5301" i="25"/>
  <c r="H5300" i="25"/>
  <c r="I5300" i="25"/>
  <c r="H5299" i="25"/>
  <c r="I5299" i="25"/>
  <c r="H5298" i="25"/>
  <c r="I5298" i="25"/>
  <c r="H5297" i="25"/>
  <c r="I5297" i="25"/>
  <c r="H5296" i="25"/>
  <c r="I5296" i="25"/>
  <c r="H5295" i="25"/>
  <c r="I5295" i="25"/>
  <c r="H5294" i="25"/>
  <c r="I5294" i="25"/>
  <c r="H5293" i="25"/>
  <c r="I5293" i="25"/>
  <c r="H5292" i="25"/>
  <c r="I5292" i="25"/>
  <c r="H5291" i="25"/>
  <c r="I5291" i="25"/>
  <c r="H5290" i="25"/>
  <c r="I5290" i="25"/>
  <c r="H5289" i="25"/>
  <c r="I5289" i="25"/>
  <c r="H5288" i="25"/>
  <c r="I5288" i="25"/>
  <c r="H5287" i="25"/>
  <c r="I5287" i="25"/>
  <c r="H5286" i="25"/>
  <c r="I5286" i="25"/>
  <c r="H5285" i="25"/>
  <c r="I5285" i="25"/>
  <c r="H5284" i="25"/>
  <c r="I5284" i="25"/>
  <c r="H5283" i="25"/>
  <c r="I5283" i="25"/>
  <c r="H5282" i="25"/>
  <c r="I5282" i="25"/>
  <c r="H5281" i="25"/>
  <c r="I5281" i="25"/>
  <c r="H5280" i="25"/>
  <c r="I5280" i="25"/>
  <c r="H5279" i="25"/>
  <c r="I5279" i="25"/>
  <c r="H5278" i="25"/>
  <c r="I5278" i="25"/>
  <c r="H5277" i="25"/>
  <c r="I5277" i="25"/>
  <c r="H5276" i="25"/>
  <c r="I5276" i="25"/>
  <c r="H5275" i="25"/>
  <c r="I5275" i="25"/>
  <c r="H5274" i="25"/>
  <c r="I5274" i="25"/>
  <c r="H5273" i="25"/>
  <c r="I5273" i="25"/>
  <c r="H5272" i="25"/>
  <c r="I5272" i="25"/>
  <c r="H5271" i="25"/>
  <c r="I5271" i="25"/>
  <c r="H5270" i="25"/>
  <c r="I5270" i="25"/>
  <c r="H5269" i="25"/>
  <c r="I5269" i="25"/>
  <c r="H5268" i="25"/>
  <c r="I5268" i="25"/>
  <c r="H5267" i="25"/>
  <c r="I5267" i="25"/>
  <c r="H5266" i="25"/>
  <c r="I5266" i="25"/>
  <c r="H5265" i="25"/>
  <c r="I5265" i="25"/>
  <c r="H5264" i="25"/>
  <c r="I5264" i="25"/>
  <c r="H5263" i="25"/>
  <c r="I5263" i="25"/>
  <c r="H5262" i="25"/>
  <c r="I5262" i="25"/>
  <c r="H5261" i="25"/>
  <c r="I5261" i="25"/>
  <c r="H5260" i="25"/>
  <c r="I5260" i="25"/>
  <c r="H5259" i="25"/>
  <c r="I5259" i="25"/>
  <c r="H5258" i="25"/>
  <c r="I5258" i="25"/>
  <c r="H5257" i="25"/>
  <c r="I5257" i="25"/>
  <c r="H5256" i="25"/>
  <c r="I5256" i="25"/>
  <c r="H5255" i="25"/>
  <c r="I5255" i="25"/>
  <c r="H5254" i="25"/>
  <c r="I5254" i="25"/>
  <c r="H5253" i="25"/>
  <c r="I5253" i="25"/>
  <c r="H5252" i="25"/>
  <c r="I5252" i="25"/>
  <c r="H5251" i="25"/>
  <c r="I5251" i="25"/>
  <c r="H5250" i="25"/>
  <c r="I5250" i="25"/>
  <c r="H5249" i="25"/>
  <c r="I5249" i="25"/>
  <c r="H5248" i="25"/>
  <c r="I5248" i="25"/>
  <c r="H5247" i="25"/>
  <c r="I5247" i="25"/>
  <c r="H5246" i="25"/>
  <c r="I5246" i="25"/>
  <c r="H5245" i="25"/>
  <c r="I5245" i="25"/>
  <c r="H5244" i="25"/>
  <c r="I5244" i="25"/>
  <c r="H5243" i="25"/>
  <c r="I5243" i="25"/>
  <c r="H5242" i="25"/>
  <c r="I5242" i="25"/>
  <c r="H5241" i="25"/>
  <c r="I5241" i="25"/>
  <c r="H5240" i="25"/>
  <c r="I5240" i="25"/>
  <c r="H5239" i="25"/>
  <c r="I5239" i="25"/>
  <c r="H5238" i="25"/>
  <c r="I5238" i="25"/>
  <c r="H5237" i="25"/>
  <c r="I5237" i="25"/>
  <c r="H5236" i="25"/>
  <c r="I5236" i="25"/>
  <c r="H5235" i="25"/>
  <c r="I5235" i="25"/>
  <c r="H5234" i="25"/>
  <c r="I5234" i="25"/>
  <c r="H5233" i="25"/>
  <c r="I5233" i="25"/>
  <c r="H5232" i="25"/>
  <c r="I5232" i="25"/>
  <c r="H5231" i="25"/>
  <c r="I5231" i="25"/>
  <c r="H5230" i="25"/>
  <c r="I5230" i="25"/>
  <c r="H5229" i="25"/>
  <c r="I5229" i="25"/>
  <c r="H5228" i="25"/>
  <c r="I5228" i="25"/>
  <c r="H5227" i="25"/>
  <c r="I5227" i="25"/>
  <c r="H5226" i="25"/>
  <c r="I5226" i="25"/>
  <c r="H5225" i="25"/>
  <c r="I5225" i="25"/>
  <c r="H5224" i="25"/>
  <c r="I5224" i="25"/>
  <c r="H5223" i="25"/>
  <c r="I5223" i="25"/>
  <c r="H5222" i="25"/>
  <c r="I5222" i="25"/>
  <c r="H5221" i="25"/>
  <c r="I5221" i="25"/>
  <c r="H5220" i="25"/>
  <c r="I5220" i="25"/>
  <c r="H5219" i="25"/>
  <c r="I5219" i="25"/>
  <c r="H5218" i="25"/>
  <c r="I5218" i="25"/>
  <c r="H5217" i="25"/>
  <c r="I5217" i="25"/>
  <c r="H5216" i="25"/>
  <c r="I5216" i="25"/>
  <c r="H5215" i="25"/>
  <c r="I5215" i="25"/>
  <c r="H5214" i="25"/>
  <c r="I5214" i="25"/>
  <c r="H5213" i="25"/>
  <c r="I5213" i="25"/>
  <c r="H5212" i="25"/>
  <c r="I5212" i="25"/>
  <c r="H5211" i="25"/>
  <c r="I5211" i="25"/>
  <c r="H5210" i="25"/>
  <c r="I5210" i="25"/>
  <c r="H5209" i="25"/>
  <c r="I5209" i="25"/>
  <c r="H5208" i="25"/>
  <c r="I5208" i="25"/>
  <c r="H5207" i="25"/>
  <c r="I5207" i="25"/>
  <c r="H5206" i="25"/>
  <c r="I5206" i="25"/>
  <c r="H5205" i="25"/>
  <c r="I5205" i="25"/>
  <c r="H5204" i="25"/>
  <c r="I5204" i="25"/>
  <c r="H5203" i="25"/>
  <c r="I5203" i="25"/>
  <c r="H5202" i="25"/>
  <c r="I5202" i="25"/>
  <c r="H5201" i="25"/>
  <c r="I5201" i="25"/>
  <c r="H5200" i="25"/>
  <c r="I5200" i="25"/>
  <c r="H5199" i="25"/>
  <c r="I5199" i="25"/>
  <c r="H5198" i="25"/>
  <c r="I5198" i="25"/>
  <c r="H5197" i="25"/>
  <c r="I5197" i="25"/>
  <c r="H5196" i="25"/>
  <c r="I5196" i="25"/>
  <c r="H5195" i="25"/>
  <c r="I5195" i="25"/>
  <c r="H5194" i="25"/>
  <c r="I5194" i="25"/>
  <c r="H5193" i="25"/>
  <c r="I5193" i="25"/>
  <c r="H5192" i="25"/>
  <c r="I5192" i="25"/>
  <c r="H5191" i="25"/>
  <c r="I5191" i="25"/>
  <c r="H5190" i="25"/>
  <c r="I5190" i="25"/>
  <c r="H5189" i="25"/>
  <c r="I5189" i="25"/>
  <c r="H5188" i="25"/>
  <c r="I5188" i="25"/>
  <c r="H5187" i="25"/>
  <c r="I5187" i="25"/>
  <c r="H5186" i="25"/>
  <c r="I5186" i="25"/>
  <c r="H5185" i="25"/>
  <c r="I5185" i="25"/>
  <c r="H5184" i="25"/>
  <c r="I5184" i="25"/>
  <c r="H5183" i="25"/>
  <c r="I5183" i="25"/>
  <c r="H5182" i="25"/>
  <c r="I5182" i="25"/>
  <c r="H5181" i="25"/>
  <c r="I5181" i="25"/>
  <c r="H5180" i="25"/>
  <c r="I5180" i="25"/>
  <c r="H5179" i="25"/>
  <c r="I5179" i="25"/>
  <c r="H5178" i="25"/>
  <c r="I5178" i="25"/>
  <c r="H5177" i="25"/>
  <c r="I5177" i="25"/>
  <c r="H5176" i="25"/>
  <c r="I5176" i="25"/>
  <c r="H5175" i="25"/>
  <c r="I5175" i="25"/>
  <c r="H5174" i="25"/>
  <c r="I5174" i="25"/>
  <c r="H5173" i="25"/>
  <c r="I5173" i="25"/>
  <c r="H5172" i="25"/>
  <c r="I5172" i="25"/>
  <c r="H5171" i="25"/>
  <c r="I5171" i="25"/>
  <c r="H5170" i="25"/>
  <c r="I5170" i="25"/>
  <c r="H5169" i="25"/>
  <c r="I5169" i="25"/>
  <c r="H5168" i="25"/>
  <c r="I5168" i="25"/>
  <c r="H5167" i="25"/>
  <c r="I5167" i="25"/>
  <c r="H5166" i="25"/>
  <c r="I5166" i="25"/>
  <c r="H5165" i="25"/>
  <c r="I5165" i="25"/>
  <c r="H5164" i="25"/>
  <c r="I5164" i="25"/>
  <c r="H5163" i="25"/>
  <c r="I5163" i="25"/>
  <c r="H5162" i="25"/>
  <c r="I5162" i="25"/>
  <c r="H5161" i="25"/>
  <c r="I5161" i="25"/>
  <c r="H5160" i="25"/>
  <c r="I5160" i="25"/>
  <c r="H5159" i="25"/>
  <c r="I5159" i="25"/>
  <c r="H5158" i="25"/>
  <c r="I5158" i="25"/>
  <c r="H5157" i="25"/>
  <c r="I5157" i="25"/>
  <c r="H5156" i="25"/>
  <c r="I5156" i="25"/>
  <c r="H5155" i="25"/>
  <c r="I5155" i="25"/>
  <c r="H5154" i="25"/>
  <c r="I5154" i="25"/>
  <c r="H5153" i="25"/>
  <c r="I5153" i="25"/>
  <c r="H5152" i="25"/>
  <c r="I5152" i="25"/>
  <c r="H5151" i="25"/>
  <c r="I5151" i="25"/>
  <c r="H5150" i="25"/>
  <c r="I5150" i="25"/>
  <c r="H5149" i="25"/>
  <c r="I5149" i="25"/>
  <c r="H5148" i="25"/>
  <c r="I5148" i="25"/>
  <c r="H5147" i="25"/>
  <c r="I5147" i="25"/>
  <c r="H5146" i="25"/>
  <c r="I5146" i="25"/>
  <c r="H5145" i="25"/>
  <c r="I5145" i="25"/>
  <c r="H5144" i="25"/>
  <c r="I5144" i="25"/>
  <c r="H5143" i="25"/>
  <c r="I5143" i="25"/>
  <c r="H5142" i="25"/>
  <c r="I5142" i="25"/>
  <c r="H5141" i="25"/>
  <c r="I5141" i="25"/>
  <c r="H5140" i="25"/>
  <c r="I5140" i="25"/>
  <c r="H5139" i="25"/>
  <c r="I5139" i="25"/>
  <c r="H5138" i="25"/>
  <c r="I5138" i="25"/>
  <c r="H5137" i="25"/>
  <c r="I5137" i="25"/>
  <c r="H5136" i="25"/>
  <c r="I5136" i="25"/>
  <c r="H5135" i="25"/>
  <c r="I5135" i="25"/>
  <c r="H5134" i="25"/>
  <c r="I5134" i="25"/>
  <c r="H5133" i="25"/>
  <c r="I5133" i="25"/>
  <c r="H5132" i="25"/>
  <c r="I5132" i="25"/>
  <c r="H5131" i="25"/>
  <c r="I5131" i="25"/>
  <c r="H5130" i="25"/>
  <c r="I5130" i="25"/>
  <c r="H5129" i="25"/>
  <c r="I5129" i="25"/>
  <c r="H5128" i="25"/>
  <c r="I5128" i="25"/>
  <c r="H5127" i="25"/>
  <c r="I5127" i="25"/>
  <c r="H5126" i="25"/>
  <c r="I5126" i="25"/>
  <c r="H5125" i="25"/>
  <c r="I5125" i="25"/>
  <c r="H5124" i="25"/>
  <c r="I5124" i="25"/>
  <c r="H5123" i="25"/>
  <c r="I5123" i="25"/>
  <c r="H5122" i="25"/>
  <c r="I5122" i="25"/>
  <c r="H5121" i="25"/>
  <c r="I5121" i="25"/>
  <c r="H5120" i="25"/>
  <c r="I5120" i="25"/>
  <c r="H5119" i="25"/>
  <c r="I5119" i="25"/>
  <c r="H5118" i="25"/>
  <c r="I5118" i="25"/>
  <c r="H5117" i="25"/>
  <c r="I5117" i="25"/>
  <c r="H5116" i="25"/>
  <c r="I5116" i="25"/>
  <c r="H5115" i="25"/>
  <c r="I5115" i="25"/>
  <c r="H5114" i="25"/>
  <c r="I5114" i="25"/>
  <c r="H5113" i="25"/>
  <c r="I5113" i="25"/>
  <c r="H5112" i="25"/>
  <c r="I5112" i="25"/>
  <c r="H5111" i="25"/>
  <c r="I5111" i="25"/>
  <c r="H5110" i="25"/>
  <c r="I5110" i="25"/>
  <c r="H5109" i="25"/>
  <c r="I5109" i="25"/>
  <c r="H5108" i="25"/>
  <c r="I5108" i="25"/>
  <c r="H5107" i="25"/>
  <c r="I5107" i="25"/>
  <c r="H5106" i="25"/>
  <c r="I5106" i="25"/>
  <c r="H5105" i="25"/>
  <c r="I5105" i="25"/>
  <c r="H5104" i="25"/>
  <c r="I5104" i="25"/>
  <c r="H5103" i="25"/>
  <c r="I5103" i="25"/>
  <c r="H5102" i="25"/>
  <c r="I5102" i="25"/>
  <c r="H5101" i="25"/>
  <c r="I5101" i="25"/>
  <c r="H5100" i="25"/>
  <c r="I5100" i="25"/>
  <c r="H5099" i="25"/>
  <c r="I5099" i="25"/>
  <c r="H5098" i="25"/>
  <c r="I5098" i="25"/>
  <c r="H5097" i="25"/>
  <c r="I5097" i="25"/>
  <c r="H5096" i="25"/>
  <c r="I5096" i="25"/>
  <c r="H5095" i="25"/>
  <c r="I5095" i="25"/>
  <c r="H5094" i="25"/>
  <c r="I5094" i="25"/>
  <c r="H5093" i="25"/>
  <c r="I5093" i="25"/>
  <c r="H5092" i="25"/>
  <c r="I5092" i="25"/>
  <c r="H5091" i="25"/>
  <c r="I5091" i="25"/>
  <c r="H5090" i="25"/>
  <c r="I5090" i="25"/>
  <c r="H5089" i="25"/>
  <c r="I5089" i="25"/>
  <c r="H5088" i="25"/>
  <c r="I5088" i="25"/>
  <c r="H5087" i="25"/>
  <c r="I5087" i="25"/>
  <c r="H5086" i="25"/>
  <c r="I5086" i="25"/>
  <c r="H5085" i="25"/>
  <c r="I5085" i="25"/>
  <c r="H5084" i="25"/>
  <c r="I5084" i="25"/>
  <c r="H5083" i="25"/>
  <c r="I5083" i="25"/>
  <c r="H5082" i="25"/>
  <c r="I5082" i="25"/>
  <c r="H5081" i="25"/>
  <c r="I5081" i="25"/>
  <c r="H5080" i="25"/>
  <c r="I5080" i="25"/>
  <c r="H5079" i="25"/>
  <c r="I5079" i="25"/>
  <c r="H5078" i="25"/>
  <c r="I5078" i="25"/>
  <c r="H5077" i="25"/>
  <c r="I5077" i="25"/>
  <c r="H5076" i="25"/>
  <c r="I5076" i="25"/>
  <c r="H5075" i="25"/>
  <c r="I5075" i="25"/>
  <c r="H5074" i="25"/>
  <c r="I5074" i="25"/>
  <c r="H5073" i="25"/>
  <c r="I5073" i="25"/>
  <c r="H5072" i="25"/>
  <c r="I5072" i="25"/>
  <c r="H5071" i="25"/>
  <c r="I5071" i="25"/>
  <c r="H5070" i="25"/>
  <c r="I5070" i="25"/>
  <c r="H5069" i="25"/>
  <c r="I5069" i="25"/>
  <c r="H5068" i="25"/>
  <c r="I5068" i="25"/>
  <c r="H5067" i="25"/>
  <c r="I5067" i="25"/>
  <c r="H5066" i="25"/>
  <c r="I5066" i="25"/>
  <c r="H5065" i="25"/>
  <c r="I5065" i="25"/>
  <c r="H5064" i="25"/>
  <c r="I5064" i="25"/>
  <c r="H5063" i="25"/>
  <c r="I5063" i="25"/>
  <c r="H5062" i="25"/>
  <c r="I5062" i="25"/>
  <c r="H5061" i="25"/>
  <c r="I5061" i="25"/>
  <c r="H5060" i="25"/>
  <c r="I5060" i="25"/>
  <c r="H5059" i="25"/>
  <c r="I5059" i="25"/>
  <c r="H5058" i="25"/>
  <c r="I5058" i="25"/>
  <c r="H5057" i="25"/>
  <c r="I5057" i="25"/>
  <c r="H5056" i="25"/>
  <c r="I5056" i="25"/>
  <c r="H5055" i="25"/>
  <c r="I5055" i="25"/>
  <c r="H5054" i="25"/>
  <c r="I5054" i="25"/>
  <c r="H5053" i="25"/>
  <c r="I5053" i="25"/>
  <c r="H5052" i="25"/>
  <c r="I5052" i="25"/>
  <c r="H5051" i="25"/>
  <c r="I5051" i="25"/>
  <c r="H5050" i="25"/>
  <c r="I5050" i="25"/>
  <c r="H5049" i="25"/>
  <c r="I5049" i="25"/>
  <c r="H5048" i="25"/>
  <c r="I5048" i="25"/>
  <c r="H5047" i="25"/>
  <c r="I5047" i="25"/>
  <c r="H5046" i="25"/>
  <c r="I5046" i="25"/>
  <c r="H5045" i="25"/>
  <c r="I5045" i="25"/>
  <c r="H5044" i="25"/>
  <c r="I5044" i="25"/>
  <c r="H5043" i="25"/>
  <c r="I5043" i="25"/>
  <c r="H5042" i="25"/>
  <c r="I5042" i="25"/>
  <c r="H5041" i="25"/>
  <c r="I5041" i="25"/>
  <c r="H5040" i="25"/>
  <c r="I5040" i="25"/>
  <c r="H5039" i="25"/>
  <c r="I5039" i="25"/>
  <c r="H5038" i="25"/>
  <c r="I5038" i="25"/>
  <c r="H5037" i="25"/>
  <c r="I5037" i="25"/>
  <c r="H5036" i="25"/>
  <c r="I5036" i="25"/>
  <c r="H5035" i="25"/>
  <c r="I5035" i="25"/>
  <c r="H5034" i="25"/>
  <c r="I5034" i="25"/>
  <c r="H5033" i="25"/>
  <c r="I5033" i="25"/>
  <c r="H5032" i="25"/>
  <c r="I5032" i="25"/>
  <c r="H5031" i="25"/>
  <c r="I5031" i="25"/>
  <c r="H5030" i="25"/>
  <c r="I5030" i="25"/>
  <c r="H5029" i="25"/>
  <c r="I5029" i="25"/>
  <c r="H5028" i="25"/>
  <c r="I5028" i="25"/>
  <c r="H5027" i="25"/>
  <c r="I5027" i="25"/>
  <c r="H5026" i="25"/>
  <c r="I5026" i="25"/>
  <c r="H5025" i="25"/>
  <c r="I5025" i="25"/>
  <c r="H5024" i="25"/>
  <c r="I5024" i="25"/>
  <c r="H5023" i="25"/>
  <c r="I5023" i="25"/>
  <c r="H5022" i="25"/>
  <c r="I5022" i="25"/>
  <c r="H5021" i="25"/>
  <c r="I5021" i="25"/>
  <c r="H5020" i="25"/>
  <c r="I5020" i="25"/>
  <c r="H5019" i="25"/>
  <c r="I5019" i="25"/>
  <c r="H5018" i="25"/>
  <c r="I5018" i="25"/>
  <c r="H5017" i="25"/>
  <c r="I5017" i="25"/>
  <c r="H5016" i="25"/>
  <c r="I5016" i="25"/>
  <c r="H5015" i="25"/>
  <c r="I5015" i="25"/>
  <c r="H5014" i="25"/>
  <c r="I5014" i="25"/>
  <c r="H5013" i="25"/>
  <c r="I5013" i="25"/>
  <c r="H5012" i="25"/>
  <c r="I5012" i="25"/>
  <c r="H5011" i="25"/>
  <c r="I5011" i="25"/>
  <c r="H5010" i="25"/>
  <c r="I5010" i="25"/>
  <c r="H5009" i="25"/>
  <c r="I5009" i="25"/>
  <c r="H5008" i="25"/>
  <c r="I5008" i="25"/>
  <c r="H5007" i="25"/>
  <c r="I5007" i="25"/>
  <c r="H5006" i="25"/>
  <c r="I5006" i="25"/>
  <c r="H5005" i="25"/>
  <c r="I5005" i="25"/>
  <c r="H5004" i="25"/>
  <c r="I5004" i="25"/>
  <c r="H5003" i="25"/>
  <c r="I5003" i="25"/>
  <c r="H5002" i="25"/>
  <c r="I5002" i="25"/>
  <c r="H5001" i="25"/>
  <c r="I5001" i="25"/>
  <c r="H5000" i="25"/>
  <c r="I5000" i="25"/>
  <c r="H4999" i="25"/>
  <c r="I4999" i="25"/>
  <c r="H4998" i="25"/>
  <c r="I4998" i="25"/>
  <c r="H4997" i="25"/>
  <c r="I4997" i="25"/>
  <c r="H4996" i="25"/>
  <c r="I4996" i="25"/>
  <c r="H4995" i="25"/>
  <c r="I4995" i="25"/>
  <c r="H4994" i="25"/>
  <c r="I4994" i="25"/>
  <c r="H4993" i="25"/>
  <c r="I4993" i="25"/>
  <c r="H4992" i="25"/>
  <c r="I4992" i="25"/>
  <c r="H4991" i="25"/>
  <c r="I4991" i="25"/>
  <c r="H4990" i="25"/>
  <c r="I4990" i="25"/>
  <c r="H4989" i="25"/>
  <c r="I4989" i="25"/>
  <c r="H4988" i="25"/>
  <c r="I4988" i="25"/>
  <c r="H4987" i="25"/>
  <c r="I4987" i="25"/>
  <c r="H4986" i="25"/>
  <c r="I4986" i="25"/>
  <c r="H4985" i="25"/>
  <c r="I4985" i="25"/>
  <c r="H4984" i="25"/>
  <c r="I4984" i="25"/>
  <c r="H4983" i="25"/>
  <c r="I4983" i="25"/>
  <c r="H4982" i="25"/>
  <c r="I4982" i="25"/>
  <c r="H4981" i="25"/>
  <c r="I4981" i="25"/>
  <c r="H4980" i="25"/>
  <c r="I4980" i="25"/>
  <c r="H4979" i="25"/>
  <c r="I4979" i="25"/>
  <c r="H4978" i="25"/>
  <c r="I4978" i="25"/>
  <c r="H4977" i="25"/>
  <c r="I4977" i="25"/>
  <c r="H4976" i="25"/>
  <c r="I4976" i="25"/>
  <c r="H4975" i="25"/>
  <c r="I4975" i="25"/>
  <c r="H4974" i="25"/>
  <c r="I4974" i="25"/>
  <c r="H4973" i="25"/>
  <c r="I4973" i="25"/>
  <c r="H4972" i="25"/>
  <c r="I4972" i="25"/>
  <c r="H4971" i="25"/>
  <c r="I4971" i="25"/>
  <c r="H4970" i="25"/>
  <c r="I4970" i="25"/>
  <c r="H4969" i="25"/>
  <c r="I4969" i="25"/>
  <c r="H4968" i="25"/>
  <c r="I4968" i="25"/>
  <c r="H4967" i="25"/>
  <c r="I4967" i="25"/>
  <c r="H4966" i="25"/>
  <c r="I4966" i="25"/>
  <c r="H4965" i="25"/>
  <c r="I4965" i="25"/>
  <c r="H4964" i="25"/>
  <c r="I4964" i="25"/>
  <c r="H4963" i="25"/>
  <c r="I4963" i="25"/>
  <c r="H4962" i="25"/>
  <c r="I4962" i="25"/>
  <c r="H4961" i="25"/>
  <c r="I4961" i="25"/>
  <c r="H4960" i="25"/>
  <c r="I4960" i="25"/>
  <c r="H4959" i="25"/>
  <c r="I4959" i="25"/>
  <c r="H4958" i="25"/>
  <c r="I4958" i="25"/>
  <c r="H4957" i="25"/>
  <c r="I4957" i="25"/>
  <c r="H4956" i="25"/>
  <c r="I4956" i="25"/>
  <c r="H4955" i="25"/>
  <c r="I4955" i="25"/>
  <c r="H4954" i="25"/>
  <c r="I4954" i="25"/>
  <c r="H4953" i="25"/>
  <c r="I4953" i="25"/>
  <c r="H4952" i="25"/>
  <c r="I4952" i="25"/>
  <c r="H4951" i="25"/>
  <c r="I4951" i="25"/>
  <c r="H4950" i="25"/>
  <c r="I4950" i="25"/>
  <c r="H4949" i="25"/>
  <c r="I4949" i="25"/>
  <c r="H4948" i="25"/>
  <c r="I4948" i="25"/>
  <c r="H4947" i="25"/>
  <c r="I4947" i="25"/>
  <c r="H4946" i="25"/>
  <c r="I4946" i="25"/>
  <c r="H4945" i="25"/>
  <c r="I4945" i="25"/>
  <c r="H4944" i="25"/>
  <c r="I4944" i="25"/>
  <c r="H4943" i="25"/>
  <c r="I4943" i="25"/>
  <c r="H4942" i="25"/>
  <c r="I4942" i="25"/>
  <c r="H4941" i="25"/>
  <c r="I4941" i="25"/>
  <c r="H4940" i="25"/>
  <c r="I4940" i="25"/>
  <c r="H4939" i="25"/>
  <c r="I4939" i="25"/>
  <c r="H4938" i="25"/>
  <c r="I4938" i="25"/>
  <c r="H4937" i="25"/>
  <c r="I4937" i="25"/>
  <c r="H4936" i="25"/>
  <c r="I4936" i="25"/>
  <c r="H4935" i="25"/>
  <c r="I4935" i="25"/>
  <c r="H4934" i="25"/>
  <c r="I4934" i="25"/>
  <c r="H4933" i="25"/>
  <c r="I4933" i="25"/>
  <c r="H4932" i="25"/>
  <c r="I4932" i="25"/>
  <c r="H4931" i="25"/>
  <c r="I4931" i="25"/>
  <c r="H4930" i="25"/>
  <c r="I4930" i="25"/>
  <c r="H4929" i="25"/>
  <c r="I4929" i="25"/>
  <c r="H4928" i="25"/>
  <c r="I4928" i="25"/>
  <c r="H4927" i="25"/>
  <c r="I4927" i="25"/>
  <c r="H4926" i="25"/>
  <c r="I4926" i="25"/>
  <c r="H4925" i="25"/>
  <c r="I4925" i="25"/>
  <c r="H4924" i="25"/>
  <c r="I4924" i="25"/>
  <c r="H4923" i="25"/>
  <c r="I4923" i="25"/>
  <c r="H4922" i="25"/>
  <c r="I4922" i="25"/>
  <c r="H4921" i="25"/>
  <c r="I4921" i="25"/>
  <c r="H4920" i="25"/>
  <c r="I4920" i="25"/>
  <c r="H4919" i="25"/>
  <c r="I4919" i="25"/>
  <c r="H4918" i="25"/>
  <c r="I4918" i="25"/>
  <c r="H4917" i="25"/>
  <c r="I4917" i="25"/>
  <c r="H4916" i="25"/>
  <c r="I4916" i="25"/>
  <c r="H4915" i="25"/>
  <c r="I4915" i="25"/>
  <c r="H4914" i="25"/>
  <c r="I4914" i="25"/>
  <c r="H4913" i="25"/>
  <c r="I4913" i="25"/>
  <c r="H4912" i="25"/>
  <c r="I4912" i="25"/>
  <c r="H4911" i="25"/>
  <c r="I4911" i="25"/>
  <c r="H4910" i="25"/>
  <c r="I4910" i="25"/>
  <c r="H4909" i="25"/>
  <c r="I4909" i="25"/>
  <c r="H4908" i="25"/>
  <c r="I4908" i="25"/>
  <c r="H4907" i="25"/>
  <c r="I4907" i="25"/>
  <c r="H4906" i="25"/>
  <c r="I4906" i="25"/>
  <c r="H4905" i="25"/>
  <c r="I4905" i="25"/>
  <c r="H4904" i="25"/>
  <c r="I4904" i="25"/>
  <c r="H4903" i="25"/>
  <c r="I4903" i="25"/>
  <c r="H4902" i="25"/>
  <c r="I4902" i="25"/>
  <c r="H4901" i="25"/>
  <c r="I4901" i="25"/>
  <c r="H4900" i="25"/>
  <c r="I4900" i="25"/>
  <c r="H4899" i="25"/>
  <c r="I4899" i="25"/>
  <c r="H4898" i="25"/>
  <c r="I4898" i="25"/>
  <c r="H4897" i="25"/>
  <c r="I4897" i="25"/>
  <c r="H4896" i="25"/>
  <c r="I4896" i="25"/>
  <c r="H4895" i="25"/>
  <c r="I4895" i="25"/>
  <c r="H4894" i="25"/>
  <c r="I4894" i="25"/>
  <c r="H4893" i="25"/>
  <c r="I4893" i="25"/>
  <c r="H4892" i="25"/>
  <c r="I4892" i="25"/>
  <c r="H4891" i="25"/>
  <c r="I4891" i="25"/>
  <c r="H4890" i="25"/>
  <c r="I4890" i="25"/>
  <c r="H4889" i="25"/>
  <c r="I4889" i="25"/>
  <c r="H4888" i="25"/>
  <c r="I4888" i="25"/>
  <c r="H4887" i="25"/>
  <c r="I4887" i="25"/>
  <c r="H4886" i="25"/>
  <c r="I4886" i="25"/>
  <c r="H4885" i="25"/>
  <c r="I4885" i="25"/>
  <c r="H4884" i="25"/>
  <c r="I4884" i="25"/>
  <c r="H4883" i="25"/>
  <c r="I4883" i="25"/>
  <c r="H4882" i="25"/>
  <c r="I4882" i="25"/>
  <c r="H4881" i="25"/>
  <c r="I4881" i="25"/>
  <c r="H4880" i="25"/>
  <c r="I4880" i="25"/>
  <c r="H4879" i="25"/>
  <c r="I4879" i="25"/>
  <c r="H4878" i="25"/>
  <c r="I4878" i="25"/>
  <c r="H4877" i="25"/>
  <c r="I4877" i="25"/>
  <c r="H4876" i="25"/>
  <c r="I4876" i="25"/>
  <c r="H4875" i="25"/>
  <c r="I4875" i="25"/>
  <c r="H4874" i="25"/>
  <c r="I4874" i="25"/>
  <c r="H4873" i="25"/>
  <c r="I4873" i="25"/>
  <c r="H4872" i="25"/>
  <c r="I4872" i="25"/>
  <c r="H4871" i="25"/>
  <c r="I4871" i="25"/>
  <c r="H4870" i="25"/>
  <c r="I4870" i="25"/>
  <c r="H4869" i="25"/>
  <c r="I4869" i="25"/>
  <c r="H4868" i="25"/>
  <c r="I4868" i="25"/>
  <c r="H4867" i="25"/>
  <c r="I4867" i="25"/>
  <c r="H4866" i="25"/>
  <c r="I4866" i="25"/>
  <c r="H4865" i="25"/>
  <c r="I4865" i="25"/>
  <c r="H4864" i="25"/>
  <c r="I4864" i="25"/>
  <c r="H4863" i="25"/>
  <c r="I4863" i="25"/>
  <c r="H4862" i="25"/>
  <c r="I4862" i="25"/>
  <c r="H4861" i="25"/>
  <c r="I4861" i="25"/>
  <c r="H4860" i="25"/>
  <c r="I4860" i="25"/>
  <c r="H4859" i="25"/>
  <c r="I4859" i="25"/>
  <c r="H4858" i="25"/>
  <c r="I4858" i="25"/>
  <c r="H4857" i="25"/>
  <c r="I4857" i="25"/>
  <c r="H4856" i="25"/>
  <c r="I4856" i="25"/>
  <c r="H4855" i="25"/>
  <c r="I4855" i="25"/>
  <c r="H4854" i="25"/>
  <c r="I4854" i="25"/>
  <c r="H4853" i="25"/>
  <c r="I4853" i="25"/>
  <c r="H4852" i="25"/>
  <c r="I4852" i="25"/>
  <c r="H4851" i="25"/>
  <c r="I4851" i="25"/>
  <c r="H4850" i="25"/>
  <c r="I4850" i="25"/>
  <c r="H4849" i="25"/>
  <c r="I4849" i="25"/>
  <c r="H4848" i="25"/>
  <c r="I4848" i="25"/>
  <c r="H4847" i="25"/>
  <c r="I4847" i="25"/>
  <c r="H4846" i="25"/>
  <c r="I4846" i="25"/>
  <c r="H4845" i="25"/>
  <c r="I4845" i="25"/>
  <c r="H4844" i="25"/>
  <c r="I4844" i="25"/>
  <c r="H4843" i="25"/>
  <c r="I4843" i="25"/>
  <c r="H4842" i="25"/>
  <c r="I4842" i="25"/>
  <c r="H4841" i="25"/>
  <c r="I4841" i="25"/>
  <c r="H4840" i="25"/>
  <c r="I4840" i="25"/>
  <c r="H4839" i="25"/>
  <c r="I4839" i="25"/>
  <c r="H4838" i="25"/>
  <c r="I4838" i="25"/>
  <c r="H4837" i="25"/>
  <c r="I4837" i="25"/>
  <c r="H4836" i="25"/>
  <c r="I4836" i="25"/>
  <c r="H4835" i="25"/>
  <c r="I4835" i="25"/>
  <c r="H4834" i="25"/>
  <c r="I4834" i="25"/>
  <c r="H4833" i="25"/>
  <c r="I4833" i="25"/>
  <c r="H4832" i="25"/>
  <c r="I4832" i="25"/>
  <c r="H4831" i="25"/>
  <c r="I4831" i="25"/>
  <c r="H4830" i="25"/>
  <c r="I4830" i="25"/>
  <c r="H4829" i="25"/>
  <c r="I4829" i="25"/>
  <c r="H4828" i="25"/>
  <c r="I4828" i="25"/>
  <c r="H4827" i="25"/>
  <c r="I4827" i="25"/>
  <c r="H4826" i="25"/>
  <c r="I4826" i="25"/>
  <c r="H4825" i="25"/>
  <c r="I4825" i="25"/>
  <c r="H4824" i="25"/>
  <c r="I4824" i="25"/>
  <c r="H4823" i="25"/>
  <c r="I4823" i="25"/>
  <c r="H4822" i="25"/>
  <c r="I4822" i="25"/>
  <c r="H4821" i="25"/>
  <c r="I4821" i="25"/>
  <c r="H4820" i="25"/>
  <c r="I4820" i="25"/>
  <c r="H4819" i="25"/>
  <c r="I4819" i="25"/>
  <c r="H4818" i="25"/>
  <c r="I4818" i="25"/>
  <c r="H4817" i="25"/>
  <c r="I4817" i="25"/>
  <c r="H4816" i="25"/>
  <c r="I4816" i="25"/>
  <c r="H4815" i="25"/>
  <c r="I4815" i="25"/>
  <c r="H4814" i="25"/>
  <c r="I4814" i="25"/>
  <c r="H4813" i="25"/>
  <c r="I4813" i="25"/>
  <c r="H4812" i="25"/>
  <c r="I4812" i="25"/>
  <c r="H4811" i="25"/>
  <c r="I4811" i="25"/>
  <c r="H4810" i="25"/>
  <c r="I4810" i="25"/>
  <c r="H4809" i="25"/>
  <c r="I4809" i="25"/>
  <c r="H4808" i="25"/>
  <c r="I4808" i="25"/>
  <c r="H4807" i="25"/>
  <c r="I4807" i="25"/>
  <c r="H4806" i="25"/>
  <c r="I4806" i="25"/>
  <c r="H4805" i="25"/>
  <c r="I4805" i="25"/>
  <c r="H4804" i="25"/>
  <c r="I4804" i="25"/>
  <c r="H4803" i="25"/>
  <c r="I4803" i="25"/>
  <c r="H4802" i="25"/>
  <c r="I4802" i="25"/>
  <c r="H4801" i="25"/>
  <c r="I4801" i="25"/>
  <c r="H4800" i="25"/>
  <c r="I4800" i="25"/>
  <c r="H4799" i="25"/>
  <c r="I4799" i="25"/>
  <c r="H4798" i="25"/>
  <c r="I4798" i="25"/>
  <c r="H4797" i="25"/>
  <c r="I4797" i="25"/>
  <c r="H4796" i="25"/>
  <c r="I4796" i="25"/>
  <c r="H4795" i="25"/>
  <c r="I4795" i="25"/>
  <c r="H4794" i="25"/>
  <c r="I4794" i="25"/>
  <c r="H4793" i="25"/>
  <c r="I4793" i="25"/>
  <c r="H4792" i="25"/>
  <c r="I4792" i="25"/>
  <c r="H4791" i="25"/>
  <c r="I4791" i="25"/>
  <c r="H4790" i="25"/>
  <c r="I4790" i="25"/>
  <c r="H4789" i="25"/>
  <c r="I4789" i="25"/>
  <c r="H4788" i="25"/>
  <c r="I4788" i="25"/>
  <c r="H4787" i="25"/>
  <c r="I4787" i="25"/>
  <c r="H4786" i="25"/>
  <c r="I4786" i="25"/>
  <c r="H4785" i="25"/>
  <c r="I4785" i="25"/>
  <c r="H4784" i="25"/>
  <c r="I4784" i="25"/>
  <c r="H4783" i="25"/>
  <c r="I4783" i="25"/>
  <c r="H4782" i="25"/>
  <c r="I4782" i="25"/>
  <c r="H4781" i="25"/>
  <c r="I4781" i="25"/>
  <c r="H4780" i="25"/>
  <c r="I4780" i="25"/>
  <c r="H4779" i="25"/>
  <c r="I4779" i="25"/>
  <c r="H4778" i="25"/>
  <c r="I4778" i="25"/>
  <c r="H4777" i="25"/>
  <c r="I4777" i="25"/>
  <c r="H4776" i="25"/>
  <c r="I4776" i="25"/>
  <c r="H4775" i="25"/>
  <c r="I4775" i="25"/>
  <c r="H4774" i="25"/>
  <c r="I4774" i="25"/>
  <c r="H4773" i="25"/>
  <c r="I4773" i="25"/>
  <c r="H4772" i="25"/>
  <c r="I4772" i="25"/>
  <c r="H4771" i="25"/>
  <c r="I4771" i="25"/>
  <c r="H4770" i="25"/>
  <c r="I4770" i="25"/>
  <c r="H4769" i="25"/>
  <c r="I4769" i="25"/>
  <c r="H4768" i="25"/>
  <c r="I4768" i="25"/>
  <c r="H4767" i="25"/>
  <c r="I4767" i="25"/>
  <c r="H4766" i="25"/>
  <c r="I4766" i="25"/>
  <c r="H4765" i="25"/>
  <c r="I4765" i="25"/>
  <c r="H4764" i="25"/>
  <c r="I4764" i="25"/>
  <c r="H4763" i="25"/>
  <c r="I4763" i="25"/>
  <c r="H4762" i="25"/>
  <c r="I4762" i="25"/>
  <c r="H4761" i="25"/>
  <c r="I4761" i="25"/>
  <c r="H4760" i="25"/>
  <c r="I4760" i="25"/>
  <c r="H4759" i="25"/>
  <c r="I4759" i="25"/>
  <c r="H4758" i="25"/>
  <c r="I4758" i="25"/>
  <c r="H4757" i="25"/>
  <c r="I4757" i="25"/>
  <c r="H4756" i="25"/>
  <c r="I4756" i="25"/>
  <c r="H4755" i="25"/>
  <c r="I4755" i="25"/>
  <c r="H4754" i="25"/>
  <c r="I4754" i="25"/>
  <c r="H4753" i="25"/>
  <c r="I4753" i="25"/>
  <c r="H4752" i="25"/>
  <c r="I4752" i="25"/>
  <c r="H4751" i="25"/>
  <c r="I4751" i="25"/>
  <c r="H4750" i="25"/>
  <c r="I4750" i="25"/>
  <c r="H4749" i="25"/>
  <c r="I4749" i="25"/>
  <c r="H4748" i="25"/>
  <c r="I4748" i="25"/>
  <c r="H4747" i="25"/>
  <c r="I4747" i="25"/>
  <c r="H4746" i="25"/>
  <c r="I4746" i="25"/>
  <c r="H4745" i="25"/>
  <c r="I4745" i="25"/>
  <c r="H4744" i="25"/>
  <c r="I4744" i="25"/>
  <c r="H4743" i="25"/>
  <c r="I4743" i="25"/>
  <c r="H4742" i="25"/>
  <c r="I4742" i="25"/>
  <c r="H4741" i="25"/>
  <c r="I4741" i="25"/>
  <c r="H4740" i="25"/>
  <c r="I4740" i="25"/>
  <c r="H4739" i="25"/>
  <c r="I4739" i="25"/>
  <c r="H4738" i="25"/>
  <c r="I4738" i="25"/>
  <c r="H4737" i="25"/>
  <c r="I4737" i="25"/>
  <c r="H4736" i="25"/>
  <c r="I4736" i="25"/>
  <c r="H4735" i="25"/>
  <c r="I4735" i="25"/>
  <c r="H4734" i="25"/>
  <c r="I4734" i="25"/>
  <c r="H4733" i="25"/>
  <c r="I4733" i="25"/>
  <c r="H4732" i="25"/>
  <c r="I4732" i="25"/>
  <c r="H4731" i="25"/>
  <c r="I4731" i="25"/>
  <c r="H4730" i="25"/>
  <c r="I4730" i="25"/>
  <c r="H4729" i="25"/>
  <c r="I4729" i="25"/>
  <c r="H4728" i="25"/>
  <c r="I4728" i="25"/>
  <c r="H4727" i="25"/>
  <c r="I4727" i="25"/>
  <c r="H4726" i="25"/>
  <c r="I4726" i="25"/>
  <c r="H4725" i="25"/>
  <c r="I4725" i="25"/>
  <c r="H4724" i="25"/>
  <c r="I4724" i="25"/>
  <c r="H4723" i="25"/>
  <c r="I4723" i="25"/>
  <c r="H4722" i="25"/>
  <c r="I4722" i="25"/>
  <c r="H4721" i="25"/>
  <c r="I4721" i="25"/>
  <c r="H4720" i="25"/>
  <c r="I4720" i="25"/>
  <c r="H4719" i="25"/>
  <c r="I4719" i="25"/>
  <c r="H4718" i="25"/>
  <c r="I4718" i="25"/>
  <c r="H4717" i="25"/>
  <c r="I4717" i="25"/>
  <c r="H4716" i="25"/>
  <c r="I4716" i="25"/>
  <c r="H4715" i="25"/>
  <c r="I4715" i="25"/>
  <c r="H4714" i="25"/>
  <c r="I4714" i="25"/>
  <c r="H4713" i="25"/>
  <c r="I4713" i="25"/>
  <c r="H4712" i="25"/>
  <c r="I4712" i="25"/>
  <c r="H4711" i="25"/>
  <c r="I4711" i="25"/>
  <c r="H4710" i="25"/>
  <c r="I4710" i="25"/>
  <c r="H4709" i="25"/>
  <c r="I4709" i="25"/>
  <c r="H4708" i="25"/>
  <c r="I4708" i="25"/>
  <c r="H4707" i="25"/>
  <c r="I4707" i="25"/>
  <c r="H4706" i="25"/>
  <c r="I4706" i="25"/>
  <c r="H4705" i="25"/>
  <c r="I4705" i="25"/>
  <c r="H4704" i="25"/>
  <c r="I4704" i="25"/>
  <c r="H4703" i="25"/>
  <c r="I4703" i="25"/>
  <c r="H4702" i="25"/>
  <c r="I4702" i="25"/>
  <c r="H4701" i="25"/>
  <c r="I4701" i="25"/>
  <c r="H4700" i="25"/>
  <c r="I4700" i="25"/>
  <c r="H4699" i="25"/>
  <c r="I4699" i="25"/>
  <c r="H4698" i="25"/>
  <c r="I4698" i="25"/>
  <c r="H4697" i="25"/>
  <c r="I4697" i="25"/>
  <c r="H4696" i="25"/>
  <c r="I4696" i="25"/>
  <c r="H4695" i="25"/>
  <c r="I4695" i="25"/>
  <c r="H4694" i="25"/>
  <c r="I4694" i="25"/>
  <c r="H4693" i="25"/>
  <c r="I4693" i="25"/>
  <c r="H4692" i="25"/>
  <c r="I4692" i="25"/>
  <c r="H4691" i="25"/>
  <c r="I4691" i="25"/>
  <c r="H4690" i="25"/>
  <c r="I4690" i="25"/>
  <c r="H4689" i="25"/>
  <c r="I4689" i="25"/>
  <c r="H4688" i="25"/>
  <c r="I4688" i="25"/>
  <c r="H4687" i="25"/>
  <c r="I4687" i="25"/>
  <c r="H4686" i="25"/>
  <c r="I4686" i="25"/>
  <c r="H4685" i="25"/>
  <c r="I4685" i="25"/>
  <c r="H4684" i="25"/>
  <c r="I4684" i="25"/>
  <c r="H4683" i="25"/>
  <c r="I4683" i="25"/>
  <c r="H4682" i="25"/>
  <c r="I4682" i="25"/>
  <c r="H4681" i="25"/>
  <c r="I4681" i="25"/>
  <c r="H4680" i="25"/>
  <c r="I4680" i="25"/>
  <c r="H4679" i="25"/>
  <c r="I4679" i="25"/>
  <c r="H4678" i="25"/>
  <c r="I4678" i="25"/>
  <c r="H4677" i="25"/>
  <c r="I4677" i="25"/>
  <c r="H4676" i="25"/>
  <c r="I4676" i="25"/>
  <c r="H4675" i="25"/>
  <c r="I4675" i="25"/>
  <c r="H4674" i="25"/>
  <c r="I4674" i="25"/>
  <c r="H4673" i="25"/>
  <c r="I4673" i="25"/>
  <c r="H4672" i="25"/>
  <c r="I4672" i="25"/>
  <c r="H4671" i="25"/>
  <c r="I4671" i="25"/>
  <c r="H4670" i="25"/>
  <c r="I4670" i="25"/>
  <c r="H4669" i="25"/>
  <c r="I4669" i="25"/>
  <c r="H4668" i="25"/>
  <c r="I4668" i="25"/>
  <c r="H4667" i="25"/>
  <c r="I4667" i="25"/>
  <c r="H4666" i="25"/>
  <c r="I4666" i="25"/>
  <c r="H4665" i="25"/>
  <c r="I4665" i="25"/>
  <c r="H4664" i="25"/>
  <c r="I4664" i="25"/>
  <c r="H4663" i="25"/>
  <c r="I4663" i="25"/>
  <c r="H4662" i="25"/>
  <c r="I4662" i="25"/>
  <c r="H4661" i="25"/>
  <c r="I4661" i="25"/>
  <c r="H4660" i="25"/>
  <c r="I4660" i="25"/>
  <c r="H4659" i="25"/>
  <c r="I4659" i="25"/>
  <c r="H4658" i="25"/>
  <c r="I4658" i="25"/>
  <c r="H4657" i="25"/>
  <c r="I4657" i="25"/>
  <c r="H4656" i="25"/>
  <c r="I4656" i="25"/>
  <c r="H4655" i="25"/>
  <c r="I4655" i="25"/>
  <c r="H4654" i="25"/>
  <c r="I4654" i="25"/>
  <c r="H4653" i="25"/>
  <c r="I4653" i="25"/>
  <c r="H4652" i="25"/>
  <c r="I4652" i="25"/>
  <c r="H4651" i="25"/>
  <c r="I4651" i="25"/>
  <c r="H4650" i="25"/>
  <c r="I4650" i="25"/>
  <c r="H4649" i="25"/>
  <c r="I4649" i="25"/>
  <c r="H4648" i="25"/>
  <c r="I4648" i="25"/>
  <c r="H4647" i="25"/>
  <c r="I4647" i="25"/>
  <c r="H4646" i="25"/>
  <c r="I4646" i="25"/>
  <c r="H4645" i="25"/>
  <c r="I4645" i="25"/>
  <c r="H4644" i="25"/>
  <c r="I4644" i="25"/>
  <c r="H4643" i="25"/>
  <c r="I4643" i="25"/>
  <c r="H4642" i="25"/>
  <c r="I4642" i="25"/>
  <c r="H4641" i="25"/>
  <c r="I4641" i="25"/>
  <c r="H4640" i="25"/>
  <c r="I4640" i="25"/>
  <c r="H4639" i="25"/>
  <c r="I4639" i="25"/>
  <c r="H4638" i="25"/>
  <c r="I4638" i="25"/>
  <c r="H4637" i="25"/>
  <c r="I4637" i="25"/>
  <c r="H4636" i="25"/>
  <c r="I4636" i="25"/>
  <c r="H4635" i="25"/>
  <c r="I4635" i="25"/>
  <c r="H4634" i="25"/>
  <c r="I4634" i="25"/>
  <c r="H4633" i="25"/>
  <c r="I4633" i="25"/>
  <c r="H4632" i="25"/>
  <c r="I4632" i="25"/>
  <c r="H4631" i="25"/>
  <c r="I4631" i="25"/>
  <c r="H4630" i="25"/>
  <c r="I4630" i="25"/>
  <c r="H4629" i="25"/>
  <c r="I4629" i="25"/>
  <c r="H4628" i="25"/>
  <c r="I4628" i="25"/>
  <c r="H4627" i="25"/>
  <c r="I4627" i="25"/>
  <c r="H4626" i="25"/>
  <c r="I4626" i="25"/>
  <c r="H4625" i="25"/>
  <c r="I4625" i="25"/>
  <c r="H4624" i="25"/>
  <c r="I4624" i="25"/>
  <c r="H4623" i="25"/>
  <c r="I4623" i="25"/>
  <c r="H4622" i="25"/>
  <c r="I4622" i="25"/>
  <c r="H4621" i="25"/>
  <c r="I4621" i="25"/>
  <c r="H4620" i="25"/>
  <c r="I4620" i="25"/>
  <c r="H4619" i="25"/>
  <c r="I4619" i="25"/>
  <c r="H4618" i="25"/>
  <c r="I4618" i="25"/>
  <c r="H4617" i="25"/>
  <c r="I4617" i="25"/>
  <c r="H4616" i="25"/>
  <c r="I4616" i="25"/>
  <c r="H4615" i="25"/>
  <c r="I4615" i="25"/>
  <c r="H4614" i="25"/>
  <c r="I4614" i="25"/>
  <c r="H4613" i="25"/>
  <c r="I4613" i="25"/>
  <c r="H4612" i="25"/>
  <c r="I4612" i="25"/>
  <c r="H4611" i="25"/>
  <c r="I4611" i="25"/>
  <c r="H4610" i="25"/>
  <c r="I4610" i="25"/>
  <c r="H4609" i="25"/>
  <c r="I4609" i="25"/>
  <c r="H4608" i="25"/>
  <c r="I4608" i="25"/>
  <c r="H4607" i="25"/>
  <c r="I4607" i="25"/>
  <c r="H4606" i="25"/>
  <c r="I4606" i="25"/>
  <c r="H4605" i="25"/>
  <c r="I4605" i="25"/>
  <c r="H4604" i="25"/>
  <c r="I4604" i="25"/>
  <c r="H4603" i="25"/>
  <c r="I4603" i="25"/>
  <c r="H4602" i="25"/>
  <c r="I4602" i="25"/>
  <c r="H4601" i="25"/>
  <c r="I4601" i="25"/>
  <c r="H4600" i="25"/>
  <c r="I4600" i="25"/>
  <c r="H4599" i="25"/>
  <c r="I4599" i="25"/>
  <c r="H4598" i="25"/>
  <c r="I4598" i="25"/>
  <c r="H4597" i="25"/>
  <c r="I4597" i="25"/>
  <c r="H4596" i="25"/>
  <c r="I4596" i="25"/>
  <c r="H4595" i="25"/>
  <c r="I4595" i="25"/>
  <c r="H4594" i="25"/>
  <c r="I4594" i="25"/>
  <c r="H4593" i="25"/>
  <c r="I4593" i="25"/>
  <c r="H4592" i="25"/>
  <c r="I4592" i="25"/>
  <c r="H4591" i="25"/>
  <c r="I4591" i="25"/>
  <c r="H4590" i="25"/>
  <c r="I4590" i="25"/>
  <c r="H4589" i="25"/>
  <c r="I4589" i="25"/>
  <c r="H4588" i="25"/>
  <c r="I4588" i="25"/>
  <c r="H4587" i="25"/>
  <c r="I4587" i="25"/>
  <c r="H4586" i="25"/>
  <c r="I4586" i="25"/>
  <c r="H4585" i="25"/>
  <c r="I4585" i="25"/>
  <c r="H4584" i="25"/>
  <c r="I4584" i="25"/>
  <c r="H4583" i="25"/>
  <c r="I4583" i="25"/>
  <c r="H4582" i="25"/>
  <c r="I4582" i="25"/>
  <c r="H4581" i="25"/>
  <c r="I4581" i="25"/>
  <c r="H4580" i="25"/>
  <c r="I4580" i="25"/>
  <c r="H4579" i="25"/>
  <c r="I4579" i="25"/>
  <c r="H4578" i="25"/>
  <c r="I4578" i="25"/>
  <c r="H4577" i="25"/>
  <c r="I4577" i="25"/>
  <c r="H4576" i="25"/>
  <c r="I4576" i="25"/>
  <c r="H4575" i="25"/>
  <c r="I4575" i="25"/>
  <c r="H4574" i="25"/>
  <c r="I4574" i="25"/>
  <c r="H4573" i="25"/>
  <c r="I4573" i="25"/>
  <c r="H4572" i="25"/>
  <c r="I4572" i="25"/>
  <c r="H4571" i="25"/>
  <c r="I4571" i="25"/>
  <c r="H4570" i="25"/>
  <c r="I4570" i="25"/>
  <c r="H4569" i="25"/>
  <c r="I4569" i="25"/>
  <c r="H4568" i="25"/>
  <c r="I4568" i="25"/>
  <c r="H4567" i="25"/>
  <c r="I4567" i="25"/>
  <c r="H4566" i="25"/>
  <c r="I4566" i="25"/>
  <c r="H4565" i="25"/>
  <c r="I4565" i="25"/>
  <c r="H4564" i="25"/>
  <c r="I4564" i="25"/>
  <c r="H4563" i="25"/>
  <c r="I4563" i="25"/>
  <c r="H4562" i="25"/>
  <c r="I4562" i="25"/>
  <c r="H4561" i="25"/>
  <c r="I4561" i="25"/>
  <c r="H4560" i="25"/>
  <c r="I4560" i="25"/>
  <c r="H4559" i="25"/>
  <c r="I4559" i="25"/>
  <c r="H4558" i="25"/>
  <c r="I4558" i="25"/>
  <c r="H4557" i="25"/>
  <c r="I4557" i="25"/>
  <c r="H4556" i="25"/>
  <c r="I4556" i="25"/>
  <c r="H4555" i="25"/>
  <c r="I4555" i="25"/>
  <c r="H4554" i="25"/>
  <c r="I4554" i="25"/>
  <c r="H4553" i="25"/>
  <c r="I4553" i="25"/>
  <c r="H4552" i="25"/>
  <c r="I4552" i="25"/>
  <c r="H4551" i="25"/>
  <c r="I4551" i="25"/>
  <c r="H4550" i="25"/>
  <c r="I4550" i="25"/>
  <c r="H4549" i="25"/>
  <c r="I4549" i="25"/>
  <c r="H4548" i="25"/>
  <c r="I4548" i="25"/>
  <c r="H4547" i="25"/>
  <c r="I4547" i="25"/>
  <c r="H4546" i="25"/>
  <c r="I4546" i="25"/>
  <c r="H4545" i="25"/>
  <c r="I4545" i="25"/>
  <c r="H4544" i="25"/>
  <c r="I4544" i="25"/>
  <c r="H4543" i="25"/>
  <c r="I4543" i="25"/>
  <c r="H4542" i="25"/>
  <c r="I4542" i="25"/>
  <c r="H4541" i="25"/>
  <c r="I4541" i="25"/>
  <c r="H4540" i="25"/>
  <c r="I4540" i="25"/>
  <c r="H4539" i="25"/>
  <c r="I4539" i="25"/>
  <c r="H4538" i="25"/>
  <c r="I4538" i="25"/>
  <c r="H4537" i="25"/>
  <c r="I4537" i="25"/>
  <c r="H4536" i="25"/>
  <c r="I4536" i="25"/>
  <c r="H4535" i="25"/>
  <c r="I4535" i="25"/>
  <c r="H4534" i="25"/>
  <c r="I4534" i="25"/>
  <c r="H4533" i="25"/>
  <c r="I4533" i="25"/>
  <c r="H4532" i="25"/>
  <c r="I4532" i="25"/>
  <c r="H4531" i="25"/>
  <c r="I4531" i="25"/>
  <c r="H4530" i="25"/>
  <c r="I4530" i="25"/>
  <c r="H4529" i="25"/>
  <c r="I4529" i="25"/>
  <c r="H4528" i="25"/>
  <c r="I4528" i="25"/>
  <c r="H4527" i="25"/>
  <c r="I4527" i="25"/>
  <c r="H4526" i="25"/>
  <c r="I4526" i="25"/>
  <c r="H4525" i="25"/>
  <c r="I4525" i="25"/>
  <c r="H4524" i="25"/>
  <c r="I4524" i="25"/>
  <c r="H4523" i="25"/>
  <c r="I4523" i="25"/>
  <c r="H4522" i="25"/>
  <c r="I4522" i="25"/>
  <c r="H4521" i="25"/>
  <c r="I4521" i="25"/>
  <c r="H4520" i="25"/>
  <c r="I4520" i="25"/>
  <c r="H4519" i="25"/>
  <c r="I4519" i="25"/>
  <c r="H4518" i="25"/>
  <c r="I4518" i="25"/>
  <c r="H4517" i="25"/>
  <c r="I4517" i="25"/>
  <c r="H4516" i="25"/>
  <c r="I4516" i="25"/>
  <c r="H4515" i="25"/>
  <c r="I4515" i="25"/>
  <c r="H4514" i="25"/>
  <c r="I4514" i="25"/>
  <c r="H4513" i="25"/>
  <c r="I4513" i="25"/>
  <c r="H4512" i="25"/>
  <c r="I4512" i="25"/>
  <c r="H4511" i="25"/>
  <c r="I4511" i="25"/>
  <c r="H4510" i="25"/>
  <c r="I4510" i="25"/>
  <c r="H4509" i="25"/>
  <c r="I4509" i="25"/>
  <c r="H4508" i="25"/>
  <c r="I4508" i="25"/>
  <c r="H4507" i="25"/>
  <c r="I4507" i="25"/>
  <c r="H4506" i="25"/>
  <c r="I4506" i="25"/>
  <c r="H4505" i="25"/>
  <c r="I4505" i="25"/>
  <c r="H4504" i="25"/>
  <c r="I4504" i="25"/>
  <c r="H4503" i="25"/>
  <c r="I4503" i="25"/>
  <c r="H4502" i="25"/>
  <c r="I4502" i="25"/>
  <c r="H4501" i="25"/>
  <c r="I4501" i="25"/>
  <c r="H4500" i="25"/>
  <c r="I4500" i="25"/>
  <c r="H4499" i="25"/>
  <c r="I4499" i="25"/>
  <c r="H4498" i="25"/>
  <c r="I4498" i="25"/>
  <c r="H4497" i="25"/>
  <c r="I4497" i="25"/>
  <c r="H4496" i="25"/>
  <c r="I4496" i="25"/>
  <c r="H4495" i="25"/>
  <c r="I4495" i="25"/>
  <c r="H4494" i="25"/>
  <c r="I4494" i="25"/>
  <c r="H4493" i="25"/>
  <c r="I4493" i="25"/>
  <c r="H4492" i="25"/>
  <c r="I4492" i="25"/>
  <c r="H4491" i="25"/>
  <c r="I4491" i="25"/>
  <c r="H4490" i="25"/>
  <c r="I4490" i="25"/>
  <c r="H4489" i="25"/>
  <c r="I4489" i="25"/>
  <c r="H4488" i="25"/>
  <c r="I4488" i="25"/>
  <c r="H4487" i="25"/>
  <c r="I4487" i="25"/>
  <c r="H4486" i="25"/>
  <c r="I4486" i="25"/>
  <c r="H4485" i="25"/>
  <c r="I4485" i="25"/>
  <c r="H4484" i="25"/>
  <c r="I4484" i="25"/>
  <c r="H4483" i="25"/>
  <c r="I4483" i="25"/>
  <c r="H4482" i="25"/>
  <c r="I4482" i="25"/>
  <c r="H4481" i="25"/>
  <c r="I4481" i="25"/>
  <c r="H4480" i="25"/>
  <c r="I4480" i="25"/>
  <c r="H4479" i="25"/>
  <c r="I4479" i="25"/>
  <c r="H4478" i="25"/>
  <c r="I4478" i="25"/>
  <c r="H4477" i="25"/>
  <c r="I4477" i="25"/>
  <c r="H4476" i="25"/>
  <c r="I4476" i="25"/>
  <c r="H4475" i="25"/>
  <c r="I4475" i="25"/>
  <c r="H4474" i="25"/>
  <c r="I4474" i="25"/>
  <c r="H4473" i="25"/>
  <c r="I4473" i="25"/>
  <c r="H4472" i="25"/>
  <c r="I4472" i="25"/>
  <c r="H4471" i="25"/>
  <c r="I4471" i="25"/>
  <c r="H4470" i="25"/>
  <c r="I4470" i="25"/>
  <c r="H4469" i="25"/>
  <c r="I4469" i="25"/>
  <c r="H4468" i="25"/>
  <c r="I4468" i="25"/>
  <c r="H4467" i="25"/>
  <c r="I4467" i="25"/>
  <c r="H4466" i="25"/>
  <c r="I4466" i="25"/>
  <c r="H4465" i="25"/>
  <c r="I4465" i="25"/>
  <c r="H4464" i="25"/>
  <c r="I4464" i="25"/>
  <c r="H4463" i="25"/>
  <c r="I4463" i="25"/>
  <c r="H4462" i="25"/>
  <c r="I4462" i="25"/>
  <c r="H4461" i="25"/>
  <c r="I4461" i="25"/>
  <c r="H4460" i="25"/>
  <c r="I4460" i="25"/>
  <c r="H4459" i="25"/>
  <c r="I4459" i="25"/>
  <c r="H4458" i="25"/>
  <c r="I4458" i="25"/>
  <c r="H4457" i="25"/>
  <c r="I4457" i="25"/>
  <c r="H4456" i="25"/>
  <c r="I4456" i="25"/>
  <c r="H4455" i="25"/>
  <c r="I4455" i="25"/>
  <c r="H4454" i="25"/>
  <c r="I4454" i="25"/>
  <c r="H4453" i="25"/>
  <c r="I4453" i="25"/>
  <c r="H4452" i="25"/>
  <c r="I4452" i="25"/>
  <c r="H4451" i="25"/>
  <c r="I4451" i="25"/>
  <c r="H4450" i="25"/>
  <c r="I4450" i="25"/>
  <c r="H4449" i="25"/>
  <c r="I4449" i="25"/>
  <c r="H4448" i="25"/>
  <c r="I4448" i="25"/>
  <c r="H4447" i="25"/>
  <c r="I4447" i="25"/>
  <c r="H4446" i="25"/>
  <c r="I4446" i="25"/>
  <c r="H4445" i="25"/>
  <c r="I4445" i="25"/>
  <c r="H4444" i="25"/>
  <c r="I4444" i="25"/>
  <c r="H4443" i="25"/>
  <c r="I4443" i="25"/>
  <c r="H4442" i="25"/>
  <c r="I4442" i="25"/>
  <c r="H4441" i="25"/>
  <c r="I4441" i="25"/>
  <c r="H4440" i="25"/>
  <c r="I4440" i="25"/>
  <c r="H4439" i="25"/>
  <c r="I4439" i="25"/>
  <c r="H4438" i="25"/>
  <c r="I4438" i="25"/>
  <c r="H4437" i="25"/>
  <c r="I4437" i="25"/>
  <c r="H4436" i="25"/>
  <c r="I4436" i="25"/>
  <c r="H4435" i="25"/>
  <c r="I4435" i="25"/>
  <c r="H4434" i="25"/>
  <c r="I4434" i="25"/>
  <c r="H4433" i="25"/>
  <c r="I4433" i="25"/>
  <c r="H4432" i="25"/>
  <c r="I4432" i="25"/>
  <c r="H4431" i="25"/>
  <c r="I4431" i="25"/>
  <c r="H4430" i="25"/>
  <c r="I4430" i="25"/>
  <c r="H4429" i="25"/>
  <c r="I4429" i="25"/>
  <c r="H4428" i="25"/>
  <c r="I4428" i="25"/>
  <c r="H4427" i="25"/>
  <c r="I4427" i="25"/>
  <c r="H4426" i="25"/>
  <c r="I4426" i="25"/>
  <c r="H4425" i="25"/>
  <c r="I4425" i="25"/>
  <c r="H4424" i="25"/>
  <c r="I4424" i="25"/>
  <c r="H4423" i="25"/>
  <c r="I4423" i="25"/>
  <c r="H4422" i="25"/>
  <c r="I4422" i="25"/>
  <c r="H4421" i="25"/>
  <c r="I4421" i="25"/>
  <c r="H4420" i="25"/>
  <c r="I4420" i="25"/>
  <c r="H4419" i="25"/>
  <c r="I4419" i="25"/>
  <c r="H4418" i="25"/>
  <c r="I4418" i="25"/>
  <c r="H4417" i="25"/>
  <c r="I4417" i="25"/>
  <c r="H4416" i="25"/>
  <c r="I4416" i="25"/>
  <c r="H4415" i="25"/>
  <c r="I4415" i="25"/>
  <c r="H4414" i="25"/>
  <c r="I4414" i="25"/>
  <c r="H4413" i="25"/>
  <c r="I4413" i="25"/>
  <c r="H4412" i="25"/>
  <c r="I4412" i="25"/>
  <c r="H4411" i="25"/>
  <c r="I4411" i="25"/>
  <c r="H4410" i="25"/>
  <c r="I4410" i="25"/>
  <c r="H4409" i="25"/>
  <c r="I4409" i="25"/>
  <c r="H4408" i="25"/>
  <c r="I4408" i="25"/>
  <c r="H4407" i="25"/>
  <c r="I4407" i="25"/>
  <c r="H4406" i="25"/>
  <c r="I4406" i="25"/>
  <c r="H4405" i="25"/>
  <c r="I4405" i="25"/>
  <c r="H4404" i="25"/>
  <c r="I4404" i="25"/>
  <c r="H4403" i="25"/>
  <c r="I4403" i="25"/>
  <c r="H4402" i="25"/>
  <c r="I4402" i="25"/>
  <c r="H4401" i="25"/>
  <c r="I4401" i="25"/>
  <c r="H4400" i="25"/>
  <c r="I4400" i="25"/>
  <c r="H4399" i="25"/>
  <c r="I4399" i="25"/>
  <c r="H4398" i="25"/>
  <c r="I4398" i="25"/>
  <c r="H4397" i="25"/>
  <c r="I4397" i="25"/>
  <c r="H4396" i="25"/>
  <c r="I4396" i="25"/>
  <c r="H4395" i="25"/>
  <c r="I4395" i="25"/>
  <c r="H4394" i="25"/>
  <c r="I4394" i="25"/>
  <c r="H4393" i="25"/>
  <c r="I4393" i="25"/>
  <c r="H4392" i="25"/>
  <c r="I4392" i="25"/>
  <c r="H4391" i="25"/>
  <c r="I4391" i="25"/>
  <c r="H4390" i="25"/>
  <c r="I4390" i="25"/>
  <c r="H4389" i="25"/>
  <c r="I4389" i="25"/>
  <c r="H4388" i="25"/>
  <c r="I4388" i="25"/>
  <c r="H4387" i="25"/>
  <c r="I4387" i="25"/>
  <c r="H4386" i="25"/>
  <c r="I4386" i="25"/>
  <c r="H4385" i="25"/>
  <c r="I4385" i="25"/>
  <c r="H4384" i="25"/>
  <c r="I4384" i="25"/>
  <c r="H4383" i="25"/>
  <c r="I4383" i="25"/>
  <c r="H4382" i="25"/>
  <c r="I4382" i="25"/>
  <c r="H4381" i="25"/>
  <c r="I4381" i="25"/>
  <c r="H4380" i="25"/>
  <c r="I4380" i="25"/>
  <c r="H4379" i="25"/>
  <c r="I4379" i="25"/>
  <c r="H4378" i="25"/>
  <c r="I4378" i="25"/>
  <c r="H4377" i="25"/>
  <c r="I4377" i="25"/>
  <c r="H4376" i="25"/>
  <c r="I4376" i="25"/>
  <c r="H4375" i="25"/>
  <c r="I4375" i="25"/>
  <c r="H4374" i="25"/>
  <c r="I4374" i="25"/>
  <c r="H4373" i="25"/>
  <c r="I4373" i="25"/>
  <c r="H4372" i="25"/>
  <c r="I4372" i="25"/>
  <c r="H4371" i="25"/>
  <c r="I4371" i="25"/>
  <c r="H4370" i="25"/>
  <c r="I4370" i="25"/>
  <c r="H4369" i="25"/>
  <c r="I4369" i="25"/>
  <c r="H4368" i="25"/>
  <c r="I4368" i="25"/>
  <c r="H4367" i="25"/>
  <c r="I4367" i="25"/>
  <c r="H4366" i="25"/>
  <c r="I4366" i="25"/>
  <c r="H4365" i="25"/>
  <c r="I4365" i="25"/>
  <c r="H4364" i="25"/>
  <c r="I4364" i="25"/>
  <c r="H4363" i="25"/>
  <c r="I4363" i="25"/>
  <c r="H4362" i="25"/>
  <c r="I4362" i="25"/>
  <c r="H4361" i="25"/>
  <c r="I4361" i="25"/>
  <c r="H4360" i="25"/>
  <c r="I4360" i="25"/>
  <c r="H4359" i="25"/>
  <c r="I4359" i="25"/>
  <c r="H4358" i="25"/>
  <c r="I4358" i="25"/>
  <c r="H4357" i="25"/>
  <c r="I4357" i="25"/>
  <c r="H4356" i="25"/>
  <c r="I4356" i="25"/>
  <c r="H4355" i="25"/>
  <c r="I4355" i="25"/>
  <c r="H4354" i="25"/>
  <c r="I4354" i="25"/>
  <c r="H4353" i="25"/>
  <c r="I4353" i="25"/>
  <c r="H4352" i="25"/>
  <c r="I4352" i="25"/>
  <c r="H4351" i="25"/>
  <c r="I4351" i="25"/>
  <c r="H4350" i="25"/>
  <c r="I4350" i="25"/>
  <c r="H4349" i="25"/>
  <c r="I4349" i="25"/>
  <c r="H4348" i="25"/>
  <c r="I4348" i="25"/>
  <c r="H4347" i="25"/>
  <c r="I4347" i="25"/>
  <c r="H4346" i="25"/>
  <c r="I4346" i="25"/>
  <c r="H4345" i="25"/>
  <c r="I4345" i="25"/>
  <c r="H4344" i="25"/>
  <c r="I4344" i="25"/>
  <c r="H4343" i="25"/>
  <c r="I4343" i="25"/>
  <c r="H4342" i="25"/>
  <c r="I4342" i="25"/>
  <c r="H4341" i="25"/>
  <c r="I4341" i="25"/>
  <c r="H4340" i="25"/>
  <c r="I4340" i="25"/>
  <c r="H4339" i="25"/>
  <c r="I4339" i="25"/>
  <c r="H4338" i="25"/>
  <c r="I4338" i="25"/>
  <c r="H4337" i="25"/>
  <c r="I4337" i="25"/>
  <c r="H4336" i="25"/>
  <c r="I4336" i="25"/>
  <c r="H4335" i="25"/>
  <c r="I4335" i="25"/>
  <c r="H4334" i="25"/>
  <c r="I4334" i="25"/>
  <c r="H4333" i="25"/>
  <c r="I4333" i="25"/>
  <c r="H4332" i="25"/>
  <c r="I4332" i="25"/>
  <c r="H4331" i="25"/>
  <c r="I4331" i="25"/>
  <c r="H4330" i="25"/>
  <c r="I4330" i="25"/>
  <c r="H4329" i="25"/>
  <c r="I4329" i="25"/>
  <c r="H4328" i="25"/>
  <c r="I4328" i="25"/>
  <c r="H4327" i="25"/>
  <c r="I4327" i="25"/>
  <c r="H4326" i="25"/>
  <c r="I4326" i="25"/>
  <c r="H4325" i="25"/>
  <c r="I4325" i="25"/>
  <c r="H4324" i="25"/>
  <c r="I4324" i="25"/>
  <c r="H4323" i="25"/>
  <c r="I4323" i="25"/>
  <c r="H4322" i="25"/>
  <c r="I4322" i="25"/>
  <c r="H4321" i="25"/>
  <c r="I4321" i="25"/>
  <c r="H4320" i="25"/>
  <c r="I4320" i="25"/>
  <c r="H4319" i="25"/>
  <c r="I4319" i="25"/>
  <c r="H4318" i="25"/>
  <c r="I4318" i="25"/>
  <c r="H4317" i="25"/>
  <c r="I4317" i="25"/>
  <c r="H4316" i="25"/>
  <c r="I4316" i="25"/>
  <c r="H4315" i="25"/>
  <c r="I4315" i="25"/>
  <c r="H4314" i="25"/>
  <c r="I4314" i="25"/>
  <c r="H4313" i="25"/>
  <c r="I4313" i="25"/>
  <c r="H4312" i="25"/>
  <c r="I4312" i="25"/>
  <c r="H4311" i="25"/>
  <c r="I4311" i="25"/>
  <c r="H4310" i="25"/>
  <c r="I4310" i="25"/>
  <c r="H4309" i="25"/>
  <c r="I4309" i="25"/>
  <c r="H4308" i="25"/>
  <c r="I4308" i="25"/>
  <c r="H4307" i="25"/>
  <c r="I4307" i="25"/>
  <c r="H4306" i="25"/>
  <c r="I4306" i="25"/>
  <c r="H4305" i="25"/>
  <c r="I4305" i="25"/>
  <c r="H4304" i="25"/>
  <c r="I4304" i="25"/>
  <c r="H4303" i="25"/>
  <c r="I4303" i="25"/>
  <c r="H4302" i="25"/>
  <c r="I4302" i="25"/>
  <c r="H4301" i="25"/>
  <c r="I4301" i="25"/>
  <c r="H4300" i="25"/>
  <c r="I4300" i="25"/>
  <c r="H4299" i="25"/>
  <c r="I4299" i="25"/>
  <c r="H4298" i="25"/>
  <c r="I4298" i="25"/>
  <c r="H4297" i="25"/>
  <c r="I4297" i="25"/>
  <c r="H4296" i="25"/>
  <c r="I4296" i="25"/>
  <c r="H4295" i="25"/>
  <c r="I4295" i="25"/>
  <c r="H4294" i="25"/>
  <c r="I4294" i="25"/>
  <c r="H4293" i="25"/>
  <c r="I4293" i="25"/>
  <c r="H4292" i="25"/>
  <c r="I4292" i="25"/>
  <c r="H4291" i="25"/>
  <c r="I4291" i="25"/>
  <c r="H4290" i="25"/>
  <c r="I4290" i="25"/>
  <c r="H4289" i="25"/>
  <c r="I4289" i="25"/>
  <c r="H4288" i="25"/>
  <c r="I4288" i="25"/>
  <c r="H4287" i="25"/>
  <c r="I4287" i="25"/>
  <c r="H4286" i="25"/>
  <c r="I4286" i="25"/>
  <c r="H4285" i="25"/>
  <c r="I4285" i="25"/>
  <c r="H4284" i="25"/>
  <c r="I4284" i="25"/>
  <c r="H4283" i="25"/>
  <c r="I4283" i="25"/>
  <c r="H4282" i="25"/>
  <c r="I4282" i="25"/>
  <c r="H4281" i="25"/>
  <c r="I4281" i="25"/>
  <c r="H4280" i="25"/>
  <c r="I4280" i="25"/>
  <c r="H4279" i="25"/>
  <c r="I4279" i="25"/>
  <c r="H4278" i="25"/>
  <c r="I4278" i="25"/>
  <c r="H4277" i="25"/>
  <c r="I4277" i="25"/>
  <c r="H4276" i="25"/>
  <c r="I4276" i="25"/>
  <c r="H4275" i="25"/>
  <c r="I4275" i="25"/>
  <c r="H4274" i="25"/>
  <c r="I4274" i="25"/>
  <c r="H4273" i="25"/>
  <c r="I4273" i="25"/>
  <c r="H4272" i="25"/>
  <c r="I4272" i="25"/>
  <c r="H4271" i="25"/>
  <c r="I4271" i="25"/>
  <c r="H4270" i="25"/>
  <c r="I4270" i="25"/>
  <c r="H4269" i="25"/>
  <c r="I4269" i="25"/>
  <c r="H4268" i="25"/>
  <c r="I4268" i="25"/>
  <c r="H4267" i="25"/>
  <c r="I4267" i="25"/>
  <c r="H4266" i="25"/>
  <c r="I4266" i="25"/>
  <c r="H4265" i="25"/>
  <c r="I4265" i="25"/>
  <c r="H4264" i="25"/>
  <c r="I4264" i="25"/>
  <c r="H4263" i="25"/>
  <c r="I4263" i="25"/>
  <c r="H4262" i="25"/>
  <c r="I4262" i="25"/>
  <c r="H4261" i="25"/>
  <c r="I4261" i="25"/>
  <c r="H4260" i="25"/>
  <c r="I4260" i="25"/>
  <c r="H4259" i="25"/>
  <c r="I4259" i="25"/>
  <c r="H4258" i="25"/>
  <c r="I4258" i="25"/>
  <c r="H4257" i="25"/>
  <c r="I4257" i="25"/>
  <c r="H4256" i="25"/>
  <c r="I4256" i="25"/>
  <c r="H4255" i="25"/>
  <c r="I4255" i="25"/>
  <c r="H4254" i="25"/>
  <c r="I4254" i="25"/>
  <c r="H4253" i="25"/>
  <c r="I4253" i="25"/>
  <c r="H4252" i="25"/>
  <c r="I4252" i="25"/>
  <c r="H4251" i="25"/>
  <c r="I4251" i="25"/>
  <c r="H4250" i="25"/>
  <c r="I4250" i="25"/>
  <c r="H4249" i="25"/>
  <c r="I4249" i="25"/>
  <c r="H4248" i="25"/>
  <c r="I4248" i="25"/>
  <c r="H4247" i="25"/>
  <c r="I4247" i="25"/>
  <c r="H4246" i="25"/>
  <c r="I4246" i="25"/>
  <c r="H4245" i="25"/>
  <c r="I4245" i="25"/>
  <c r="H4244" i="25"/>
  <c r="I4244" i="25"/>
  <c r="H4243" i="25"/>
  <c r="I4243" i="25"/>
  <c r="H4242" i="25"/>
  <c r="I4242" i="25"/>
  <c r="H4241" i="25"/>
  <c r="I4241" i="25"/>
  <c r="H4240" i="25"/>
  <c r="I4240" i="25"/>
  <c r="H4239" i="25"/>
  <c r="I4239" i="25"/>
  <c r="H4238" i="25"/>
  <c r="I4238" i="25"/>
  <c r="H4237" i="25"/>
  <c r="I4237" i="25"/>
  <c r="H4236" i="25"/>
  <c r="I4236" i="25"/>
  <c r="H4235" i="25"/>
  <c r="I4235" i="25"/>
  <c r="H4234" i="25"/>
  <c r="I4234" i="25"/>
  <c r="H4233" i="25"/>
  <c r="I4233" i="25"/>
  <c r="H4232" i="25"/>
  <c r="I4232" i="25"/>
  <c r="H4231" i="25"/>
  <c r="I4231" i="25"/>
  <c r="H4230" i="25"/>
  <c r="I4230" i="25"/>
  <c r="H4229" i="25"/>
  <c r="I4229" i="25"/>
  <c r="H4228" i="25"/>
  <c r="I4228" i="25"/>
  <c r="H4227" i="25"/>
  <c r="I4227" i="25"/>
  <c r="H4226" i="25"/>
  <c r="I4226" i="25"/>
  <c r="H4225" i="25"/>
  <c r="I4225" i="25"/>
  <c r="H4224" i="25"/>
  <c r="I4224" i="25"/>
  <c r="H4223" i="25"/>
  <c r="I4223" i="25"/>
  <c r="H4222" i="25"/>
  <c r="I4222" i="25"/>
  <c r="H4221" i="25"/>
  <c r="I4221" i="25"/>
  <c r="H4220" i="25"/>
  <c r="I4220" i="25"/>
  <c r="H4219" i="25"/>
  <c r="I4219" i="25"/>
  <c r="H4218" i="25"/>
  <c r="I4218" i="25"/>
  <c r="H4217" i="25"/>
  <c r="I4217" i="25"/>
  <c r="H4216" i="25"/>
  <c r="I4216" i="25"/>
  <c r="H4215" i="25"/>
  <c r="I4215" i="25"/>
  <c r="H4214" i="25"/>
  <c r="I4214" i="25"/>
  <c r="H4213" i="25"/>
  <c r="I4213" i="25"/>
  <c r="H4212" i="25"/>
  <c r="I4212" i="25"/>
  <c r="H4211" i="25"/>
  <c r="I4211" i="25"/>
  <c r="H4210" i="25"/>
  <c r="I4210" i="25"/>
  <c r="H4209" i="25"/>
  <c r="I4209" i="25"/>
  <c r="H4208" i="25"/>
  <c r="I4208" i="25"/>
  <c r="H4207" i="25"/>
  <c r="I4207" i="25"/>
  <c r="H4206" i="25"/>
  <c r="I4206" i="25"/>
  <c r="H4205" i="25"/>
  <c r="I4205" i="25"/>
  <c r="H4204" i="25"/>
  <c r="I4204" i="25"/>
  <c r="H4203" i="25"/>
  <c r="I4203" i="25"/>
  <c r="H4202" i="25"/>
  <c r="I4202" i="25"/>
  <c r="H4201" i="25"/>
  <c r="I4201" i="25"/>
  <c r="H4200" i="25"/>
  <c r="I4200" i="25"/>
  <c r="H4199" i="25"/>
  <c r="I4199" i="25"/>
  <c r="H4198" i="25"/>
  <c r="I4198" i="25"/>
  <c r="H4197" i="25"/>
  <c r="I4197" i="25"/>
  <c r="H4196" i="25"/>
  <c r="I4196" i="25"/>
  <c r="H4195" i="25"/>
  <c r="I4195" i="25"/>
  <c r="H4194" i="25"/>
  <c r="I4194" i="25"/>
  <c r="H4193" i="25"/>
  <c r="I4193" i="25"/>
  <c r="H4192" i="25"/>
  <c r="I4192" i="25"/>
  <c r="H4191" i="25"/>
  <c r="I4191" i="25"/>
  <c r="H4190" i="25"/>
  <c r="I4190" i="25"/>
  <c r="H4189" i="25"/>
  <c r="I4189" i="25"/>
  <c r="H4188" i="25"/>
  <c r="I4188" i="25"/>
  <c r="H4187" i="25"/>
  <c r="I4187" i="25"/>
  <c r="H4186" i="25"/>
  <c r="I4186" i="25"/>
  <c r="H4185" i="25"/>
  <c r="I4185" i="25"/>
  <c r="H4184" i="25"/>
  <c r="I4184" i="25"/>
  <c r="H4183" i="25"/>
  <c r="I4183" i="25"/>
  <c r="H4182" i="25"/>
  <c r="I4182" i="25"/>
  <c r="H4181" i="25"/>
  <c r="I4181" i="25"/>
  <c r="H4180" i="25"/>
  <c r="I4180" i="25"/>
  <c r="H4179" i="25"/>
  <c r="I4179" i="25"/>
  <c r="H4178" i="25"/>
  <c r="I4178" i="25"/>
  <c r="H4177" i="25"/>
  <c r="I4177" i="25"/>
  <c r="H4176" i="25"/>
  <c r="I4176" i="25"/>
  <c r="H4175" i="25"/>
  <c r="I4175" i="25"/>
  <c r="H4174" i="25"/>
  <c r="I4174" i="25"/>
  <c r="H4173" i="25"/>
  <c r="I4173" i="25"/>
  <c r="H4172" i="25"/>
  <c r="I4172" i="25"/>
  <c r="H4171" i="25"/>
  <c r="I4171" i="25"/>
  <c r="H4170" i="25"/>
  <c r="I4170" i="25"/>
  <c r="H4169" i="25"/>
  <c r="I4169" i="25"/>
  <c r="H4168" i="25"/>
  <c r="I4168" i="25"/>
  <c r="H4167" i="25"/>
  <c r="I4167" i="25"/>
  <c r="H4166" i="25"/>
  <c r="I4166" i="25"/>
  <c r="H4165" i="25"/>
  <c r="I4165" i="25"/>
  <c r="H4164" i="25"/>
  <c r="I4164" i="25"/>
  <c r="H4163" i="25"/>
  <c r="I4163" i="25"/>
  <c r="H4162" i="25"/>
  <c r="I4162" i="25"/>
  <c r="H4161" i="25"/>
  <c r="I4161" i="25"/>
  <c r="H4160" i="25"/>
  <c r="I4160" i="25"/>
  <c r="H4159" i="25"/>
  <c r="I4159" i="25"/>
  <c r="H4158" i="25"/>
  <c r="I4158" i="25"/>
  <c r="H4157" i="25"/>
  <c r="I4157" i="25"/>
  <c r="H4156" i="25"/>
  <c r="I4156" i="25"/>
  <c r="H4155" i="25"/>
  <c r="I4155" i="25"/>
  <c r="H4154" i="25"/>
  <c r="I4154" i="25"/>
  <c r="H4153" i="25"/>
  <c r="I4153" i="25"/>
  <c r="H4152" i="25"/>
  <c r="I4152" i="25"/>
  <c r="H4151" i="25"/>
  <c r="I4151" i="25"/>
  <c r="H4150" i="25"/>
  <c r="I4150" i="25"/>
  <c r="H4149" i="25"/>
  <c r="I4149" i="25"/>
  <c r="H4148" i="25"/>
  <c r="I4148" i="25"/>
  <c r="H4147" i="25"/>
  <c r="I4147" i="25"/>
  <c r="H4146" i="25"/>
  <c r="I4146" i="25"/>
  <c r="H4145" i="25"/>
  <c r="I4145" i="25"/>
  <c r="H4144" i="25"/>
  <c r="I4144" i="25"/>
  <c r="H4143" i="25"/>
  <c r="I4143" i="25"/>
  <c r="H4142" i="25"/>
  <c r="I4142" i="25"/>
  <c r="H4141" i="25"/>
  <c r="I4141" i="25"/>
  <c r="H4140" i="25"/>
  <c r="I4140" i="25"/>
  <c r="H4139" i="25"/>
  <c r="I4139" i="25"/>
  <c r="H4138" i="25"/>
  <c r="I4138" i="25"/>
  <c r="H4137" i="25"/>
  <c r="I4137" i="25"/>
  <c r="H4136" i="25"/>
  <c r="I4136" i="25"/>
  <c r="H4135" i="25"/>
  <c r="I4135" i="25"/>
  <c r="H4134" i="25"/>
  <c r="I4134" i="25"/>
  <c r="H4133" i="25"/>
  <c r="I4133" i="25"/>
  <c r="H4132" i="25"/>
  <c r="I4132" i="25"/>
  <c r="H4131" i="25"/>
  <c r="I4131" i="25"/>
  <c r="H4130" i="25"/>
  <c r="I4130" i="25"/>
  <c r="H4129" i="25"/>
  <c r="I4129" i="25"/>
  <c r="H4128" i="25"/>
  <c r="I4128" i="25"/>
  <c r="H4127" i="25"/>
  <c r="I4127" i="25"/>
  <c r="H4126" i="25"/>
  <c r="I4126" i="25"/>
  <c r="H4125" i="25"/>
  <c r="I4125" i="25"/>
  <c r="H4124" i="25"/>
  <c r="I4124" i="25"/>
  <c r="H4123" i="25"/>
  <c r="I4123" i="25"/>
  <c r="H4122" i="25"/>
  <c r="I4122" i="25"/>
  <c r="H4121" i="25"/>
  <c r="I4121" i="25"/>
  <c r="H4120" i="25"/>
  <c r="I4120" i="25"/>
  <c r="H4119" i="25"/>
  <c r="I4119" i="25"/>
  <c r="H4118" i="25"/>
  <c r="I4118" i="25"/>
  <c r="H4117" i="25"/>
  <c r="I4117" i="25"/>
  <c r="H4116" i="25"/>
  <c r="I4116" i="25"/>
  <c r="H4115" i="25"/>
  <c r="I4115" i="25"/>
  <c r="H4114" i="25"/>
  <c r="I4114" i="25"/>
  <c r="H4113" i="25"/>
  <c r="I4113" i="25"/>
  <c r="H4112" i="25"/>
  <c r="I4112" i="25"/>
  <c r="H4111" i="25"/>
  <c r="I4111" i="25"/>
  <c r="H4110" i="25"/>
  <c r="I4110" i="25"/>
  <c r="H4109" i="25"/>
  <c r="I4109" i="25"/>
  <c r="H4108" i="25"/>
  <c r="I4108" i="25"/>
  <c r="H4107" i="25"/>
  <c r="I4107" i="25"/>
  <c r="H4106" i="25"/>
  <c r="I4106" i="25"/>
  <c r="H4105" i="25"/>
  <c r="I4105" i="25"/>
  <c r="H4104" i="25"/>
  <c r="I4104" i="25"/>
  <c r="H4103" i="25"/>
  <c r="I4103" i="25"/>
  <c r="H4102" i="25"/>
  <c r="I4102" i="25"/>
  <c r="H4101" i="25"/>
  <c r="I4101" i="25"/>
  <c r="H4100" i="25"/>
  <c r="I4100" i="25"/>
  <c r="H4099" i="25"/>
  <c r="I4099" i="25"/>
  <c r="H4098" i="25"/>
  <c r="I4098" i="25"/>
  <c r="H4097" i="25"/>
  <c r="I4097" i="25"/>
  <c r="H4096" i="25"/>
  <c r="I4096" i="25"/>
  <c r="H4095" i="25"/>
  <c r="I4095" i="25"/>
  <c r="H4094" i="25"/>
  <c r="I4094" i="25"/>
  <c r="H4093" i="25"/>
  <c r="I4093" i="25"/>
  <c r="H4092" i="25"/>
  <c r="I4092" i="25"/>
  <c r="H4091" i="25"/>
  <c r="I4091" i="25"/>
  <c r="H4090" i="25"/>
  <c r="I4090" i="25"/>
  <c r="H4089" i="25"/>
  <c r="I4089" i="25"/>
  <c r="H4088" i="25"/>
  <c r="I4088" i="25"/>
  <c r="H4087" i="25"/>
  <c r="I4087" i="25"/>
  <c r="H4086" i="25"/>
  <c r="I4086" i="25"/>
  <c r="H4085" i="25"/>
  <c r="I4085" i="25"/>
  <c r="H4084" i="25"/>
  <c r="I4084" i="25"/>
  <c r="H4083" i="25"/>
  <c r="I4083" i="25"/>
  <c r="H4082" i="25"/>
  <c r="I4082" i="25"/>
  <c r="H4081" i="25"/>
  <c r="I4081" i="25"/>
  <c r="H4080" i="25"/>
  <c r="I4080" i="25"/>
  <c r="H4079" i="25"/>
  <c r="I4079" i="25"/>
  <c r="H4078" i="25"/>
  <c r="I4078" i="25"/>
  <c r="H4077" i="25"/>
  <c r="I4077" i="25"/>
  <c r="H4076" i="25"/>
  <c r="I4076" i="25"/>
  <c r="H4075" i="25"/>
  <c r="I4075" i="25"/>
  <c r="H4074" i="25"/>
  <c r="I4074" i="25"/>
  <c r="H4073" i="25"/>
  <c r="I4073" i="25"/>
  <c r="H4072" i="25"/>
  <c r="I4072" i="25"/>
  <c r="H4071" i="25"/>
  <c r="I4071" i="25"/>
  <c r="H4070" i="25"/>
  <c r="I4070" i="25"/>
  <c r="H4069" i="25"/>
  <c r="I4069" i="25"/>
  <c r="H4068" i="25"/>
  <c r="I4068" i="25"/>
  <c r="H4067" i="25"/>
  <c r="I4067" i="25"/>
  <c r="H4066" i="25"/>
  <c r="I4066" i="25"/>
  <c r="H4065" i="25"/>
  <c r="I4065" i="25"/>
  <c r="H4064" i="25"/>
  <c r="I4064" i="25"/>
  <c r="H4063" i="25"/>
  <c r="I4063" i="25"/>
  <c r="H4062" i="25"/>
  <c r="I4062" i="25"/>
  <c r="H4061" i="25"/>
  <c r="I4061" i="25"/>
  <c r="H4060" i="25"/>
  <c r="I4060" i="25"/>
  <c r="H4059" i="25"/>
  <c r="I4059" i="25"/>
  <c r="H4058" i="25"/>
  <c r="I4058" i="25"/>
  <c r="H4057" i="25"/>
  <c r="I4057" i="25"/>
  <c r="H4056" i="25"/>
  <c r="I4056" i="25"/>
  <c r="H4055" i="25"/>
  <c r="I4055" i="25"/>
  <c r="H4054" i="25"/>
  <c r="I4054" i="25"/>
  <c r="H4053" i="25"/>
  <c r="I4053" i="25"/>
  <c r="H4052" i="25"/>
  <c r="I4052" i="25"/>
  <c r="H4051" i="25"/>
  <c r="I4051" i="25"/>
  <c r="H4050" i="25"/>
  <c r="I4050" i="25"/>
  <c r="H4049" i="25"/>
  <c r="I4049" i="25"/>
  <c r="H4048" i="25"/>
  <c r="I4048" i="25"/>
  <c r="H4047" i="25"/>
  <c r="I4047" i="25"/>
  <c r="H4046" i="25"/>
  <c r="I4046" i="25"/>
  <c r="H4045" i="25"/>
  <c r="I4045" i="25"/>
  <c r="H4044" i="25"/>
  <c r="I4044" i="25"/>
  <c r="H4043" i="25"/>
  <c r="I4043" i="25"/>
  <c r="H4042" i="25"/>
  <c r="I4042" i="25"/>
  <c r="H4041" i="25"/>
  <c r="I4041" i="25"/>
  <c r="H4040" i="25"/>
  <c r="I4040" i="25"/>
  <c r="H4039" i="25"/>
  <c r="I4039" i="25"/>
  <c r="H4038" i="25"/>
  <c r="I4038" i="25"/>
  <c r="H4037" i="25"/>
  <c r="I4037" i="25"/>
  <c r="H4036" i="25"/>
  <c r="I4036" i="25"/>
  <c r="H4035" i="25"/>
  <c r="I4035" i="25"/>
  <c r="H4034" i="25"/>
  <c r="I4034" i="25"/>
  <c r="H4033" i="25"/>
  <c r="I4033" i="25"/>
  <c r="H4032" i="25"/>
  <c r="I4032" i="25"/>
  <c r="H4031" i="25"/>
  <c r="I4031" i="25"/>
  <c r="H4030" i="25"/>
  <c r="I4030" i="25"/>
  <c r="H4029" i="25"/>
  <c r="I4029" i="25"/>
  <c r="H4028" i="25"/>
  <c r="I4028" i="25"/>
  <c r="H4027" i="25"/>
  <c r="I4027" i="25"/>
  <c r="H4026" i="25"/>
  <c r="I4026" i="25"/>
  <c r="H4025" i="25"/>
  <c r="I4025" i="25"/>
  <c r="H4024" i="25"/>
  <c r="I4024" i="25"/>
  <c r="H4023" i="25"/>
  <c r="I4023" i="25"/>
  <c r="H4022" i="25"/>
  <c r="I4022" i="25"/>
  <c r="H4021" i="25"/>
  <c r="I4021" i="25"/>
  <c r="H4020" i="25"/>
  <c r="I4020" i="25"/>
  <c r="H4019" i="25"/>
  <c r="I4019" i="25"/>
  <c r="H4018" i="25"/>
  <c r="I4018" i="25"/>
  <c r="H4017" i="25"/>
  <c r="I4017" i="25"/>
  <c r="H4016" i="25"/>
  <c r="I4016" i="25"/>
  <c r="H4015" i="25"/>
  <c r="I4015" i="25"/>
  <c r="H4014" i="25"/>
  <c r="I4014" i="25"/>
  <c r="H4013" i="25"/>
  <c r="I4013" i="25"/>
  <c r="H4012" i="25"/>
  <c r="I4012" i="25"/>
  <c r="H4011" i="25"/>
  <c r="I4011" i="25"/>
  <c r="H4010" i="25"/>
  <c r="I4010" i="25"/>
  <c r="H4009" i="25"/>
  <c r="I4009" i="25"/>
  <c r="H4008" i="25"/>
  <c r="I4008" i="25"/>
  <c r="H4007" i="25"/>
  <c r="I4007" i="25"/>
  <c r="H4006" i="25"/>
  <c r="I4006" i="25"/>
  <c r="H4005" i="25"/>
  <c r="I4005" i="25"/>
  <c r="H4004" i="25"/>
  <c r="I4004" i="25"/>
  <c r="H4003" i="25"/>
  <c r="I4003" i="25"/>
  <c r="H4002" i="25"/>
  <c r="I4002" i="25"/>
  <c r="H4001" i="25"/>
  <c r="I4001" i="25"/>
  <c r="H4000" i="25"/>
  <c r="I4000" i="25"/>
  <c r="H3999" i="25"/>
  <c r="I3999" i="25"/>
  <c r="H3998" i="25"/>
  <c r="I3998" i="25"/>
  <c r="H3997" i="25"/>
  <c r="I3997" i="25"/>
  <c r="H3996" i="25"/>
  <c r="I3996" i="25"/>
  <c r="H3995" i="25"/>
  <c r="I3995" i="25"/>
  <c r="H3994" i="25"/>
  <c r="I3994" i="25"/>
  <c r="H3993" i="25"/>
  <c r="I3993" i="25"/>
  <c r="H3992" i="25"/>
  <c r="I3992" i="25"/>
  <c r="H3991" i="25"/>
  <c r="I3991" i="25"/>
  <c r="H3990" i="25"/>
  <c r="I3990" i="25"/>
  <c r="H3989" i="25"/>
  <c r="I3989" i="25"/>
  <c r="H3988" i="25"/>
  <c r="I3988" i="25"/>
  <c r="H3987" i="25"/>
  <c r="I3987" i="25"/>
  <c r="H3986" i="25"/>
  <c r="I3986" i="25"/>
  <c r="H3985" i="25"/>
  <c r="I3985" i="25"/>
  <c r="H3984" i="25"/>
  <c r="I3984" i="25"/>
  <c r="H3983" i="25"/>
  <c r="I3983" i="25"/>
  <c r="H3982" i="25"/>
  <c r="I3982" i="25"/>
  <c r="H3981" i="25"/>
  <c r="I3981" i="25"/>
  <c r="H3980" i="25"/>
  <c r="I3980" i="25"/>
  <c r="H3979" i="25"/>
  <c r="I3979" i="25"/>
  <c r="H3978" i="25"/>
  <c r="I3978" i="25"/>
  <c r="H3977" i="25"/>
  <c r="I3977" i="25"/>
  <c r="H3976" i="25"/>
  <c r="I3976" i="25"/>
  <c r="H3975" i="25"/>
  <c r="I3975" i="25"/>
  <c r="H3974" i="25"/>
  <c r="I3974" i="25"/>
  <c r="H3973" i="25"/>
  <c r="I3973" i="25"/>
  <c r="H3972" i="25"/>
  <c r="I3972" i="25"/>
  <c r="H3971" i="25"/>
  <c r="I3971" i="25"/>
  <c r="H3970" i="25"/>
  <c r="I3970" i="25"/>
  <c r="H3969" i="25"/>
  <c r="I3969" i="25"/>
  <c r="H3968" i="25"/>
  <c r="I3968" i="25"/>
  <c r="H3967" i="25"/>
  <c r="I3967" i="25"/>
  <c r="H3966" i="25"/>
  <c r="I3966" i="25"/>
  <c r="H3965" i="25"/>
  <c r="I3965" i="25"/>
  <c r="H3964" i="25"/>
  <c r="I3964" i="25"/>
  <c r="H3963" i="25"/>
  <c r="I3963" i="25"/>
  <c r="H3962" i="25"/>
  <c r="I3962" i="25"/>
  <c r="H3961" i="25"/>
  <c r="I3961" i="25"/>
  <c r="H3960" i="25"/>
  <c r="I3960" i="25"/>
  <c r="H3959" i="25"/>
  <c r="I3959" i="25"/>
  <c r="H3958" i="25"/>
  <c r="I3958" i="25"/>
  <c r="H3957" i="25"/>
  <c r="I3957" i="25"/>
  <c r="H3956" i="25"/>
  <c r="I3956" i="25"/>
  <c r="H3955" i="25"/>
  <c r="I3955" i="25"/>
  <c r="H3954" i="25"/>
  <c r="I3954" i="25"/>
  <c r="H3953" i="25"/>
  <c r="I3953" i="25"/>
  <c r="H3952" i="25"/>
  <c r="I3952" i="25"/>
  <c r="H3951" i="25"/>
  <c r="I3951" i="25"/>
  <c r="H3950" i="25"/>
  <c r="I3950" i="25"/>
  <c r="H3949" i="25"/>
  <c r="I3949" i="25"/>
  <c r="H3948" i="25"/>
  <c r="I3948" i="25"/>
  <c r="H3947" i="25"/>
  <c r="I3947" i="25"/>
  <c r="H3946" i="25"/>
  <c r="I3946" i="25"/>
  <c r="H3945" i="25"/>
  <c r="I3945" i="25"/>
  <c r="H3944" i="25"/>
  <c r="I3944" i="25"/>
  <c r="H3943" i="25"/>
  <c r="I3943" i="25"/>
  <c r="H3942" i="25"/>
  <c r="I3942" i="25"/>
  <c r="H3941" i="25"/>
  <c r="I3941" i="25"/>
  <c r="H3940" i="25"/>
  <c r="I3940" i="25"/>
  <c r="H3939" i="25"/>
  <c r="I3939" i="25"/>
  <c r="H3938" i="25"/>
  <c r="I3938" i="25"/>
  <c r="H3937" i="25"/>
  <c r="I3937" i="25"/>
  <c r="H3936" i="25"/>
  <c r="I3936" i="25"/>
  <c r="H3935" i="25"/>
  <c r="I3935" i="25"/>
  <c r="H3934" i="25"/>
  <c r="I3934" i="25"/>
  <c r="H3933" i="25"/>
  <c r="I3933" i="25"/>
  <c r="H3932" i="25"/>
  <c r="I3932" i="25"/>
  <c r="H3931" i="25"/>
  <c r="I3931" i="25"/>
  <c r="H3930" i="25"/>
  <c r="I3930" i="25"/>
  <c r="H3929" i="25"/>
  <c r="I3929" i="25"/>
  <c r="H3928" i="25"/>
  <c r="I3928" i="25"/>
  <c r="H3927" i="25"/>
  <c r="I3927" i="25"/>
  <c r="H3926" i="25"/>
  <c r="I3926" i="25"/>
  <c r="H3925" i="25"/>
  <c r="I3925" i="25"/>
  <c r="H3924" i="25"/>
  <c r="I3924" i="25"/>
  <c r="H3923" i="25"/>
  <c r="I3923" i="25"/>
  <c r="H3922" i="25"/>
  <c r="I3922" i="25"/>
  <c r="H3921" i="25"/>
  <c r="I3921" i="25"/>
  <c r="H3920" i="25"/>
  <c r="I3920" i="25"/>
  <c r="H3919" i="25"/>
  <c r="I3919" i="25"/>
  <c r="H3918" i="25"/>
  <c r="I3918" i="25"/>
  <c r="H3917" i="25"/>
  <c r="I3917" i="25"/>
  <c r="H3916" i="25"/>
  <c r="I3916" i="25"/>
  <c r="H3915" i="25"/>
  <c r="I3915" i="25"/>
  <c r="H3914" i="25"/>
  <c r="I3914" i="25"/>
  <c r="H3913" i="25"/>
  <c r="I3913" i="25"/>
  <c r="H3912" i="25"/>
  <c r="I3912" i="25"/>
  <c r="H3911" i="25"/>
  <c r="I3911" i="25"/>
  <c r="H3910" i="25"/>
  <c r="I3910" i="25"/>
  <c r="H3909" i="25"/>
  <c r="I3909" i="25"/>
  <c r="H3908" i="25"/>
  <c r="I3908" i="25"/>
  <c r="H3907" i="25"/>
  <c r="I3907" i="25"/>
  <c r="H3906" i="25"/>
  <c r="I3906" i="25"/>
  <c r="H3905" i="25"/>
  <c r="I3905" i="25"/>
  <c r="H3904" i="25"/>
  <c r="I3904" i="25"/>
  <c r="H3903" i="25"/>
  <c r="I3903" i="25"/>
  <c r="H3902" i="25"/>
  <c r="I3902" i="25"/>
  <c r="H3901" i="25"/>
  <c r="I3901" i="25"/>
  <c r="H3900" i="25"/>
  <c r="I3900" i="25"/>
  <c r="H3899" i="25"/>
  <c r="I3899" i="25"/>
  <c r="H3898" i="25"/>
  <c r="I3898" i="25"/>
  <c r="H3897" i="25"/>
  <c r="I3897" i="25"/>
  <c r="H3896" i="25"/>
  <c r="I3896" i="25"/>
  <c r="H3895" i="25"/>
  <c r="I3895" i="25"/>
  <c r="H3894" i="25"/>
  <c r="I3894" i="25"/>
  <c r="H3893" i="25"/>
  <c r="I3893" i="25"/>
  <c r="H3892" i="25"/>
  <c r="I3892" i="25"/>
  <c r="H3891" i="25"/>
  <c r="I3891" i="25"/>
  <c r="H3890" i="25"/>
  <c r="I3890" i="25"/>
  <c r="H3889" i="25"/>
  <c r="I3889" i="25"/>
  <c r="H3888" i="25"/>
  <c r="I3888" i="25"/>
  <c r="H3887" i="25"/>
  <c r="I3887" i="25"/>
  <c r="H3886" i="25"/>
  <c r="I3886" i="25"/>
  <c r="H3885" i="25"/>
  <c r="I3885" i="25"/>
  <c r="H3884" i="25"/>
  <c r="I3884" i="25"/>
  <c r="H3883" i="25"/>
  <c r="I3883" i="25"/>
  <c r="H3882" i="25"/>
  <c r="I3882" i="25"/>
  <c r="H3881" i="25"/>
  <c r="I3881" i="25"/>
  <c r="H3880" i="25"/>
  <c r="I3880" i="25"/>
  <c r="H3879" i="25"/>
  <c r="I3879" i="25"/>
  <c r="H3878" i="25"/>
  <c r="I3878" i="25"/>
  <c r="H3877" i="25"/>
  <c r="I3877" i="25"/>
  <c r="H3876" i="25"/>
  <c r="I3876" i="25"/>
  <c r="H3875" i="25"/>
  <c r="I3875" i="25"/>
  <c r="H3874" i="25"/>
  <c r="I3874" i="25"/>
  <c r="H3873" i="25"/>
  <c r="I3873" i="25"/>
  <c r="H3872" i="25"/>
  <c r="I3872" i="25"/>
  <c r="H3871" i="25"/>
  <c r="I3871" i="25"/>
  <c r="H3870" i="25"/>
  <c r="I3870" i="25"/>
  <c r="H3869" i="25"/>
  <c r="I3869" i="25"/>
  <c r="H3868" i="25"/>
  <c r="I3868" i="25"/>
  <c r="H3867" i="25"/>
  <c r="I3867" i="25"/>
  <c r="H3866" i="25"/>
  <c r="I3866" i="25"/>
  <c r="H3865" i="25"/>
  <c r="I3865" i="25"/>
  <c r="H3864" i="25"/>
  <c r="I3864" i="25"/>
  <c r="H3863" i="25"/>
  <c r="I3863" i="25"/>
  <c r="H3862" i="25"/>
  <c r="I3862" i="25"/>
  <c r="H3861" i="25"/>
  <c r="I3861" i="25"/>
  <c r="H3860" i="25"/>
  <c r="I3860" i="25"/>
  <c r="H3859" i="25"/>
  <c r="I3859" i="25"/>
  <c r="H3858" i="25"/>
  <c r="I3858" i="25"/>
  <c r="H3857" i="25"/>
  <c r="I3857" i="25"/>
  <c r="H3856" i="25"/>
  <c r="I3856" i="25"/>
  <c r="H3855" i="25"/>
  <c r="I3855" i="25"/>
  <c r="H3854" i="25"/>
  <c r="I3854" i="25"/>
  <c r="H3853" i="25"/>
  <c r="I3853" i="25"/>
  <c r="H3852" i="25"/>
  <c r="I3852" i="25"/>
  <c r="H3851" i="25"/>
  <c r="I3851" i="25"/>
  <c r="H3850" i="25"/>
  <c r="I3850" i="25"/>
  <c r="H3849" i="25"/>
  <c r="I3849" i="25"/>
  <c r="H3848" i="25"/>
  <c r="I3848" i="25"/>
  <c r="H3847" i="25"/>
  <c r="I3847" i="25"/>
  <c r="H3846" i="25"/>
  <c r="I3846" i="25"/>
  <c r="H3845" i="25"/>
  <c r="I3845" i="25"/>
  <c r="H3844" i="25"/>
  <c r="I3844" i="25"/>
  <c r="H3843" i="25"/>
  <c r="I3843" i="25"/>
  <c r="H3842" i="25"/>
  <c r="I3842" i="25"/>
  <c r="H3841" i="25"/>
  <c r="I3841" i="25"/>
  <c r="H3840" i="25"/>
  <c r="I3840" i="25"/>
  <c r="H3839" i="25"/>
  <c r="I3839" i="25"/>
  <c r="H3838" i="25"/>
  <c r="I3838" i="25"/>
  <c r="H3837" i="25"/>
  <c r="I3837" i="25"/>
  <c r="H3836" i="25"/>
  <c r="I3836" i="25"/>
  <c r="H3835" i="25"/>
  <c r="I3835" i="25"/>
  <c r="H3834" i="25"/>
  <c r="I3834" i="25"/>
  <c r="H3833" i="25"/>
  <c r="I3833" i="25"/>
  <c r="H3832" i="25"/>
  <c r="I3832" i="25"/>
  <c r="H3831" i="25"/>
  <c r="I3831" i="25"/>
  <c r="H3830" i="25"/>
  <c r="I3830" i="25"/>
  <c r="H3829" i="25"/>
  <c r="I3829" i="25"/>
  <c r="H3828" i="25"/>
  <c r="I3828" i="25"/>
  <c r="H3827" i="25"/>
  <c r="I3827" i="25"/>
  <c r="H3826" i="25"/>
  <c r="I3826" i="25"/>
  <c r="H3825" i="25"/>
  <c r="I3825" i="25"/>
  <c r="H3824" i="25"/>
  <c r="I3824" i="25"/>
  <c r="H3823" i="25"/>
  <c r="I3823" i="25"/>
  <c r="H3822" i="25"/>
  <c r="I3822" i="25"/>
  <c r="H3821" i="25"/>
  <c r="I3821" i="25"/>
  <c r="H3820" i="25"/>
  <c r="I3820" i="25"/>
  <c r="H3819" i="25"/>
  <c r="I3819" i="25"/>
  <c r="H3818" i="25"/>
  <c r="I3818" i="25"/>
  <c r="H3817" i="25"/>
  <c r="I3817" i="25"/>
  <c r="H3816" i="25"/>
  <c r="I3816" i="25"/>
  <c r="H3815" i="25"/>
  <c r="I3815" i="25"/>
  <c r="H3814" i="25"/>
  <c r="I3814" i="25"/>
  <c r="H3813" i="25"/>
  <c r="I3813" i="25"/>
  <c r="H3812" i="25"/>
  <c r="I3812" i="25"/>
  <c r="H3811" i="25"/>
  <c r="I3811" i="25"/>
  <c r="H3810" i="25"/>
  <c r="I3810" i="25"/>
  <c r="H3809" i="25"/>
  <c r="I3809" i="25"/>
  <c r="H3808" i="25"/>
  <c r="I3808" i="25"/>
  <c r="H3807" i="25"/>
  <c r="I3807" i="25"/>
  <c r="H3806" i="25"/>
  <c r="I3806" i="25"/>
  <c r="H3805" i="25"/>
  <c r="I3805" i="25"/>
  <c r="H3804" i="25"/>
  <c r="I3804" i="25"/>
  <c r="H3803" i="25"/>
  <c r="I3803" i="25"/>
  <c r="H3802" i="25"/>
  <c r="I3802" i="25"/>
  <c r="H3801" i="25"/>
  <c r="I3801" i="25"/>
  <c r="H3800" i="25"/>
  <c r="I3800" i="25"/>
  <c r="H3799" i="25"/>
  <c r="I3799" i="25"/>
  <c r="H3798" i="25"/>
  <c r="I3798" i="25"/>
  <c r="H3797" i="25"/>
  <c r="I3797" i="25"/>
  <c r="H3796" i="25"/>
  <c r="I3796" i="25"/>
  <c r="H3795" i="25"/>
  <c r="I3795" i="25"/>
  <c r="H3794" i="25"/>
  <c r="I3794" i="25"/>
  <c r="H3793" i="25"/>
  <c r="I3793" i="25"/>
  <c r="H3792" i="25"/>
  <c r="I3792" i="25"/>
  <c r="H3791" i="25"/>
  <c r="I3791" i="25"/>
  <c r="H3790" i="25"/>
  <c r="I3790" i="25"/>
  <c r="H3789" i="25"/>
  <c r="I3789" i="25"/>
  <c r="H3788" i="25"/>
  <c r="I3788" i="25"/>
  <c r="H3787" i="25"/>
  <c r="I3787" i="25"/>
  <c r="H3786" i="25"/>
  <c r="I3786" i="25"/>
  <c r="H3785" i="25"/>
  <c r="I3785" i="25"/>
  <c r="H3784" i="25"/>
  <c r="I3784" i="25"/>
  <c r="H3783" i="25"/>
  <c r="I3783" i="25"/>
  <c r="H3782" i="25"/>
  <c r="I3782" i="25"/>
  <c r="H3781" i="25"/>
  <c r="I3781" i="25"/>
  <c r="H3780" i="25"/>
  <c r="I3780" i="25"/>
  <c r="H3779" i="25"/>
  <c r="I3779" i="25"/>
  <c r="H3778" i="25"/>
  <c r="I3778" i="25"/>
  <c r="H3777" i="25"/>
  <c r="I3777" i="25"/>
  <c r="H3776" i="25"/>
  <c r="I3776" i="25"/>
  <c r="H3775" i="25"/>
  <c r="I3775" i="25"/>
  <c r="H3774" i="25"/>
  <c r="I3774" i="25"/>
  <c r="H3773" i="25"/>
  <c r="I3773" i="25"/>
  <c r="H3772" i="25"/>
  <c r="I3772" i="25"/>
  <c r="H3771" i="25"/>
  <c r="I3771" i="25"/>
  <c r="H3770" i="25"/>
  <c r="I3770" i="25"/>
  <c r="H3769" i="25"/>
  <c r="I3769" i="25"/>
  <c r="H3768" i="25"/>
  <c r="I3768" i="25"/>
  <c r="H3767" i="25"/>
  <c r="I3767" i="25"/>
  <c r="H3766" i="25"/>
  <c r="I3766" i="25"/>
  <c r="H3765" i="25"/>
  <c r="I3765" i="25"/>
  <c r="H3764" i="25"/>
  <c r="I3764" i="25"/>
  <c r="H3763" i="25"/>
  <c r="I3763" i="25"/>
  <c r="H3762" i="25"/>
  <c r="I3762" i="25"/>
  <c r="H3761" i="25"/>
  <c r="I3761" i="25"/>
  <c r="H3760" i="25"/>
  <c r="I3760" i="25"/>
  <c r="H3759" i="25"/>
  <c r="I3759" i="25"/>
  <c r="H3758" i="25"/>
  <c r="I3758" i="25"/>
  <c r="H3757" i="25"/>
  <c r="I3757" i="25"/>
  <c r="H3756" i="25"/>
  <c r="I3756" i="25"/>
  <c r="H3755" i="25"/>
  <c r="I3755" i="25"/>
  <c r="H3754" i="25"/>
  <c r="I3754" i="25"/>
  <c r="H3753" i="25"/>
  <c r="I3753" i="25"/>
  <c r="H3752" i="25"/>
  <c r="I3752" i="25"/>
  <c r="H3751" i="25"/>
  <c r="I3751" i="25"/>
  <c r="H3750" i="25"/>
  <c r="I3750" i="25"/>
  <c r="H3749" i="25"/>
  <c r="I3749" i="25"/>
  <c r="H3748" i="25"/>
  <c r="I3748" i="25"/>
  <c r="H3747" i="25"/>
  <c r="I3747" i="25"/>
  <c r="H3746" i="25"/>
  <c r="I3746" i="25"/>
  <c r="H3745" i="25"/>
  <c r="I3745" i="25"/>
  <c r="H3744" i="25"/>
  <c r="I3744" i="25"/>
  <c r="H3743" i="25"/>
  <c r="I3743" i="25"/>
  <c r="H3742" i="25"/>
  <c r="I3742" i="25"/>
  <c r="H3741" i="25"/>
  <c r="I3741" i="25"/>
  <c r="H3740" i="25"/>
  <c r="I3740" i="25"/>
  <c r="H3739" i="25"/>
  <c r="I3739" i="25"/>
  <c r="H3738" i="25"/>
  <c r="I3738" i="25"/>
  <c r="H3737" i="25"/>
  <c r="I3737" i="25"/>
  <c r="H3736" i="25"/>
  <c r="I3736" i="25"/>
  <c r="H3735" i="25"/>
  <c r="I3735" i="25"/>
  <c r="H3734" i="25"/>
  <c r="I3734" i="25"/>
  <c r="H3733" i="25"/>
  <c r="I3733" i="25"/>
  <c r="H3732" i="25"/>
  <c r="I3732" i="25"/>
  <c r="H3731" i="25"/>
  <c r="I3731" i="25"/>
  <c r="H3730" i="25"/>
  <c r="I3730" i="25"/>
  <c r="H3729" i="25"/>
  <c r="I3729" i="25"/>
  <c r="H3728" i="25"/>
  <c r="I3728" i="25"/>
  <c r="H3727" i="25"/>
  <c r="I3727" i="25"/>
  <c r="H3726" i="25"/>
  <c r="I3726" i="25"/>
  <c r="H3725" i="25"/>
  <c r="I3725" i="25"/>
  <c r="H3724" i="25"/>
  <c r="I3724" i="25"/>
  <c r="H3723" i="25"/>
  <c r="I3723" i="25"/>
  <c r="H3722" i="25"/>
  <c r="I3722" i="25"/>
  <c r="H3721" i="25"/>
  <c r="I3721" i="25"/>
  <c r="H3720" i="25"/>
  <c r="I3720" i="25"/>
  <c r="H3719" i="25"/>
  <c r="I3719" i="25"/>
  <c r="H3718" i="25"/>
  <c r="I3718" i="25"/>
  <c r="H3717" i="25"/>
  <c r="I3717" i="25"/>
  <c r="H3716" i="25"/>
  <c r="I3716" i="25"/>
  <c r="H3715" i="25"/>
  <c r="I3715" i="25"/>
  <c r="H3714" i="25"/>
  <c r="I3714" i="25"/>
  <c r="H3713" i="25"/>
  <c r="I3713" i="25"/>
  <c r="H3712" i="25"/>
  <c r="I3712" i="25"/>
  <c r="H3711" i="25"/>
  <c r="I3711" i="25"/>
  <c r="H3710" i="25"/>
  <c r="I3710" i="25"/>
  <c r="H3709" i="25"/>
  <c r="I3709" i="25"/>
  <c r="H3708" i="25"/>
  <c r="I3708" i="25"/>
  <c r="H3707" i="25"/>
  <c r="I3707" i="25"/>
  <c r="H3706" i="25"/>
  <c r="I3706" i="25"/>
  <c r="H3705" i="25"/>
  <c r="I3705" i="25"/>
  <c r="H3704" i="25"/>
  <c r="I3704" i="25"/>
  <c r="H3703" i="25"/>
  <c r="I3703" i="25"/>
  <c r="H3702" i="25"/>
  <c r="I3702" i="25"/>
  <c r="H3701" i="25"/>
  <c r="I3701" i="25"/>
  <c r="H3700" i="25"/>
  <c r="I3700" i="25"/>
  <c r="H3699" i="25"/>
  <c r="I3699" i="25"/>
  <c r="H3698" i="25"/>
  <c r="I3698" i="25"/>
  <c r="H3697" i="25"/>
  <c r="I3697" i="25"/>
  <c r="H3696" i="25"/>
  <c r="I3696" i="25"/>
  <c r="H3695" i="25"/>
  <c r="I3695" i="25"/>
  <c r="H3694" i="25"/>
  <c r="I3694" i="25"/>
  <c r="H3693" i="25"/>
  <c r="I3693" i="25"/>
  <c r="H3692" i="25"/>
  <c r="I3692" i="25"/>
  <c r="H3691" i="25"/>
  <c r="I3691" i="25"/>
  <c r="H3690" i="25"/>
  <c r="I3690" i="25"/>
  <c r="H3689" i="25"/>
  <c r="I3689" i="25"/>
  <c r="H3688" i="25"/>
  <c r="I3688" i="25"/>
  <c r="H3687" i="25"/>
  <c r="I3687" i="25"/>
  <c r="H3686" i="25"/>
  <c r="I3686" i="25"/>
  <c r="H3685" i="25"/>
  <c r="I3685" i="25"/>
  <c r="H3684" i="25"/>
  <c r="I3684" i="25"/>
  <c r="H3683" i="25"/>
  <c r="I3683" i="25"/>
  <c r="H3682" i="25"/>
  <c r="I3682" i="25"/>
  <c r="H3681" i="25"/>
  <c r="I3681" i="25"/>
  <c r="H3680" i="25"/>
  <c r="I3680" i="25"/>
  <c r="H3679" i="25"/>
  <c r="I3679" i="25"/>
  <c r="H3678" i="25"/>
  <c r="I3678" i="25"/>
  <c r="H3677" i="25"/>
  <c r="I3677" i="25"/>
  <c r="H3676" i="25"/>
  <c r="I3676" i="25"/>
  <c r="H3675" i="25"/>
  <c r="I3675" i="25"/>
  <c r="H3674" i="25"/>
  <c r="I3674" i="25"/>
  <c r="H3673" i="25"/>
  <c r="I3673" i="25"/>
  <c r="H3672" i="25"/>
  <c r="I3672" i="25"/>
  <c r="H3671" i="25"/>
  <c r="I3671" i="25"/>
  <c r="H3670" i="25"/>
  <c r="I3670" i="25"/>
  <c r="H3669" i="25"/>
  <c r="I3669" i="25"/>
  <c r="H3668" i="25"/>
  <c r="I3668" i="25"/>
  <c r="H3667" i="25"/>
  <c r="I3667" i="25"/>
  <c r="H3666" i="25"/>
  <c r="I3666" i="25"/>
  <c r="H3665" i="25"/>
  <c r="I3665" i="25"/>
  <c r="H3664" i="25"/>
  <c r="I3664" i="25"/>
  <c r="H3663" i="25"/>
  <c r="I3663" i="25"/>
  <c r="H3662" i="25"/>
  <c r="I3662" i="25"/>
  <c r="H3661" i="25"/>
  <c r="I3661" i="25"/>
  <c r="H3660" i="25"/>
  <c r="I3660" i="25"/>
  <c r="H3659" i="25"/>
  <c r="I3659" i="25"/>
  <c r="H3658" i="25"/>
  <c r="I3658" i="25"/>
  <c r="H3657" i="25"/>
  <c r="I3657" i="25"/>
  <c r="H3656" i="25"/>
  <c r="I3656" i="25"/>
  <c r="H3655" i="25"/>
  <c r="I3655" i="25"/>
  <c r="H3654" i="25"/>
  <c r="I3654" i="25"/>
  <c r="H3653" i="25"/>
  <c r="I3653" i="25"/>
  <c r="H3652" i="25"/>
  <c r="I3652" i="25"/>
  <c r="H3651" i="25"/>
  <c r="I3651" i="25"/>
  <c r="H3650" i="25"/>
  <c r="I3650" i="25"/>
  <c r="H3649" i="25"/>
  <c r="I3649" i="25"/>
  <c r="H3648" i="25"/>
  <c r="I3648" i="25"/>
  <c r="H3647" i="25"/>
  <c r="I3647" i="25"/>
  <c r="H3646" i="25"/>
  <c r="I3646" i="25"/>
  <c r="H3645" i="25"/>
  <c r="I3645" i="25"/>
  <c r="H3644" i="25"/>
  <c r="I3644" i="25"/>
  <c r="H3643" i="25"/>
  <c r="I3643" i="25"/>
  <c r="H3642" i="25"/>
  <c r="I3642" i="25"/>
  <c r="H3641" i="25"/>
  <c r="I3641" i="25"/>
  <c r="H3640" i="25"/>
  <c r="I3640" i="25"/>
  <c r="H3639" i="25"/>
  <c r="I3639" i="25"/>
  <c r="H3638" i="25"/>
  <c r="I3638" i="25"/>
  <c r="H3637" i="25"/>
  <c r="I3637" i="25"/>
  <c r="H3636" i="25"/>
  <c r="I3636" i="25"/>
  <c r="H3635" i="25"/>
  <c r="I3635" i="25"/>
  <c r="H3634" i="25"/>
  <c r="I3634" i="25"/>
  <c r="H3633" i="25"/>
  <c r="I3633" i="25"/>
  <c r="H3632" i="25"/>
  <c r="I3632" i="25"/>
  <c r="H3631" i="25"/>
  <c r="I3631" i="25"/>
  <c r="H3630" i="25"/>
  <c r="I3630" i="25"/>
  <c r="H3629" i="25"/>
  <c r="I3629" i="25"/>
  <c r="H3628" i="25"/>
  <c r="I3628" i="25"/>
  <c r="H3627" i="25"/>
  <c r="I3627" i="25"/>
  <c r="H3626" i="25"/>
  <c r="I3626" i="25"/>
  <c r="H3625" i="25"/>
  <c r="I3625" i="25"/>
  <c r="H3624" i="25"/>
  <c r="I3624" i="25"/>
  <c r="H3623" i="25"/>
  <c r="I3623" i="25"/>
  <c r="H3622" i="25"/>
  <c r="I3622" i="25"/>
  <c r="H3621" i="25"/>
  <c r="I3621" i="25"/>
  <c r="H3620" i="25"/>
  <c r="I3620" i="25"/>
  <c r="H3619" i="25"/>
  <c r="I3619" i="25"/>
  <c r="H3618" i="25"/>
  <c r="I3618" i="25"/>
  <c r="H3617" i="25"/>
  <c r="I3617" i="25"/>
  <c r="H3616" i="25"/>
  <c r="I3616" i="25"/>
  <c r="H3615" i="25"/>
  <c r="I3615" i="25"/>
  <c r="H3614" i="25"/>
  <c r="I3614" i="25"/>
  <c r="H3613" i="25"/>
  <c r="I3613" i="25"/>
  <c r="H3612" i="25"/>
  <c r="I3612" i="25"/>
  <c r="H3611" i="25"/>
  <c r="I3611" i="25"/>
  <c r="H3610" i="25"/>
  <c r="I3610" i="25"/>
  <c r="H3609" i="25"/>
  <c r="I3609" i="25"/>
  <c r="H3608" i="25"/>
  <c r="I3608" i="25"/>
  <c r="H3607" i="25"/>
  <c r="I3607" i="25"/>
  <c r="H3606" i="25"/>
  <c r="I3606" i="25"/>
  <c r="H3605" i="25"/>
  <c r="I3605" i="25"/>
  <c r="H3604" i="25"/>
  <c r="I3604" i="25"/>
  <c r="H3603" i="25"/>
  <c r="I3603" i="25"/>
  <c r="H3602" i="25"/>
  <c r="I3602" i="25"/>
  <c r="H3601" i="25"/>
  <c r="I3601" i="25"/>
  <c r="H3600" i="25"/>
  <c r="I3600" i="25"/>
  <c r="H3599" i="25"/>
  <c r="I3599" i="25"/>
  <c r="H3598" i="25"/>
  <c r="I3598" i="25"/>
  <c r="H3597" i="25"/>
  <c r="I3597" i="25"/>
  <c r="H3596" i="25"/>
  <c r="I3596" i="25"/>
  <c r="H3595" i="25"/>
  <c r="I3595" i="25"/>
  <c r="H3594" i="25"/>
  <c r="I3594" i="25"/>
  <c r="H3593" i="25"/>
  <c r="I3593" i="25"/>
  <c r="H3592" i="25"/>
  <c r="I3592" i="25"/>
  <c r="H3591" i="25"/>
  <c r="I3591" i="25"/>
  <c r="H3590" i="25"/>
  <c r="I3590" i="25"/>
  <c r="H3589" i="25"/>
  <c r="I3589" i="25"/>
  <c r="H3588" i="25"/>
  <c r="I3588" i="25"/>
  <c r="H3587" i="25"/>
  <c r="I3587" i="25"/>
  <c r="H3586" i="25"/>
  <c r="I3586" i="25"/>
  <c r="H3585" i="25"/>
  <c r="I3585" i="25"/>
  <c r="H3584" i="25"/>
  <c r="I3584" i="25"/>
  <c r="H3583" i="25"/>
  <c r="I3583" i="25"/>
  <c r="H3582" i="25"/>
  <c r="I3582" i="25"/>
  <c r="H3581" i="25"/>
  <c r="I3581" i="25"/>
  <c r="H3580" i="25"/>
  <c r="I3580" i="25"/>
  <c r="H3579" i="25"/>
  <c r="I3579" i="25"/>
  <c r="H3578" i="25"/>
  <c r="I3578" i="25"/>
  <c r="H3577" i="25"/>
  <c r="I3577" i="25"/>
  <c r="H3576" i="25"/>
  <c r="I3576" i="25"/>
  <c r="H3575" i="25"/>
  <c r="I3575" i="25"/>
  <c r="H3574" i="25"/>
  <c r="I3574" i="25"/>
  <c r="H3573" i="25"/>
  <c r="I3573" i="25"/>
  <c r="H3572" i="25"/>
  <c r="I3572" i="25"/>
  <c r="H3571" i="25"/>
  <c r="I3571" i="25"/>
  <c r="H3570" i="25"/>
  <c r="I3570" i="25"/>
  <c r="H3569" i="25"/>
  <c r="I3569" i="25"/>
  <c r="H3568" i="25"/>
  <c r="I3568" i="25"/>
  <c r="H3567" i="25"/>
  <c r="I3567" i="25"/>
  <c r="H3566" i="25"/>
  <c r="I3566" i="25"/>
  <c r="H3565" i="25"/>
  <c r="I3565" i="25"/>
  <c r="H3564" i="25"/>
  <c r="I3564" i="25"/>
  <c r="H3563" i="25"/>
  <c r="I3563" i="25"/>
  <c r="H3562" i="25"/>
  <c r="I3562" i="25"/>
  <c r="H3561" i="25"/>
  <c r="I3561" i="25"/>
  <c r="H3560" i="25"/>
  <c r="I3560" i="25"/>
  <c r="H3559" i="25"/>
  <c r="I3559" i="25"/>
  <c r="H3558" i="25"/>
  <c r="I3558" i="25"/>
  <c r="H3557" i="25"/>
  <c r="I3557" i="25"/>
  <c r="H3556" i="25"/>
  <c r="I3556" i="25"/>
  <c r="H3555" i="25"/>
  <c r="I3555" i="25"/>
  <c r="H3554" i="25"/>
  <c r="I3554" i="25"/>
  <c r="H3553" i="25"/>
  <c r="I3553" i="25"/>
  <c r="H3552" i="25"/>
  <c r="I3552" i="25"/>
  <c r="H3551" i="25"/>
  <c r="I3551" i="25"/>
  <c r="H3550" i="25"/>
  <c r="I3550" i="25"/>
  <c r="H3549" i="25"/>
  <c r="I3549" i="25"/>
  <c r="H3548" i="25"/>
  <c r="I3548" i="25"/>
  <c r="H3547" i="25"/>
  <c r="I3547" i="25"/>
  <c r="H3546" i="25"/>
  <c r="I3546" i="25"/>
  <c r="H3545" i="25"/>
  <c r="I3545" i="25"/>
  <c r="H3544" i="25"/>
  <c r="I3544" i="25"/>
  <c r="H3543" i="25"/>
  <c r="I3543" i="25"/>
  <c r="H3542" i="25"/>
  <c r="I3542" i="25"/>
  <c r="H3541" i="25"/>
  <c r="I3541" i="25"/>
  <c r="H3540" i="25"/>
  <c r="I3540" i="25"/>
  <c r="H3539" i="25"/>
  <c r="I3539" i="25"/>
  <c r="H3538" i="25"/>
  <c r="I3538" i="25"/>
  <c r="H3537" i="25"/>
  <c r="I3537" i="25"/>
  <c r="H3536" i="25"/>
  <c r="I3536" i="25"/>
  <c r="H3535" i="25"/>
  <c r="I3535" i="25"/>
  <c r="H3534" i="25"/>
  <c r="I3534" i="25"/>
  <c r="H3533" i="25"/>
  <c r="I3533" i="25"/>
  <c r="H3532" i="25"/>
  <c r="I3532" i="25"/>
  <c r="H3531" i="25"/>
  <c r="I3531" i="25"/>
  <c r="H3530" i="25"/>
  <c r="I3530" i="25"/>
  <c r="H3529" i="25"/>
  <c r="I3529" i="25"/>
  <c r="H3528" i="25"/>
  <c r="I3528" i="25"/>
  <c r="H3527" i="25"/>
  <c r="I3527" i="25"/>
  <c r="H3526" i="25"/>
  <c r="I3526" i="25"/>
  <c r="H3525" i="25"/>
  <c r="I3525" i="25"/>
  <c r="H3524" i="25"/>
  <c r="I3524" i="25"/>
  <c r="H3523" i="25"/>
  <c r="I3523" i="25"/>
  <c r="H3522" i="25"/>
  <c r="I3522" i="25"/>
  <c r="H3521" i="25"/>
  <c r="I3521" i="25"/>
  <c r="H3520" i="25"/>
  <c r="I3520" i="25"/>
  <c r="H3519" i="25"/>
  <c r="I3519" i="25"/>
  <c r="H3518" i="25"/>
  <c r="I3518" i="25"/>
  <c r="H3517" i="25"/>
  <c r="I3517" i="25"/>
  <c r="H3516" i="25"/>
  <c r="I3516" i="25"/>
  <c r="H3515" i="25"/>
  <c r="I3515" i="25"/>
  <c r="H3514" i="25"/>
  <c r="I3514" i="25"/>
  <c r="H3513" i="25"/>
  <c r="I3513" i="25"/>
  <c r="H3512" i="25"/>
  <c r="I3512" i="25"/>
  <c r="H3511" i="25"/>
  <c r="I3511" i="25"/>
  <c r="H3510" i="25"/>
  <c r="I3510" i="25"/>
  <c r="H3509" i="25"/>
  <c r="I3509" i="25"/>
  <c r="H3508" i="25"/>
  <c r="I3508" i="25"/>
  <c r="H3507" i="25"/>
  <c r="I3507" i="25"/>
  <c r="H3506" i="25"/>
  <c r="I3506" i="25"/>
  <c r="H3505" i="25"/>
  <c r="I3505" i="25"/>
  <c r="H3504" i="25"/>
  <c r="I3504" i="25"/>
  <c r="H3503" i="25"/>
  <c r="I3503" i="25"/>
  <c r="H3502" i="25"/>
  <c r="I3502" i="25"/>
  <c r="H3501" i="25"/>
  <c r="I3501" i="25"/>
  <c r="H3500" i="25"/>
  <c r="I3500" i="25"/>
  <c r="H3499" i="25"/>
  <c r="I3499" i="25"/>
  <c r="H3498" i="25"/>
  <c r="I3498" i="25"/>
  <c r="H3497" i="25"/>
  <c r="I3497" i="25"/>
  <c r="H3496" i="25"/>
  <c r="I3496" i="25"/>
  <c r="H3495" i="25"/>
  <c r="I3495" i="25"/>
  <c r="H3494" i="25"/>
  <c r="I3494" i="25"/>
  <c r="H3493" i="25"/>
  <c r="I3493" i="25"/>
  <c r="H3492" i="25"/>
  <c r="I3492" i="25"/>
  <c r="H3491" i="25"/>
  <c r="I3491" i="25"/>
  <c r="H3490" i="25"/>
  <c r="I3490" i="25"/>
  <c r="H3489" i="25"/>
  <c r="I3489" i="25"/>
  <c r="H3488" i="25"/>
  <c r="I3488" i="25"/>
  <c r="H3487" i="25"/>
  <c r="I3487" i="25"/>
  <c r="H3486" i="25"/>
  <c r="I3486" i="25"/>
  <c r="H3485" i="25"/>
  <c r="I3485" i="25"/>
  <c r="H3484" i="25"/>
  <c r="I3484" i="25"/>
  <c r="H3483" i="25"/>
  <c r="I3483" i="25"/>
  <c r="H3482" i="25"/>
  <c r="I3482" i="25"/>
  <c r="H3481" i="25"/>
  <c r="I3481" i="25"/>
  <c r="H3480" i="25"/>
  <c r="I3480" i="25"/>
  <c r="H3479" i="25"/>
  <c r="I3479" i="25"/>
  <c r="H3478" i="25"/>
  <c r="I3478" i="25"/>
  <c r="H3477" i="25"/>
  <c r="I3477" i="25"/>
  <c r="H3476" i="25"/>
  <c r="I3476" i="25"/>
  <c r="H3475" i="25"/>
  <c r="I3475" i="25"/>
  <c r="H3474" i="25"/>
  <c r="I3474" i="25"/>
  <c r="H3473" i="25"/>
  <c r="I3473" i="25"/>
  <c r="H3472" i="25"/>
  <c r="I3472" i="25"/>
  <c r="H3471" i="25"/>
  <c r="I3471" i="25"/>
  <c r="H3470" i="25"/>
  <c r="I3470" i="25"/>
  <c r="H3469" i="25"/>
  <c r="I3469" i="25"/>
  <c r="H3468" i="25"/>
  <c r="I3468" i="25"/>
  <c r="H3467" i="25"/>
  <c r="I3467" i="25"/>
  <c r="H3466" i="25"/>
  <c r="I3466" i="25"/>
  <c r="H3465" i="25"/>
  <c r="I3465" i="25"/>
  <c r="H3464" i="25"/>
  <c r="I3464" i="25"/>
  <c r="H3463" i="25"/>
  <c r="I3463" i="25"/>
  <c r="H3462" i="25"/>
  <c r="I3462" i="25"/>
  <c r="H3461" i="25"/>
  <c r="I3461" i="25"/>
  <c r="H3460" i="25"/>
  <c r="I3460" i="25"/>
  <c r="H3459" i="25"/>
  <c r="I3459" i="25"/>
  <c r="H3458" i="25"/>
  <c r="I3458" i="25"/>
  <c r="H3457" i="25"/>
  <c r="I3457" i="25"/>
  <c r="H3456" i="25"/>
  <c r="I3456" i="25"/>
  <c r="H3455" i="25"/>
  <c r="I3455" i="25"/>
  <c r="H3454" i="25"/>
  <c r="I3454" i="25"/>
  <c r="H3453" i="25"/>
  <c r="I3453" i="25"/>
  <c r="H3452" i="25"/>
  <c r="I3452" i="25"/>
  <c r="H3451" i="25"/>
  <c r="I3451" i="25"/>
  <c r="H3450" i="25"/>
  <c r="I3450" i="25"/>
  <c r="H3449" i="25"/>
  <c r="I3449" i="25"/>
  <c r="H3448" i="25"/>
  <c r="I3448" i="25"/>
  <c r="H3447" i="25"/>
  <c r="I3447" i="25"/>
  <c r="H3446" i="25"/>
  <c r="I3446" i="25"/>
  <c r="H3445" i="25"/>
  <c r="I3445" i="25"/>
  <c r="H3444" i="25"/>
  <c r="I3444" i="25"/>
  <c r="H3443" i="25"/>
  <c r="I3443" i="25"/>
  <c r="H3442" i="25"/>
  <c r="I3442" i="25"/>
  <c r="H3441" i="25"/>
  <c r="I3441" i="25"/>
  <c r="H3440" i="25"/>
  <c r="I3440" i="25"/>
  <c r="H3439" i="25"/>
  <c r="I3439" i="25"/>
  <c r="H3438" i="25"/>
  <c r="I3438" i="25"/>
  <c r="H3437" i="25"/>
  <c r="I3437" i="25"/>
  <c r="H3436" i="25"/>
  <c r="I3436" i="25"/>
  <c r="H3435" i="25"/>
  <c r="I3435" i="25"/>
  <c r="H3434" i="25"/>
  <c r="I3434" i="25"/>
  <c r="H3433" i="25"/>
  <c r="I3433" i="25"/>
  <c r="H3432" i="25"/>
  <c r="I3432" i="25"/>
  <c r="H3431" i="25"/>
  <c r="I3431" i="25"/>
  <c r="H3430" i="25"/>
  <c r="I3430" i="25"/>
  <c r="H3429" i="25"/>
  <c r="I3429" i="25"/>
  <c r="H3428" i="25"/>
  <c r="I3428" i="25"/>
  <c r="H3427" i="25"/>
  <c r="I3427" i="25"/>
  <c r="H3426" i="25"/>
  <c r="I3426" i="25"/>
  <c r="H3425" i="25"/>
  <c r="I3425" i="25"/>
  <c r="H3424" i="25"/>
  <c r="I3424" i="25"/>
  <c r="H3423" i="25"/>
  <c r="I3423" i="25"/>
  <c r="H3422" i="25"/>
  <c r="I3422" i="25"/>
  <c r="H3421" i="25"/>
  <c r="I3421" i="25"/>
  <c r="H3420" i="25"/>
  <c r="I3420" i="25"/>
  <c r="H3419" i="25"/>
  <c r="I3419" i="25"/>
  <c r="H3418" i="25"/>
  <c r="I3418" i="25"/>
  <c r="H3417" i="25"/>
  <c r="I3417" i="25"/>
  <c r="H3416" i="25"/>
  <c r="I3416" i="25"/>
  <c r="H3415" i="25"/>
  <c r="I3415" i="25"/>
  <c r="H3414" i="25"/>
  <c r="I3414" i="25"/>
  <c r="H3413" i="25"/>
  <c r="I3413" i="25"/>
  <c r="H3412" i="25"/>
  <c r="I3412" i="25"/>
  <c r="H3411" i="25"/>
  <c r="I3411" i="25"/>
  <c r="H3410" i="25"/>
  <c r="I3410" i="25"/>
  <c r="H3409" i="25"/>
  <c r="I3409" i="25"/>
  <c r="H3408" i="25"/>
  <c r="I3408" i="25"/>
  <c r="H3407" i="25"/>
  <c r="I3407" i="25"/>
  <c r="H3406" i="25"/>
  <c r="I3406" i="25"/>
  <c r="H3405" i="25"/>
  <c r="I3405" i="25"/>
  <c r="H3404" i="25"/>
  <c r="I3404" i="25"/>
  <c r="H3403" i="25"/>
  <c r="I3403" i="25"/>
  <c r="H3402" i="25"/>
  <c r="I3402" i="25"/>
  <c r="H3401" i="25"/>
  <c r="I3401" i="25"/>
  <c r="H3400" i="25"/>
  <c r="I3400" i="25"/>
  <c r="H3399" i="25"/>
  <c r="I3399" i="25"/>
  <c r="H3398" i="25"/>
  <c r="I3398" i="25"/>
  <c r="H3397" i="25"/>
  <c r="I3397" i="25"/>
  <c r="H3396" i="25"/>
  <c r="I3396" i="25"/>
  <c r="H3395" i="25"/>
  <c r="I3395" i="25"/>
  <c r="H3394" i="25"/>
  <c r="I3394" i="25"/>
  <c r="H3393" i="25"/>
  <c r="I3393" i="25"/>
  <c r="H3392" i="25"/>
  <c r="I3392" i="25"/>
  <c r="H3391" i="25"/>
  <c r="I3391" i="25"/>
  <c r="H3390" i="25"/>
  <c r="I3390" i="25"/>
  <c r="H3389" i="25"/>
  <c r="I3389" i="25"/>
  <c r="H3388" i="25"/>
  <c r="I3388" i="25"/>
  <c r="H3387" i="25"/>
  <c r="I3387" i="25"/>
  <c r="H3386" i="25"/>
  <c r="I3386" i="25"/>
  <c r="H3385" i="25"/>
  <c r="I3385" i="25"/>
  <c r="H3384" i="25"/>
  <c r="I3384" i="25"/>
  <c r="H3383" i="25"/>
  <c r="I3383" i="25"/>
  <c r="H3382" i="25"/>
  <c r="I3382" i="25"/>
  <c r="H3381" i="25"/>
  <c r="I3381" i="25"/>
  <c r="H3380" i="25"/>
  <c r="I3380" i="25"/>
  <c r="H3379" i="25"/>
  <c r="I3379" i="25"/>
  <c r="H3378" i="25"/>
  <c r="I3378" i="25"/>
  <c r="H3377" i="25"/>
  <c r="I3377" i="25"/>
  <c r="H3376" i="25"/>
  <c r="I3376" i="25"/>
  <c r="H3375" i="25"/>
  <c r="I3375" i="25"/>
  <c r="H3374" i="25"/>
  <c r="I3374" i="25"/>
  <c r="H3373" i="25"/>
  <c r="I3373" i="25"/>
  <c r="H3372" i="25"/>
  <c r="I3372" i="25"/>
  <c r="H3371" i="25"/>
  <c r="I3371" i="25"/>
  <c r="H3370" i="25"/>
  <c r="I3370" i="25"/>
  <c r="H3369" i="25"/>
  <c r="I3369" i="25"/>
  <c r="H3368" i="25"/>
  <c r="I3368" i="25"/>
  <c r="H3367" i="25"/>
  <c r="I3367" i="25"/>
  <c r="H3366" i="25"/>
  <c r="I3366" i="25"/>
  <c r="H3365" i="25"/>
  <c r="I3365" i="25"/>
  <c r="H3364" i="25"/>
  <c r="I3364" i="25"/>
  <c r="H3363" i="25"/>
  <c r="I3363" i="25"/>
  <c r="H3362" i="25"/>
  <c r="I3362" i="25"/>
  <c r="H3361" i="25"/>
  <c r="I3361" i="25"/>
  <c r="H3360" i="25"/>
  <c r="I3360" i="25"/>
  <c r="H3359" i="25"/>
  <c r="I3359" i="25"/>
  <c r="H3358" i="25"/>
  <c r="I3358" i="25"/>
  <c r="H3357" i="25"/>
  <c r="I3357" i="25"/>
  <c r="H3356" i="25"/>
  <c r="I3356" i="25"/>
  <c r="H3355" i="25"/>
  <c r="I3355" i="25"/>
  <c r="H3354" i="25"/>
  <c r="I3354" i="25"/>
  <c r="H3353" i="25"/>
  <c r="I3353" i="25"/>
  <c r="H3352" i="25"/>
  <c r="I3352" i="25"/>
  <c r="H3351" i="25"/>
  <c r="I3351" i="25"/>
  <c r="H3350" i="25"/>
  <c r="I3350" i="25"/>
  <c r="H3349" i="25"/>
  <c r="I3349" i="25"/>
  <c r="H3348" i="25"/>
  <c r="I3348" i="25"/>
  <c r="H3347" i="25"/>
  <c r="I3347" i="25"/>
  <c r="H3346" i="25"/>
  <c r="I3346" i="25"/>
  <c r="H3345" i="25"/>
  <c r="I3345" i="25"/>
  <c r="H3344" i="25"/>
  <c r="I3344" i="25"/>
  <c r="H3343" i="25"/>
  <c r="I3343" i="25"/>
  <c r="H3342" i="25"/>
  <c r="I3342" i="25"/>
  <c r="H3341" i="25"/>
  <c r="I3341" i="25"/>
  <c r="H3340" i="25"/>
  <c r="I3340" i="25"/>
  <c r="H3339" i="25"/>
  <c r="I3339" i="25"/>
  <c r="H3338" i="25"/>
  <c r="I3338" i="25"/>
  <c r="H3337" i="25"/>
  <c r="I3337" i="25"/>
  <c r="H3336" i="25"/>
  <c r="I3336" i="25"/>
  <c r="H3335" i="25"/>
  <c r="I3335" i="25"/>
  <c r="H3334" i="25"/>
  <c r="I3334" i="25"/>
  <c r="H3333" i="25"/>
  <c r="I3333" i="25"/>
  <c r="H3332" i="25"/>
  <c r="I3332" i="25"/>
  <c r="H3331" i="25"/>
  <c r="I3331" i="25"/>
  <c r="H3330" i="25"/>
  <c r="I3330" i="25"/>
  <c r="H3329" i="25"/>
  <c r="I3329" i="25"/>
  <c r="H3328" i="25"/>
  <c r="I3328" i="25"/>
  <c r="H3327" i="25"/>
  <c r="I3327" i="25"/>
  <c r="H3326" i="25"/>
  <c r="I3326" i="25"/>
  <c r="H3325" i="25"/>
  <c r="I3325" i="25"/>
  <c r="H3324" i="25"/>
  <c r="I3324" i="25"/>
  <c r="H3323" i="25"/>
  <c r="I3323" i="25"/>
  <c r="H3322" i="25"/>
  <c r="I3322" i="25"/>
  <c r="H3321" i="25"/>
  <c r="I3321" i="25"/>
  <c r="H3320" i="25"/>
  <c r="I3320" i="25"/>
  <c r="H3319" i="25"/>
  <c r="I3319" i="25"/>
  <c r="H3318" i="25"/>
  <c r="I3318" i="25"/>
  <c r="H3317" i="25"/>
  <c r="I3317" i="25"/>
  <c r="H3316" i="25"/>
  <c r="I3316" i="25"/>
  <c r="H3315" i="25"/>
  <c r="I3315" i="25"/>
  <c r="H3314" i="25"/>
  <c r="I3314" i="25"/>
  <c r="H3313" i="25"/>
  <c r="I3313" i="25"/>
  <c r="H3312" i="25"/>
  <c r="I3312" i="25"/>
  <c r="H3311" i="25"/>
  <c r="I3311" i="25"/>
  <c r="H3310" i="25"/>
  <c r="I3310" i="25"/>
  <c r="H3309" i="25"/>
  <c r="I3309" i="25"/>
  <c r="H3308" i="25"/>
  <c r="I3308" i="25"/>
  <c r="H3307" i="25"/>
  <c r="I3307" i="25"/>
  <c r="H3306" i="25"/>
  <c r="I3306" i="25"/>
  <c r="H3305" i="25"/>
  <c r="I3305" i="25"/>
  <c r="H3304" i="25"/>
  <c r="I3304" i="25"/>
  <c r="H3303" i="25"/>
  <c r="I3303" i="25"/>
  <c r="H3302" i="25"/>
  <c r="I3302" i="25"/>
  <c r="H3301" i="25"/>
  <c r="I3301" i="25"/>
  <c r="H3300" i="25"/>
  <c r="I3300" i="25"/>
  <c r="H3299" i="25"/>
  <c r="I3299" i="25"/>
  <c r="H3298" i="25"/>
  <c r="I3298" i="25"/>
  <c r="H3297" i="25"/>
  <c r="I3297" i="25"/>
  <c r="H3296" i="25"/>
  <c r="I3296" i="25"/>
  <c r="H3295" i="25"/>
  <c r="I3295" i="25"/>
  <c r="H3294" i="25"/>
  <c r="I3294" i="25"/>
  <c r="H3293" i="25"/>
  <c r="I3293" i="25"/>
  <c r="H3292" i="25"/>
  <c r="I3292" i="25"/>
  <c r="H3291" i="25"/>
  <c r="I3291" i="25"/>
  <c r="H3290" i="25"/>
  <c r="I3290" i="25"/>
  <c r="H3289" i="25"/>
  <c r="I3289" i="25"/>
  <c r="H3288" i="25"/>
  <c r="I3288" i="25"/>
  <c r="H3287" i="25"/>
  <c r="I3287" i="25"/>
  <c r="H3286" i="25"/>
  <c r="I3286" i="25"/>
  <c r="H3285" i="25"/>
  <c r="I3285" i="25"/>
  <c r="H3284" i="25"/>
  <c r="I3284" i="25"/>
  <c r="H3283" i="25"/>
  <c r="I3283" i="25"/>
  <c r="H3282" i="25"/>
  <c r="I3282" i="25"/>
  <c r="H3281" i="25"/>
  <c r="I3281" i="25"/>
  <c r="H3280" i="25"/>
  <c r="I3280" i="25"/>
  <c r="H3279" i="25"/>
  <c r="I3279" i="25"/>
  <c r="H3278" i="25"/>
  <c r="I3278" i="25"/>
  <c r="H3277" i="25"/>
  <c r="I3277" i="25"/>
  <c r="H3276" i="25"/>
  <c r="I3276" i="25"/>
  <c r="H3275" i="25"/>
  <c r="I3275" i="25"/>
  <c r="H3274" i="25"/>
  <c r="I3274" i="25"/>
  <c r="H3273" i="25"/>
  <c r="I3273" i="25"/>
  <c r="H3272" i="25"/>
  <c r="I3272" i="25"/>
  <c r="H3271" i="25"/>
  <c r="I3271" i="25"/>
  <c r="H3270" i="25"/>
  <c r="I3270" i="25"/>
  <c r="H3269" i="25"/>
  <c r="I3269" i="25"/>
  <c r="H3268" i="25"/>
  <c r="I3268" i="25"/>
  <c r="H3267" i="25"/>
  <c r="I3267" i="25"/>
  <c r="H3266" i="25"/>
  <c r="I3266" i="25"/>
  <c r="H3265" i="25"/>
  <c r="I3265" i="25"/>
  <c r="H3264" i="25"/>
  <c r="I3264" i="25"/>
  <c r="H3263" i="25"/>
  <c r="I3263" i="25"/>
  <c r="H3262" i="25"/>
  <c r="I3262" i="25"/>
  <c r="H3261" i="25"/>
  <c r="I3261" i="25"/>
  <c r="H3260" i="25"/>
  <c r="I3260" i="25"/>
  <c r="H3259" i="25"/>
  <c r="I3259" i="25"/>
  <c r="H3258" i="25"/>
  <c r="I3258" i="25"/>
  <c r="H3257" i="25"/>
  <c r="I3257" i="25"/>
  <c r="H3256" i="25"/>
  <c r="I3256" i="25"/>
  <c r="H3255" i="25"/>
  <c r="I3255" i="25"/>
  <c r="H3254" i="25"/>
  <c r="I3254" i="25"/>
  <c r="H3253" i="25"/>
  <c r="I3253" i="25"/>
  <c r="H3252" i="25"/>
  <c r="I3252" i="25"/>
  <c r="H3251" i="25"/>
  <c r="I3251" i="25"/>
  <c r="H3250" i="25"/>
  <c r="I3250" i="25"/>
  <c r="H3249" i="25"/>
  <c r="I3249" i="25"/>
  <c r="H3248" i="25"/>
  <c r="I3248" i="25"/>
  <c r="H3247" i="25"/>
  <c r="I3247" i="25"/>
  <c r="H3246" i="25"/>
  <c r="I3246" i="25"/>
  <c r="H3245" i="25"/>
  <c r="I3245" i="25"/>
  <c r="H3244" i="25"/>
  <c r="I3244" i="25"/>
  <c r="H3243" i="25"/>
  <c r="H3242" i="25"/>
  <c r="H3241" i="25"/>
  <c r="H3240" i="25"/>
  <c r="H3239" i="25"/>
  <c r="H3238" i="25"/>
  <c r="H3237" i="25"/>
  <c r="H3236" i="25"/>
  <c r="H3235" i="25"/>
  <c r="H3234" i="25"/>
  <c r="H3233" i="25"/>
  <c r="H3232" i="25"/>
  <c r="H3231" i="25"/>
  <c r="H3230" i="25"/>
  <c r="H3229" i="25"/>
  <c r="H3228" i="25"/>
  <c r="H3227" i="25"/>
  <c r="H3226" i="25"/>
  <c r="H3225" i="25"/>
  <c r="H3224" i="25"/>
  <c r="H3223" i="25"/>
  <c r="H3222" i="25"/>
  <c r="H3221" i="25"/>
  <c r="H3220" i="25"/>
  <c r="H3219" i="25"/>
  <c r="H3218" i="25"/>
  <c r="H3217" i="25"/>
  <c r="H3216" i="25"/>
  <c r="H3215" i="25"/>
  <c r="H3214" i="25"/>
  <c r="H3213" i="25"/>
  <c r="H3212" i="25"/>
  <c r="H3211" i="25"/>
  <c r="H3210" i="25"/>
  <c r="H3209" i="25"/>
  <c r="H3208" i="25"/>
  <c r="H3207" i="25"/>
  <c r="H3206" i="25"/>
  <c r="H3205" i="25"/>
  <c r="H3204" i="25"/>
  <c r="H3203" i="25"/>
  <c r="H3202" i="25"/>
  <c r="H3201" i="25"/>
  <c r="H3200" i="25"/>
  <c r="H3199" i="25"/>
  <c r="H3198" i="25"/>
  <c r="H3197" i="25"/>
  <c r="H3196" i="25"/>
  <c r="H3195" i="25"/>
  <c r="H3194" i="25"/>
  <c r="H3193" i="25"/>
  <c r="H3192" i="25"/>
  <c r="H3191" i="25"/>
  <c r="H3190" i="25"/>
  <c r="H3189" i="25"/>
  <c r="H3188" i="25"/>
  <c r="H3187" i="25"/>
  <c r="H3186" i="25"/>
  <c r="H3185" i="25"/>
  <c r="H3184" i="25"/>
  <c r="H3183" i="25"/>
  <c r="H3182" i="25"/>
  <c r="H3181" i="25"/>
  <c r="H3180" i="25"/>
  <c r="H3179" i="25"/>
  <c r="H3178" i="25"/>
  <c r="H3177" i="25"/>
  <c r="H3176" i="25"/>
  <c r="H3175" i="25"/>
  <c r="H3174" i="25"/>
  <c r="H3173" i="25"/>
  <c r="H3172" i="25"/>
  <c r="H3171" i="25"/>
  <c r="H3170" i="25"/>
  <c r="H3169" i="25"/>
  <c r="H3168" i="25"/>
  <c r="H3167" i="25"/>
  <c r="H3166" i="25"/>
  <c r="H3165" i="25"/>
  <c r="H3164" i="25"/>
  <c r="H3163" i="25"/>
  <c r="H3162" i="25"/>
  <c r="H3161" i="25"/>
  <c r="H3160" i="25"/>
  <c r="H3159" i="25"/>
  <c r="H3158" i="25"/>
  <c r="H3157" i="25"/>
  <c r="H3156" i="25"/>
  <c r="H3155" i="25"/>
  <c r="H3154" i="25"/>
  <c r="H3153" i="25"/>
  <c r="H3152" i="25"/>
  <c r="H3151" i="25"/>
  <c r="H3150" i="25"/>
  <c r="H3149" i="25"/>
  <c r="H3148" i="25"/>
  <c r="H3147" i="25"/>
  <c r="H3146" i="25"/>
  <c r="H3145" i="25"/>
  <c r="H3144" i="25"/>
  <c r="H3143" i="25"/>
  <c r="H3142" i="25"/>
  <c r="H3141" i="25"/>
  <c r="H3140" i="25"/>
  <c r="H3139" i="25"/>
  <c r="I3139" i="25"/>
  <c r="H3138" i="25"/>
  <c r="I3138" i="25"/>
  <c r="H3137" i="25"/>
  <c r="I3137" i="25"/>
  <c r="H3136" i="25"/>
  <c r="I3136" i="25"/>
  <c r="H3135" i="25"/>
  <c r="I3135" i="25"/>
  <c r="H3134" i="25"/>
  <c r="I3134" i="25"/>
  <c r="H3133" i="25"/>
  <c r="I3133" i="25"/>
  <c r="H3132" i="25"/>
  <c r="I3132" i="25"/>
  <c r="H3131" i="25"/>
  <c r="I3131" i="25"/>
  <c r="H3130" i="25"/>
  <c r="I3130" i="25"/>
  <c r="H3129" i="25"/>
  <c r="I3129" i="25"/>
  <c r="H3128" i="25"/>
  <c r="I3128" i="25"/>
  <c r="H3127" i="25"/>
  <c r="I3127" i="25"/>
  <c r="H3126" i="25"/>
  <c r="I3126" i="25"/>
  <c r="H3125" i="25"/>
  <c r="I3125" i="25"/>
  <c r="H3124" i="25"/>
  <c r="I3124" i="25"/>
  <c r="H3123" i="25"/>
  <c r="I3123" i="25"/>
  <c r="H3122" i="25"/>
  <c r="I3122" i="25"/>
  <c r="H3121" i="25"/>
  <c r="I3121" i="25"/>
  <c r="H3120" i="25"/>
  <c r="I3120" i="25"/>
  <c r="H3119" i="25"/>
  <c r="I3119" i="25"/>
  <c r="H3118" i="25"/>
  <c r="I3118" i="25"/>
  <c r="H3117" i="25"/>
  <c r="I3117" i="25"/>
  <c r="H3116" i="25"/>
  <c r="I3116" i="25"/>
  <c r="H3115" i="25"/>
  <c r="I3115" i="25"/>
  <c r="H3114" i="25"/>
  <c r="I3114" i="25"/>
  <c r="H3113" i="25"/>
  <c r="I3113" i="25"/>
  <c r="H3112" i="25"/>
  <c r="I3112" i="25"/>
  <c r="H3111" i="25"/>
  <c r="I3111" i="25"/>
  <c r="H3110" i="25"/>
  <c r="I3110" i="25"/>
  <c r="H3109" i="25"/>
  <c r="I3109" i="25"/>
  <c r="H3108" i="25"/>
  <c r="I3108" i="25"/>
  <c r="H3107" i="25"/>
  <c r="I3107" i="25"/>
  <c r="H3106" i="25"/>
  <c r="I3106" i="25"/>
  <c r="H3105" i="25"/>
  <c r="I3105" i="25"/>
  <c r="H3104" i="25"/>
  <c r="I3104" i="25"/>
  <c r="H3103" i="25"/>
  <c r="I3103" i="25"/>
  <c r="H3102" i="25"/>
  <c r="I3102" i="25"/>
  <c r="H3101" i="25"/>
  <c r="I3101" i="25"/>
  <c r="H3100" i="25"/>
  <c r="I3100" i="25"/>
  <c r="H3099" i="25"/>
  <c r="I3099" i="25"/>
  <c r="H3098" i="25"/>
  <c r="I3098" i="25"/>
  <c r="H3097" i="25"/>
  <c r="I3097" i="25"/>
  <c r="H3096" i="25"/>
  <c r="I3096" i="25"/>
  <c r="H3095" i="25"/>
  <c r="I3095" i="25"/>
  <c r="H3094" i="25"/>
  <c r="I3094" i="25"/>
  <c r="H3093" i="25"/>
  <c r="I3093" i="25"/>
  <c r="H3092" i="25"/>
  <c r="I3092" i="25"/>
  <c r="H3091" i="25"/>
  <c r="I3091" i="25"/>
  <c r="H3090" i="25"/>
  <c r="I3090" i="25"/>
  <c r="H3089" i="25"/>
  <c r="I3089" i="25"/>
  <c r="H3088" i="25"/>
  <c r="I3088" i="25"/>
  <c r="H3087" i="25"/>
  <c r="I3087" i="25"/>
  <c r="H3086" i="25"/>
  <c r="I3086" i="25"/>
  <c r="H3085" i="25"/>
  <c r="I3085" i="25"/>
  <c r="H3084" i="25"/>
  <c r="I3084" i="25"/>
  <c r="H3083" i="25"/>
  <c r="I3083" i="25"/>
  <c r="H3082" i="25"/>
  <c r="I3082" i="25"/>
  <c r="H3081" i="25"/>
  <c r="I3081" i="25"/>
  <c r="H3080" i="25"/>
  <c r="I3080" i="25"/>
  <c r="H3079" i="25"/>
  <c r="I3079" i="25"/>
  <c r="H3078" i="25"/>
  <c r="I3078" i="25"/>
  <c r="H3077" i="25"/>
  <c r="I3077" i="25"/>
  <c r="H3076" i="25"/>
  <c r="I3076" i="25"/>
  <c r="H3075" i="25"/>
  <c r="I3075" i="25"/>
  <c r="H3074" i="25"/>
  <c r="I3074" i="25"/>
  <c r="H3073" i="25"/>
  <c r="I3073" i="25"/>
  <c r="H3072" i="25"/>
  <c r="I3072" i="25"/>
  <c r="H3071" i="25"/>
  <c r="I3071" i="25"/>
  <c r="H3070" i="25"/>
  <c r="I3070" i="25"/>
  <c r="H3069" i="25"/>
  <c r="I3069" i="25"/>
  <c r="H3068" i="25"/>
  <c r="I3068" i="25"/>
  <c r="H3067" i="25"/>
  <c r="I3067" i="25"/>
  <c r="H3066" i="25"/>
  <c r="I3066" i="25"/>
  <c r="H3065" i="25"/>
  <c r="I3065" i="25"/>
  <c r="H3064" i="25"/>
  <c r="I3064" i="25"/>
  <c r="H3063" i="25"/>
  <c r="I3063" i="25"/>
  <c r="H3062" i="25"/>
  <c r="I3062" i="25"/>
  <c r="H3061" i="25"/>
  <c r="I3061" i="25"/>
  <c r="H3060" i="25"/>
  <c r="I3060" i="25"/>
  <c r="H3059" i="25"/>
  <c r="I3059" i="25"/>
  <c r="H3058" i="25"/>
  <c r="I3058" i="25"/>
  <c r="H3057" i="25"/>
  <c r="I3057" i="25"/>
  <c r="H3056" i="25"/>
  <c r="I3056" i="25"/>
  <c r="H3055" i="25"/>
  <c r="I3055" i="25"/>
  <c r="H3054" i="25"/>
  <c r="I3054" i="25"/>
  <c r="H3053" i="25"/>
  <c r="I3053" i="25"/>
  <c r="H3052" i="25"/>
  <c r="I3052" i="25"/>
  <c r="H3051" i="25"/>
  <c r="I3051" i="25"/>
  <c r="H3050" i="25"/>
  <c r="I3050" i="25"/>
  <c r="H3049" i="25"/>
  <c r="I3049" i="25"/>
  <c r="H3048" i="25"/>
  <c r="I3048" i="25"/>
  <c r="H3047" i="25"/>
  <c r="I3047" i="25"/>
  <c r="H3046" i="25"/>
  <c r="I3046" i="25"/>
  <c r="H3045" i="25"/>
  <c r="I3045" i="25"/>
  <c r="H3044" i="25"/>
  <c r="I3044" i="25"/>
  <c r="H3043" i="25"/>
  <c r="I3043" i="25"/>
  <c r="H3042" i="25"/>
  <c r="I3042" i="25"/>
  <c r="H3041" i="25"/>
  <c r="I3041" i="25"/>
  <c r="H3040" i="25"/>
  <c r="I3040" i="25"/>
  <c r="H3039" i="25"/>
  <c r="I3039" i="25"/>
  <c r="H3038" i="25"/>
  <c r="I3038" i="25"/>
  <c r="H3037" i="25"/>
  <c r="I3037" i="25"/>
  <c r="H3036" i="25"/>
  <c r="I3036" i="25"/>
  <c r="H3035" i="25"/>
  <c r="I3035" i="25"/>
  <c r="H3034" i="25"/>
  <c r="I3034" i="25"/>
  <c r="H3033" i="25"/>
  <c r="I3033" i="25"/>
  <c r="H3032" i="25"/>
  <c r="I3032" i="25"/>
  <c r="H3031" i="25"/>
  <c r="I3031" i="25"/>
  <c r="H3030" i="25"/>
  <c r="I3030" i="25"/>
  <c r="H3029" i="25"/>
  <c r="I3029" i="25"/>
  <c r="H3028" i="25"/>
  <c r="I3028" i="25"/>
  <c r="H3027" i="25"/>
  <c r="I3027" i="25"/>
  <c r="H3026" i="25"/>
  <c r="I3026" i="25"/>
  <c r="H3025" i="25"/>
  <c r="I3025" i="25"/>
  <c r="H3024" i="25"/>
  <c r="I3024" i="25"/>
  <c r="H3023" i="25"/>
  <c r="I3023" i="25"/>
  <c r="H3022" i="25"/>
  <c r="I3022" i="25"/>
  <c r="H3021" i="25"/>
  <c r="I3021" i="25"/>
  <c r="H3020" i="25"/>
  <c r="I3020" i="25"/>
  <c r="H3019" i="25"/>
  <c r="I3019" i="25"/>
  <c r="H3018" i="25"/>
  <c r="I3018" i="25"/>
  <c r="H3017" i="25"/>
  <c r="I3017" i="25"/>
  <c r="H3016" i="25"/>
  <c r="I3016" i="25"/>
  <c r="H3015" i="25"/>
  <c r="I3015" i="25"/>
  <c r="H3014" i="25"/>
  <c r="I3014" i="25"/>
  <c r="H3013" i="25"/>
  <c r="I3013" i="25"/>
  <c r="H3012" i="25"/>
  <c r="I3012" i="25"/>
  <c r="H3011" i="25"/>
  <c r="I3011" i="25"/>
  <c r="H3010" i="25"/>
  <c r="I3010" i="25"/>
  <c r="H3009" i="25"/>
  <c r="I3009" i="25"/>
  <c r="H3008" i="25"/>
  <c r="I3008" i="25"/>
  <c r="H3007" i="25"/>
  <c r="I3007" i="25"/>
  <c r="H3006" i="25"/>
  <c r="I3006" i="25"/>
  <c r="H3005" i="25"/>
  <c r="I3005" i="25"/>
  <c r="H3004" i="25"/>
  <c r="I3004" i="25"/>
  <c r="H3003" i="25"/>
  <c r="I3003" i="25"/>
  <c r="H3002" i="25"/>
  <c r="I3002" i="25"/>
  <c r="H3001" i="25"/>
  <c r="I3001" i="25"/>
  <c r="H3000" i="25"/>
  <c r="I3000" i="25"/>
  <c r="H2999" i="25"/>
  <c r="I2999" i="25"/>
  <c r="H2998" i="25"/>
  <c r="I2998" i="25"/>
  <c r="H2997" i="25"/>
  <c r="I2997" i="25"/>
  <c r="H2996" i="25"/>
  <c r="I2996" i="25"/>
  <c r="H2995" i="25"/>
  <c r="I2995" i="25"/>
  <c r="H2994" i="25"/>
  <c r="I2994" i="25"/>
  <c r="H2993" i="25"/>
  <c r="I2993" i="25"/>
  <c r="H2992" i="25"/>
  <c r="I2992" i="25"/>
  <c r="H2991" i="25"/>
  <c r="I2991" i="25"/>
  <c r="H2990" i="25"/>
  <c r="I2990" i="25"/>
  <c r="H2989" i="25"/>
  <c r="I2989" i="25"/>
  <c r="H2988" i="25"/>
  <c r="I2988" i="25"/>
  <c r="H2987" i="25"/>
  <c r="I2987" i="25"/>
  <c r="H2986" i="25"/>
  <c r="I2986" i="25"/>
  <c r="H2985" i="25"/>
  <c r="I2985" i="25"/>
  <c r="H2984" i="25"/>
  <c r="I2984" i="25"/>
  <c r="H2983" i="25"/>
  <c r="I2983" i="25"/>
  <c r="H2982" i="25"/>
  <c r="I2982" i="25"/>
  <c r="H2981" i="25"/>
  <c r="I2981" i="25"/>
  <c r="H2980" i="25"/>
  <c r="I2980" i="25"/>
  <c r="H2979" i="25"/>
  <c r="I2979" i="25"/>
  <c r="H2978" i="25"/>
  <c r="I2978" i="25"/>
  <c r="H2977" i="25"/>
  <c r="I2977" i="25"/>
  <c r="H2976" i="25"/>
  <c r="I2976" i="25"/>
  <c r="H2975" i="25"/>
  <c r="I2975" i="25"/>
  <c r="H2974" i="25"/>
  <c r="I2974" i="25"/>
  <c r="H2973" i="25"/>
  <c r="I2973" i="25"/>
  <c r="H2972" i="25"/>
  <c r="I2972" i="25"/>
  <c r="H2971" i="25"/>
  <c r="I2971" i="25"/>
  <c r="H2970" i="25"/>
  <c r="I2970" i="25"/>
  <c r="H2969" i="25"/>
  <c r="I2969" i="25"/>
  <c r="H2968" i="25"/>
  <c r="I2968" i="25"/>
  <c r="H2967" i="25"/>
  <c r="I2967" i="25"/>
  <c r="H2966" i="25"/>
  <c r="I2966" i="25"/>
  <c r="H2965" i="25"/>
  <c r="I2965" i="25"/>
  <c r="H2964" i="25"/>
  <c r="I2964" i="25"/>
  <c r="H2963" i="25"/>
  <c r="I2963" i="25"/>
  <c r="H2962" i="25"/>
  <c r="I2962" i="25"/>
  <c r="H2961" i="25"/>
  <c r="I2961" i="25"/>
  <c r="H2960" i="25"/>
  <c r="I2960" i="25"/>
  <c r="H2959" i="25"/>
  <c r="I2959" i="25"/>
  <c r="H2958" i="25"/>
  <c r="I2958" i="25"/>
  <c r="H2957" i="25"/>
  <c r="I2957" i="25"/>
  <c r="H2956" i="25"/>
  <c r="I2956" i="25"/>
  <c r="H2955" i="25"/>
  <c r="I2955" i="25"/>
  <c r="H2954" i="25"/>
  <c r="I2954" i="25"/>
  <c r="H2953" i="25"/>
  <c r="I2953" i="25"/>
  <c r="H2952" i="25"/>
  <c r="I2952" i="25"/>
  <c r="H2951" i="25"/>
  <c r="I2951" i="25"/>
  <c r="H2950" i="25"/>
  <c r="I2950" i="25"/>
  <c r="H2949" i="25"/>
  <c r="I2949" i="25"/>
  <c r="H2948" i="25"/>
  <c r="I2948" i="25"/>
  <c r="H2947" i="25"/>
  <c r="I2947" i="25"/>
  <c r="H2946" i="25"/>
  <c r="I2946" i="25"/>
  <c r="H2945" i="25"/>
  <c r="I2945" i="25"/>
  <c r="H2944" i="25"/>
  <c r="I2944" i="25"/>
  <c r="H2943" i="25"/>
  <c r="I2943" i="25"/>
  <c r="H2942" i="25"/>
  <c r="I2942" i="25"/>
  <c r="H2941" i="25"/>
  <c r="I2941" i="25"/>
  <c r="H2940" i="25"/>
  <c r="I2940" i="25"/>
  <c r="H2939" i="25"/>
  <c r="I2939" i="25"/>
  <c r="H2938" i="25"/>
  <c r="I2938" i="25"/>
  <c r="H2937" i="25"/>
  <c r="I2937" i="25"/>
  <c r="H2936" i="25"/>
  <c r="I2936" i="25"/>
  <c r="H2935" i="25"/>
  <c r="I2935" i="25"/>
  <c r="H2934" i="25"/>
  <c r="I2934" i="25"/>
  <c r="H2933" i="25"/>
  <c r="I2933" i="25"/>
  <c r="H2932" i="25"/>
  <c r="I2932" i="25"/>
  <c r="H2931" i="25"/>
  <c r="I2931" i="25"/>
  <c r="H2930" i="25"/>
  <c r="I2930" i="25"/>
  <c r="H2929" i="25"/>
  <c r="I2929" i="25"/>
  <c r="H2928" i="25"/>
  <c r="I2928" i="25"/>
  <c r="H2927" i="25"/>
  <c r="I2927" i="25"/>
  <c r="H2926" i="25"/>
  <c r="I2926" i="25"/>
  <c r="H2925" i="25"/>
  <c r="I2925" i="25"/>
  <c r="H2924" i="25"/>
  <c r="I2924" i="25"/>
  <c r="H2923" i="25"/>
  <c r="I2923" i="25"/>
  <c r="H2922" i="25"/>
  <c r="I2922" i="25"/>
  <c r="H2921" i="25"/>
  <c r="I2921" i="25"/>
  <c r="H2920" i="25"/>
  <c r="I2920" i="25"/>
  <c r="H2919" i="25"/>
  <c r="I2919" i="25"/>
  <c r="H2918" i="25"/>
  <c r="I2918" i="25"/>
  <c r="H2917" i="25"/>
  <c r="I2917" i="25"/>
  <c r="H2916" i="25"/>
  <c r="I2916" i="25"/>
  <c r="H2915" i="25"/>
  <c r="I2915" i="25"/>
  <c r="H2914" i="25"/>
  <c r="I2914" i="25"/>
  <c r="H2913" i="25"/>
  <c r="I2913" i="25"/>
  <c r="H2912" i="25"/>
  <c r="I2912" i="25"/>
  <c r="H2911" i="25"/>
  <c r="I2911" i="25"/>
  <c r="H2910" i="25"/>
  <c r="I2910" i="25"/>
  <c r="H2909" i="25"/>
  <c r="I2909" i="25"/>
  <c r="H2908" i="25"/>
  <c r="I2908" i="25"/>
  <c r="H2907" i="25"/>
  <c r="I2907" i="25"/>
  <c r="H2906" i="25"/>
  <c r="I2906" i="25"/>
  <c r="H2905" i="25"/>
  <c r="I2905" i="25"/>
  <c r="H2904" i="25"/>
  <c r="I2904" i="25"/>
  <c r="H2903" i="25"/>
  <c r="I2903" i="25"/>
  <c r="H2902" i="25"/>
  <c r="I2902" i="25"/>
  <c r="H2901" i="25"/>
  <c r="I2901" i="25"/>
  <c r="H2900" i="25"/>
  <c r="I2900" i="25"/>
  <c r="H2899" i="25"/>
  <c r="I2899" i="25"/>
  <c r="H2898" i="25"/>
  <c r="I2898" i="25"/>
  <c r="H2897" i="25"/>
  <c r="I2897" i="25"/>
  <c r="H2896" i="25"/>
  <c r="I2896" i="25"/>
  <c r="H2895" i="25"/>
  <c r="I2895" i="25"/>
  <c r="H2894" i="25"/>
  <c r="I2894" i="25"/>
  <c r="H2893" i="25"/>
  <c r="I2893" i="25"/>
  <c r="H2892" i="25"/>
  <c r="I2892" i="25"/>
  <c r="H2891" i="25"/>
  <c r="I2891" i="25"/>
  <c r="H2890" i="25"/>
  <c r="I2890" i="25"/>
  <c r="H2889" i="25"/>
  <c r="I2889" i="25"/>
  <c r="H2888" i="25"/>
  <c r="I2888" i="25"/>
  <c r="H2887" i="25"/>
  <c r="I2887" i="25"/>
  <c r="H2886" i="25"/>
  <c r="I2886" i="25"/>
  <c r="H2885" i="25"/>
  <c r="I2885" i="25"/>
  <c r="H2884" i="25"/>
  <c r="I2884" i="25"/>
  <c r="H2883" i="25"/>
  <c r="I2883" i="25"/>
  <c r="H2882" i="25"/>
  <c r="I2882" i="25"/>
  <c r="H2881" i="25"/>
  <c r="I2881" i="25"/>
  <c r="H2880" i="25"/>
  <c r="I2880" i="25"/>
  <c r="H2879" i="25"/>
  <c r="I2879" i="25"/>
  <c r="H2878" i="25"/>
  <c r="I2878" i="25"/>
  <c r="H2877" i="25"/>
  <c r="I2877" i="25"/>
  <c r="H2876" i="25"/>
  <c r="I2876" i="25"/>
  <c r="H2875" i="25"/>
  <c r="I2875" i="25"/>
  <c r="H2874" i="25"/>
  <c r="I2874" i="25"/>
  <c r="H2873" i="25"/>
  <c r="I2873" i="25"/>
  <c r="H2872" i="25"/>
  <c r="I2872" i="25"/>
  <c r="H2871" i="25"/>
  <c r="I2871" i="25"/>
  <c r="H2870" i="25"/>
  <c r="I2870" i="25"/>
  <c r="H2869" i="25"/>
  <c r="I2869" i="25"/>
  <c r="H2868" i="25"/>
  <c r="I2868" i="25"/>
  <c r="H2867" i="25"/>
  <c r="I2867" i="25"/>
  <c r="H2866" i="25"/>
  <c r="I2866" i="25"/>
  <c r="H2865" i="25"/>
  <c r="I2865" i="25"/>
  <c r="H2864" i="25"/>
  <c r="I2864" i="25"/>
  <c r="H2863" i="25"/>
  <c r="I2863" i="25"/>
  <c r="H2862" i="25"/>
  <c r="I2862" i="25"/>
  <c r="H2861" i="25"/>
  <c r="I2861" i="25"/>
  <c r="H2860" i="25"/>
  <c r="I2860" i="25"/>
  <c r="H2859" i="25"/>
  <c r="I2859" i="25"/>
  <c r="H2858" i="25"/>
  <c r="I2858" i="25"/>
  <c r="H2857" i="25"/>
  <c r="I2857" i="25"/>
  <c r="H2856" i="25"/>
  <c r="I2856" i="25"/>
  <c r="H2855" i="25"/>
  <c r="I2855" i="25"/>
  <c r="H2854" i="25"/>
  <c r="I2854" i="25"/>
  <c r="H2853" i="25"/>
  <c r="I2853" i="25"/>
  <c r="H2852" i="25"/>
  <c r="I2852" i="25"/>
  <c r="H2851" i="25"/>
  <c r="I2851" i="25"/>
  <c r="H2850" i="25"/>
  <c r="I2850" i="25"/>
  <c r="H2849" i="25"/>
  <c r="I2849" i="25"/>
  <c r="H2848" i="25"/>
  <c r="I2848" i="25"/>
  <c r="H2847" i="25"/>
  <c r="I2847" i="25"/>
  <c r="H2846" i="25"/>
  <c r="I2846" i="25"/>
  <c r="H2845" i="25"/>
  <c r="I2845" i="25"/>
  <c r="H2844" i="25"/>
  <c r="I2844" i="25"/>
  <c r="H2843" i="25"/>
  <c r="I2843" i="25"/>
  <c r="H2842" i="25"/>
  <c r="I2842" i="25"/>
  <c r="H2841" i="25"/>
  <c r="I2841" i="25"/>
  <c r="H2840" i="25"/>
  <c r="I2840" i="25"/>
  <c r="H2839" i="25"/>
  <c r="I2839" i="25"/>
  <c r="H2838" i="25"/>
  <c r="I2838" i="25"/>
  <c r="H2837" i="25"/>
  <c r="I2837" i="25"/>
  <c r="H2836" i="25"/>
  <c r="I2836" i="25"/>
  <c r="H2835" i="25"/>
  <c r="I2835" i="25"/>
  <c r="H2834" i="25"/>
  <c r="I2834" i="25"/>
  <c r="H2833" i="25"/>
  <c r="I2833" i="25"/>
  <c r="H2832" i="25"/>
  <c r="I2832" i="25"/>
  <c r="H2831" i="25"/>
  <c r="I2831" i="25"/>
  <c r="H2830" i="25"/>
  <c r="I2830" i="25"/>
  <c r="H2829" i="25"/>
  <c r="I2829" i="25"/>
  <c r="H2828" i="25"/>
  <c r="I2828" i="25"/>
  <c r="H2827" i="25"/>
  <c r="I2827" i="25"/>
  <c r="H2826" i="25"/>
  <c r="I2826" i="25"/>
  <c r="H2825" i="25"/>
  <c r="I2825" i="25"/>
  <c r="H2824" i="25"/>
  <c r="I2824" i="25"/>
  <c r="H2823" i="25"/>
  <c r="I2823" i="25"/>
  <c r="H2822" i="25"/>
  <c r="I2822" i="25"/>
  <c r="H2821" i="25"/>
  <c r="I2821" i="25"/>
  <c r="H2820" i="25"/>
  <c r="I2820" i="25"/>
  <c r="H2819" i="25"/>
  <c r="I2819" i="25"/>
  <c r="H2818" i="25"/>
  <c r="I2818" i="25"/>
  <c r="H2817" i="25"/>
  <c r="I2817" i="25"/>
  <c r="H2816" i="25"/>
  <c r="I2816" i="25"/>
  <c r="H2815" i="25"/>
  <c r="I2815" i="25"/>
  <c r="H2814" i="25"/>
  <c r="I2814" i="25"/>
  <c r="H2813" i="25"/>
  <c r="I2813" i="25"/>
  <c r="H2812" i="25"/>
  <c r="I2812" i="25"/>
  <c r="H2811" i="25"/>
  <c r="I2811" i="25"/>
  <c r="H2810" i="25"/>
  <c r="I2810" i="25"/>
  <c r="H2809" i="25"/>
  <c r="I2809" i="25"/>
  <c r="H2808" i="25"/>
  <c r="I2808" i="25"/>
  <c r="H2807" i="25"/>
  <c r="I2807" i="25"/>
  <c r="H2806" i="25"/>
  <c r="I2806" i="25"/>
  <c r="H2805" i="25"/>
  <c r="I2805" i="25"/>
  <c r="H2804" i="25"/>
  <c r="I2804" i="25"/>
  <c r="H2803" i="25"/>
  <c r="I2803" i="25"/>
  <c r="H2802" i="25"/>
  <c r="I2802" i="25"/>
  <c r="H2801" i="25"/>
  <c r="I2801" i="25"/>
  <c r="H2800" i="25"/>
  <c r="I2800" i="25"/>
  <c r="H2799" i="25"/>
  <c r="I2799" i="25"/>
  <c r="H2798" i="25"/>
  <c r="I2798" i="25"/>
  <c r="H2797" i="25"/>
  <c r="I2797" i="25"/>
  <c r="H2796" i="25"/>
  <c r="I2796" i="25"/>
  <c r="H2795" i="25"/>
  <c r="I2795" i="25"/>
  <c r="H2794" i="25"/>
  <c r="I2794" i="25"/>
  <c r="H2793" i="25"/>
  <c r="I2793" i="25"/>
  <c r="H2792" i="25"/>
  <c r="I2792" i="25"/>
  <c r="H2791" i="25"/>
  <c r="I2791" i="25"/>
  <c r="H2790" i="25"/>
  <c r="I2790" i="25"/>
  <c r="H2789" i="25"/>
  <c r="I2789" i="25"/>
  <c r="H2788" i="25"/>
  <c r="I2788" i="25"/>
  <c r="H2787" i="25"/>
  <c r="I2787" i="25"/>
  <c r="H2786" i="25"/>
  <c r="I2786" i="25"/>
  <c r="H2785" i="25"/>
  <c r="I2785" i="25"/>
  <c r="H2784" i="25"/>
  <c r="I2784" i="25"/>
  <c r="H2783" i="25"/>
  <c r="I2783" i="25"/>
  <c r="H2782" i="25"/>
  <c r="I2782" i="25"/>
  <c r="H2781" i="25"/>
  <c r="I2781" i="25"/>
  <c r="H2780" i="25"/>
  <c r="I2780" i="25"/>
  <c r="H2779" i="25"/>
  <c r="I2779" i="25"/>
  <c r="H2778" i="25"/>
  <c r="I2778" i="25"/>
  <c r="H2777" i="25"/>
  <c r="I2777" i="25"/>
  <c r="H2776" i="25"/>
  <c r="I2776" i="25"/>
  <c r="H2775" i="25"/>
  <c r="I2775" i="25"/>
  <c r="H2774" i="25"/>
  <c r="I2774" i="25"/>
  <c r="H2773" i="25"/>
  <c r="I2773" i="25"/>
  <c r="H2772" i="25"/>
  <c r="I2772" i="25"/>
  <c r="H2771" i="25"/>
  <c r="I2771" i="25"/>
  <c r="H2770" i="25"/>
  <c r="I2770" i="25"/>
  <c r="H2769" i="25"/>
  <c r="I2769" i="25"/>
  <c r="H2768" i="25"/>
  <c r="I2768" i="25"/>
  <c r="H2767" i="25"/>
  <c r="I2767" i="25"/>
  <c r="H2766" i="25"/>
  <c r="I2766" i="25"/>
  <c r="H2765" i="25"/>
  <c r="I2765" i="25"/>
  <c r="H2764" i="25"/>
  <c r="I2764" i="25"/>
  <c r="H2763" i="25"/>
  <c r="I2763" i="25"/>
  <c r="H2762" i="25"/>
  <c r="I2762" i="25"/>
  <c r="H2761" i="25"/>
  <c r="I2761" i="25"/>
  <c r="H2760" i="25"/>
  <c r="I2760" i="25"/>
  <c r="H2759" i="25"/>
  <c r="I2759" i="25"/>
  <c r="H2758" i="25"/>
  <c r="I2758" i="25"/>
  <c r="H2757" i="25"/>
  <c r="I2757" i="25"/>
  <c r="H2756" i="25"/>
  <c r="I2756" i="25"/>
  <c r="H2755" i="25"/>
  <c r="I2755" i="25"/>
  <c r="H2754" i="25"/>
  <c r="I2754" i="25"/>
  <c r="H2753" i="25"/>
  <c r="I2753" i="25"/>
  <c r="H2752" i="25"/>
  <c r="I2752" i="25"/>
  <c r="H2751" i="25"/>
  <c r="I2751" i="25"/>
  <c r="H2750" i="25"/>
  <c r="I2750" i="25"/>
  <c r="H2749" i="25"/>
  <c r="I2749" i="25"/>
  <c r="H2748" i="25"/>
  <c r="I2748" i="25"/>
  <c r="H2747" i="25"/>
  <c r="I2747" i="25"/>
  <c r="H2746" i="25"/>
  <c r="I2746" i="25"/>
  <c r="H2745" i="25"/>
  <c r="I2745" i="25"/>
  <c r="H2744" i="25"/>
  <c r="I2744" i="25"/>
  <c r="H2743" i="25"/>
  <c r="I2743" i="25"/>
  <c r="H2742" i="25"/>
  <c r="I2742" i="25"/>
  <c r="H2741" i="25"/>
  <c r="I2741" i="25"/>
  <c r="H2740" i="25"/>
  <c r="I2740" i="25"/>
  <c r="H2739" i="25"/>
  <c r="I2739" i="25"/>
  <c r="H2738" i="25"/>
  <c r="I2738" i="25"/>
  <c r="H2737" i="25"/>
  <c r="I2737" i="25"/>
  <c r="H2736" i="25"/>
  <c r="I2736" i="25"/>
  <c r="H2735" i="25"/>
  <c r="I2735" i="25"/>
  <c r="H2734" i="25"/>
  <c r="I2734" i="25"/>
  <c r="H2733" i="25"/>
  <c r="I2733" i="25"/>
  <c r="H2732" i="25"/>
  <c r="I2732" i="25"/>
  <c r="H2731" i="25"/>
  <c r="I2731" i="25"/>
  <c r="H2730" i="25"/>
  <c r="I2730" i="25"/>
  <c r="H2729" i="25"/>
  <c r="I2729" i="25"/>
  <c r="H2728" i="25"/>
  <c r="I2728" i="25"/>
  <c r="H2727" i="25"/>
  <c r="I2727" i="25"/>
  <c r="H2726" i="25"/>
  <c r="I2726" i="25"/>
  <c r="H2725" i="25"/>
  <c r="I2725" i="25"/>
  <c r="H2724" i="25"/>
  <c r="I2724" i="25"/>
  <c r="H2723" i="25"/>
  <c r="I2723" i="25"/>
  <c r="H2722" i="25"/>
  <c r="I2722" i="25"/>
  <c r="H2721" i="25"/>
  <c r="I2721" i="25"/>
  <c r="H2720" i="25"/>
  <c r="I2720" i="25"/>
  <c r="H2719" i="25"/>
  <c r="I2719" i="25"/>
  <c r="H2718" i="25"/>
  <c r="I2718" i="25"/>
  <c r="H2717" i="25"/>
  <c r="I2717" i="25"/>
  <c r="H2716" i="25"/>
  <c r="I2716" i="25"/>
  <c r="H2715" i="25"/>
  <c r="I2715" i="25"/>
  <c r="H2714" i="25"/>
  <c r="I2714" i="25"/>
  <c r="H2713" i="25"/>
  <c r="I2713" i="25"/>
  <c r="H2712" i="25"/>
  <c r="I2712" i="25"/>
  <c r="H2711" i="25"/>
  <c r="I2711" i="25"/>
  <c r="H2710" i="25"/>
  <c r="I2710" i="25"/>
  <c r="H2709" i="25"/>
  <c r="I2709" i="25"/>
  <c r="H2708" i="25"/>
  <c r="I2708" i="25"/>
  <c r="H2707" i="25"/>
  <c r="I2707" i="25"/>
  <c r="H2706" i="25"/>
  <c r="I2706" i="25"/>
  <c r="H2705" i="25"/>
  <c r="I2705" i="25"/>
  <c r="H2704" i="25"/>
  <c r="I2704" i="25"/>
  <c r="H2703" i="25"/>
  <c r="I2703" i="25"/>
  <c r="H2702" i="25"/>
  <c r="I2702" i="25"/>
  <c r="H2701" i="25"/>
  <c r="I2701" i="25"/>
  <c r="H2700" i="25"/>
  <c r="I2700" i="25"/>
  <c r="H2699" i="25"/>
  <c r="I2699" i="25"/>
  <c r="H2698" i="25"/>
  <c r="I2698" i="25"/>
  <c r="H2697" i="25"/>
  <c r="I2697" i="25"/>
  <c r="H2696" i="25"/>
  <c r="I2696" i="25"/>
  <c r="H2695" i="25"/>
  <c r="I2695" i="25"/>
  <c r="H2694" i="25"/>
  <c r="I2694" i="25"/>
  <c r="H2693" i="25"/>
  <c r="I2693" i="25"/>
  <c r="H2692" i="25"/>
  <c r="I2692" i="25"/>
  <c r="H2691" i="25"/>
  <c r="I2691" i="25"/>
  <c r="H2690" i="25"/>
  <c r="I2690" i="25"/>
  <c r="H2689" i="25"/>
  <c r="I2689" i="25"/>
  <c r="H2688" i="25"/>
  <c r="I2688" i="25"/>
  <c r="H2687" i="25"/>
  <c r="I2687" i="25"/>
  <c r="H2686" i="25"/>
  <c r="I2686" i="25"/>
  <c r="H2685" i="25"/>
  <c r="I2685" i="25"/>
  <c r="H2684" i="25"/>
  <c r="I2684" i="25"/>
  <c r="H2683" i="25"/>
  <c r="I2683" i="25"/>
  <c r="H2682" i="25"/>
  <c r="I2682" i="25"/>
  <c r="H2681" i="25"/>
  <c r="I2681" i="25"/>
  <c r="H2680" i="25"/>
  <c r="I2680" i="25"/>
  <c r="H2679" i="25"/>
  <c r="I2679" i="25"/>
  <c r="H2678" i="25"/>
  <c r="I2678" i="25"/>
  <c r="H2677" i="25"/>
  <c r="I2677" i="25"/>
  <c r="H2676" i="25"/>
  <c r="I2676" i="25"/>
  <c r="H2675" i="25"/>
  <c r="I2675" i="25"/>
  <c r="H2674" i="25"/>
  <c r="I2674" i="25"/>
  <c r="H2673" i="25"/>
  <c r="I2673" i="25"/>
  <c r="H2672" i="25"/>
  <c r="I2672" i="25"/>
  <c r="H2671" i="25"/>
  <c r="I2671" i="25"/>
  <c r="H2670" i="25"/>
  <c r="I2670" i="25"/>
  <c r="H2669" i="25"/>
  <c r="I2669" i="25"/>
  <c r="H2668" i="25"/>
  <c r="I2668" i="25"/>
  <c r="H2667" i="25"/>
  <c r="I2667" i="25"/>
  <c r="H2666" i="25"/>
  <c r="I2666" i="25"/>
  <c r="H2665" i="25"/>
  <c r="I2665" i="25"/>
  <c r="H2664" i="25"/>
  <c r="I2664" i="25"/>
  <c r="H2663" i="25"/>
  <c r="I2663" i="25"/>
  <c r="H2662" i="25"/>
  <c r="I2662" i="25"/>
  <c r="H2661" i="25"/>
  <c r="I2661" i="25"/>
  <c r="H2660" i="25"/>
  <c r="I2660" i="25"/>
  <c r="H2659" i="25"/>
  <c r="I2659" i="25"/>
  <c r="H2658" i="25"/>
  <c r="I2658" i="25"/>
  <c r="H2657" i="25"/>
  <c r="I2657" i="25"/>
  <c r="H2656" i="25"/>
  <c r="I2656" i="25"/>
  <c r="H2655" i="25"/>
  <c r="I2655" i="25"/>
  <c r="H2654" i="25"/>
  <c r="I2654" i="25"/>
  <c r="H2653" i="25"/>
  <c r="I2653" i="25"/>
  <c r="H2652" i="25"/>
  <c r="I2652" i="25"/>
  <c r="H2651" i="25"/>
  <c r="I2651" i="25"/>
  <c r="H2650" i="25"/>
  <c r="I2650" i="25"/>
  <c r="H2649" i="25"/>
  <c r="I2649" i="25"/>
  <c r="H2648" i="25"/>
  <c r="I2648" i="25"/>
  <c r="H2647" i="25"/>
  <c r="I2647" i="25"/>
  <c r="H2646" i="25"/>
  <c r="I2646" i="25"/>
  <c r="H2645" i="25"/>
  <c r="I2645" i="25"/>
  <c r="H2644" i="25"/>
  <c r="I2644" i="25"/>
  <c r="H2643" i="25"/>
  <c r="I2643" i="25"/>
  <c r="H2642" i="25"/>
  <c r="I2642" i="25"/>
  <c r="H2641" i="25"/>
  <c r="I2641" i="25"/>
  <c r="H2640" i="25"/>
  <c r="I2640" i="25"/>
  <c r="H2639" i="25"/>
  <c r="I2639" i="25"/>
  <c r="H2638" i="25"/>
  <c r="I2638" i="25"/>
  <c r="H2637" i="25"/>
  <c r="I2637" i="25"/>
  <c r="H2636" i="25"/>
  <c r="I2636" i="25"/>
  <c r="H2635" i="25"/>
  <c r="I2635" i="25"/>
  <c r="H2634" i="25"/>
  <c r="I2634" i="25"/>
  <c r="H2633" i="25"/>
  <c r="I2633" i="25"/>
  <c r="H2632" i="25"/>
  <c r="I2632" i="25"/>
  <c r="H2631" i="25"/>
  <c r="I2631" i="25"/>
  <c r="H2630" i="25"/>
  <c r="I2630" i="25"/>
  <c r="H2629" i="25"/>
  <c r="I2629" i="25"/>
  <c r="H2628" i="25"/>
  <c r="I2628" i="25"/>
  <c r="H2627" i="25"/>
  <c r="I2627" i="25"/>
  <c r="H2626" i="25"/>
  <c r="I2626" i="25"/>
  <c r="H2625" i="25"/>
  <c r="I2625" i="25"/>
  <c r="H2624" i="25"/>
  <c r="I2624" i="25"/>
  <c r="H2623" i="25"/>
  <c r="I2623" i="25"/>
  <c r="H2622" i="25"/>
  <c r="I2622" i="25"/>
  <c r="H2621" i="25"/>
  <c r="I2621" i="25"/>
  <c r="H2620" i="25"/>
  <c r="I2620" i="25"/>
  <c r="H2619" i="25"/>
  <c r="I2619" i="25"/>
  <c r="H2618" i="25"/>
  <c r="I2618" i="25"/>
  <c r="H2617" i="25"/>
  <c r="I2617" i="25"/>
  <c r="H2616" i="25"/>
  <c r="I2616" i="25"/>
  <c r="H2615" i="25"/>
  <c r="I2615" i="25"/>
  <c r="H2614" i="25"/>
  <c r="I2614" i="25"/>
  <c r="H2613" i="25"/>
  <c r="I2613" i="25"/>
  <c r="H2612" i="25"/>
  <c r="I2612" i="25"/>
  <c r="H2611" i="25"/>
  <c r="I2611" i="25"/>
  <c r="H2610" i="25"/>
  <c r="I2610" i="25"/>
  <c r="H2609" i="25"/>
  <c r="I2609" i="25"/>
  <c r="H2608" i="25"/>
  <c r="I2608" i="25"/>
  <c r="H2607" i="25"/>
  <c r="I2607" i="25"/>
  <c r="H2606" i="25"/>
  <c r="I2606" i="25"/>
  <c r="H2605" i="25"/>
  <c r="I2605" i="25"/>
  <c r="H2604" i="25"/>
  <c r="I2604" i="25"/>
  <c r="H2603" i="25"/>
  <c r="I2603" i="25"/>
  <c r="H2602" i="25"/>
  <c r="I2602" i="25"/>
  <c r="H2601" i="25"/>
  <c r="I2601" i="25"/>
  <c r="H2600" i="25"/>
  <c r="I2600" i="25"/>
  <c r="H2599" i="25"/>
  <c r="I2599" i="25"/>
  <c r="H2598" i="25"/>
  <c r="I2598" i="25"/>
  <c r="H2597" i="25"/>
  <c r="I2597" i="25"/>
  <c r="H2596" i="25"/>
  <c r="I2596" i="25"/>
  <c r="H2595" i="25"/>
  <c r="I2595" i="25"/>
  <c r="H2594" i="25"/>
  <c r="I2594" i="25"/>
  <c r="H2593" i="25"/>
  <c r="I2593" i="25"/>
  <c r="H2592" i="25"/>
  <c r="I2592" i="25"/>
  <c r="H2591" i="25"/>
  <c r="I2591" i="25"/>
  <c r="H2590" i="25"/>
  <c r="I2590" i="25"/>
  <c r="H2589" i="25"/>
  <c r="I2589" i="25"/>
  <c r="H2588" i="25"/>
  <c r="I2588" i="25"/>
  <c r="H2587" i="25"/>
  <c r="I2587" i="25"/>
  <c r="H2586" i="25"/>
  <c r="I2586" i="25"/>
  <c r="H2585" i="25"/>
  <c r="I2585" i="25"/>
  <c r="H2584" i="25"/>
  <c r="I2584" i="25"/>
  <c r="H2583" i="25"/>
  <c r="I2583" i="25"/>
  <c r="H2582" i="25"/>
  <c r="I2582" i="25"/>
  <c r="H2581" i="25"/>
  <c r="I2581" i="25"/>
  <c r="H2580" i="25"/>
  <c r="I2580" i="25"/>
  <c r="H2579" i="25"/>
  <c r="I2579" i="25"/>
  <c r="H2578" i="25"/>
  <c r="I2578" i="25"/>
  <c r="H2577" i="25"/>
  <c r="I2577" i="25"/>
  <c r="H2576" i="25"/>
  <c r="I2576" i="25"/>
  <c r="H2575" i="25"/>
  <c r="I2575" i="25"/>
  <c r="H2574" i="25"/>
  <c r="I2574" i="25"/>
  <c r="H2573" i="25"/>
  <c r="I2573" i="25"/>
  <c r="H2572" i="25"/>
  <c r="I2572" i="25"/>
  <c r="H2571" i="25"/>
  <c r="I2571" i="25"/>
  <c r="H2570" i="25"/>
  <c r="I2570" i="25"/>
  <c r="H2569" i="25"/>
  <c r="I2569" i="25"/>
  <c r="H2568" i="25"/>
  <c r="I2568" i="25"/>
  <c r="H2567" i="25"/>
  <c r="I2567" i="25"/>
  <c r="H2566" i="25"/>
  <c r="I2566" i="25"/>
  <c r="H2565" i="25"/>
  <c r="I2565" i="25"/>
  <c r="H2564" i="25"/>
  <c r="I2564" i="25"/>
  <c r="H2563" i="25"/>
  <c r="I2563" i="25"/>
  <c r="H2562" i="25"/>
  <c r="I2562" i="25"/>
  <c r="H2561" i="25"/>
  <c r="I2561" i="25"/>
  <c r="H2560" i="25"/>
  <c r="I2560" i="25"/>
  <c r="H2559" i="25"/>
  <c r="I2559" i="25"/>
  <c r="H2558" i="25"/>
  <c r="I2558" i="25"/>
  <c r="H2557" i="25"/>
  <c r="I2557" i="25"/>
  <c r="H2556" i="25"/>
  <c r="I2556" i="25"/>
  <c r="H2555" i="25"/>
  <c r="I2555" i="25"/>
  <c r="H2554" i="25"/>
  <c r="I2554" i="25"/>
  <c r="H2553" i="25"/>
  <c r="I2553" i="25"/>
  <c r="H2552" i="25"/>
  <c r="I2552" i="25"/>
  <c r="H2551" i="25"/>
  <c r="I2551" i="25"/>
  <c r="H2550" i="25"/>
  <c r="I2550" i="25"/>
  <c r="H2549" i="25"/>
  <c r="I2549" i="25"/>
  <c r="H2548" i="25"/>
  <c r="I2548" i="25"/>
  <c r="H2547" i="25"/>
  <c r="I2547" i="25"/>
  <c r="H2546" i="25"/>
  <c r="I2546" i="25"/>
  <c r="H2545" i="25"/>
  <c r="I2545" i="25"/>
  <c r="H2544" i="25"/>
  <c r="I2544" i="25"/>
  <c r="H2543" i="25"/>
  <c r="I2543" i="25"/>
  <c r="H2542" i="25"/>
  <c r="I2542" i="25"/>
  <c r="H2541" i="25"/>
  <c r="I2541" i="25"/>
  <c r="H2540" i="25"/>
  <c r="I2540" i="25"/>
  <c r="H2539" i="25"/>
  <c r="I2539" i="25"/>
  <c r="H2538" i="25"/>
  <c r="I2538" i="25"/>
  <c r="H2537" i="25"/>
  <c r="I2537" i="25"/>
  <c r="H2536" i="25"/>
  <c r="I2536" i="25"/>
  <c r="H2535" i="25"/>
  <c r="I2535" i="25"/>
  <c r="H2534" i="25"/>
  <c r="I2534" i="25"/>
  <c r="H2533" i="25"/>
  <c r="I2533" i="25"/>
  <c r="H2532" i="25"/>
  <c r="I2532" i="25"/>
  <c r="H2531" i="25"/>
  <c r="I2531" i="25"/>
  <c r="H2530" i="25"/>
  <c r="I2530" i="25"/>
  <c r="H2529" i="25"/>
  <c r="I2529" i="25"/>
  <c r="H2528" i="25"/>
  <c r="I2528" i="25"/>
  <c r="H2527" i="25"/>
  <c r="I2527" i="25"/>
  <c r="H2526" i="25"/>
  <c r="I2526" i="25"/>
  <c r="H2525" i="25"/>
  <c r="I2525" i="25"/>
  <c r="H2524" i="25"/>
  <c r="I2524" i="25"/>
  <c r="H2523" i="25"/>
  <c r="I2523" i="25"/>
  <c r="H2522" i="25"/>
  <c r="I2522" i="25"/>
  <c r="H2521" i="25"/>
  <c r="I2521" i="25"/>
  <c r="H2520" i="25"/>
  <c r="I2520" i="25"/>
  <c r="H2519" i="25"/>
  <c r="I2519" i="25"/>
  <c r="H2518" i="25"/>
  <c r="I2518" i="25"/>
  <c r="H2517" i="25"/>
  <c r="I2517" i="25"/>
  <c r="H2516" i="25"/>
  <c r="I2516" i="25"/>
  <c r="H2515" i="25"/>
  <c r="I2515" i="25"/>
  <c r="H2514" i="25"/>
  <c r="I2514" i="25"/>
  <c r="H2513" i="25"/>
  <c r="I2513" i="25"/>
  <c r="H2512" i="25"/>
  <c r="I2512" i="25"/>
  <c r="H2511" i="25"/>
  <c r="I2511" i="25"/>
  <c r="H2510" i="25"/>
  <c r="I2510" i="25"/>
  <c r="H2509" i="25"/>
  <c r="I2509" i="25"/>
  <c r="H2508" i="25"/>
  <c r="I2508" i="25"/>
  <c r="H2507" i="25"/>
  <c r="I2507" i="25"/>
  <c r="H2506" i="25"/>
  <c r="I2506" i="25"/>
  <c r="H2505" i="25"/>
  <c r="I2505" i="25"/>
  <c r="H2504" i="25"/>
  <c r="I2504" i="25"/>
  <c r="H2503" i="25"/>
  <c r="I2503" i="25"/>
  <c r="H2502" i="25"/>
  <c r="I2502" i="25"/>
  <c r="H2501" i="25"/>
  <c r="I2501" i="25"/>
  <c r="H2500" i="25"/>
  <c r="I2500" i="25"/>
  <c r="H2499" i="25"/>
  <c r="I2499" i="25"/>
  <c r="H2498" i="25"/>
  <c r="I2498" i="25"/>
  <c r="H2497" i="25"/>
  <c r="I2497" i="25"/>
  <c r="H2496" i="25"/>
  <c r="I2496" i="25"/>
  <c r="H2495" i="25"/>
  <c r="I2495" i="25"/>
  <c r="H2494" i="25"/>
  <c r="I2494" i="25"/>
  <c r="H2493" i="25"/>
  <c r="I2493" i="25"/>
  <c r="H2492" i="25"/>
  <c r="I2492" i="25"/>
  <c r="H2491" i="25"/>
  <c r="I2491" i="25"/>
  <c r="H2490" i="25"/>
  <c r="I2490" i="25"/>
  <c r="H2489" i="25"/>
  <c r="I2489" i="25"/>
  <c r="H2488" i="25"/>
  <c r="I2488" i="25"/>
  <c r="H2487" i="25"/>
  <c r="I2487" i="25"/>
  <c r="H2486" i="25"/>
  <c r="I2486" i="25"/>
  <c r="H2485" i="25"/>
  <c r="I2485" i="25"/>
  <c r="H2484" i="25"/>
  <c r="I2484" i="25"/>
  <c r="H2483" i="25"/>
  <c r="I2483" i="25"/>
  <c r="H2482" i="25"/>
  <c r="I2482" i="25"/>
  <c r="H2481" i="25"/>
  <c r="I2481" i="25"/>
  <c r="H2480" i="25"/>
  <c r="I2480" i="25"/>
  <c r="H2479" i="25"/>
  <c r="I2479" i="25"/>
  <c r="H2478" i="25"/>
  <c r="I2478" i="25"/>
  <c r="H2477" i="25"/>
  <c r="I2477" i="25"/>
  <c r="H2476" i="25"/>
  <c r="I2476" i="25"/>
  <c r="H2475" i="25"/>
  <c r="I2475" i="25"/>
  <c r="H2474" i="25"/>
  <c r="I2474" i="25"/>
  <c r="H2473" i="25"/>
  <c r="I2473" i="25"/>
  <c r="H2472" i="25"/>
  <c r="I2472" i="25"/>
  <c r="H2471" i="25"/>
  <c r="I2471" i="25"/>
  <c r="H2470" i="25"/>
  <c r="I2470" i="25"/>
  <c r="H2469" i="25"/>
  <c r="I2469" i="25"/>
  <c r="H2468" i="25"/>
  <c r="I2468" i="25"/>
  <c r="H2467" i="25"/>
  <c r="I2467" i="25"/>
  <c r="H2466" i="25"/>
  <c r="I2466" i="25"/>
  <c r="H2465" i="25"/>
  <c r="I2465" i="25"/>
  <c r="H2464" i="25"/>
  <c r="I2464" i="25"/>
  <c r="H2463" i="25"/>
  <c r="I2463" i="25"/>
  <c r="H2462" i="25"/>
  <c r="I2462" i="25"/>
  <c r="H2461" i="25"/>
  <c r="I2461" i="25"/>
  <c r="H2460" i="25"/>
  <c r="I2460" i="25"/>
  <c r="H2459" i="25"/>
  <c r="I2459" i="25"/>
  <c r="H2458" i="25"/>
  <c r="I2458" i="25"/>
  <c r="H2457" i="25"/>
  <c r="I2457" i="25"/>
  <c r="H2456" i="25"/>
  <c r="I2456" i="25"/>
  <c r="H2455" i="25"/>
  <c r="I2455" i="25"/>
  <c r="H2454" i="25"/>
  <c r="I2454" i="25"/>
  <c r="H2453" i="25"/>
  <c r="I2453" i="25"/>
  <c r="H2452" i="25"/>
  <c r="I2452" i="25"/>
  <c r="H2451" i="25"/>
  <c r="I2451" i="25"/>
  <c r="H2450" i="25"/>
  <c r="I2450" i="25"/>
  <c r="H2449" i="25"/>
  <c r="I2449" i="25"/>
  <c r="H2448" i="25"/>
  <c r="I2448" i="25"/>
  <c r="H2447" i="25"/>
  <c r="I2447" i="25"/>
  <c r="H2446" i="25"/>
  <c r="I2446" i="25"/>
  <c r="H2445" i="25"/>
  <c r="I2445" i="25"/>
  <c r="H2444" i="25"/>
  <c r="I2444" i="25"/>
  <c r="H2443" i="25"/>
  <c r="I2443" i="25"/>
  <c r="H2442" i="25"/>
  <c r="I2442" i="25"/>
  <c r="H2441" i="25"/>
  <c r="I2441" i="25"/>
  <c r="H2440" i="25"/>
  <c r="I2440" i="25"/>
  <c r="H2439" i="25"/>
  <c r="I2439" i="25"/>
  <c r="H2438" i="25"/>
  <c r="I2438" i="25"/>
  <c r="H2437" i="25"/>
  <c r="I2437" i="25"/>
  <c r="H2436" i="25"/>
  <c r="I2436" i="25"/>
  <c r="H2435" i="25"/>
  <c r="I2435" i="25"/>
  <c r="H2434" i="25"/>
  <c r="I2434" i="25"/>
  <c r="H2433" i="25"/>
  <c r="I2433" i="25"/>
  <c r="H2432" i="25"/>
  <c r="I2432" i="25"/>
  <c r="H2431" i="25"/>
  <c r="I2431" i="25"/>
  <c r="H2430" i="25"/>
  <c r="I2430" i="25"/>
  <c r="H2429" i="25"/>
  <c r="I2429" i="25"/>
  <c r="H2428" i="25"/>
  <c r="I2428" i="25"/>
  <c r="H2427" i="25"/>
  <c r="I2427" i="25"/>
  <c r="H2426" i="25"/>
  <c r="I2426" i="25"/>
  <c r="H2425" i="25"/>
  <c r="I2425" i="25"/>
  <c r="H2424" i="25"/>
  <c r="I2424" i="25"/>
  <c r="H2423" i="25"/>
  <c r="I2423" i="25"/>
  <c r="H2422" i="25"/>
  <c r="I2422" i="25"/>
  <c r="H2421" i="25"/>
  <c r="I2421" i="25"/>
  <c r="H2420" i="25"/>
  <c r="I2420" i="25"/>
  <c r="H2419" i="25"/>
  <c r="I2419" i="25"/>
  <c r="H2418" i="25"/>
  <c r="I2418" i="25"/>
  <c r="H2417" i="25"/>
  <c r="I2417" i="25"/>
  <c r="H2416" i="25"/>
  <c r="I2416" i="25"/>
  <c r="H2415" i="25"/>
  <c r="I2415" i="25"/>
  <c r="H2414" i="25"/>
  <c r="I2414" i="25"/>
  <c r="H2413" i="25"/>
  <c r="I2413" i="25"/>
  <c r="H2412" i="25"/>
  <c r="I2412" i="25"/>
  <c r="H2411" i="25"/>
  <c r="I2411" i="25"/>
  <c r="H2410" i="25"/>
  <c r="I2410" i="25"/>
  <c r="H2409" i="25"/>
  <c r="I2409" i="25"/>
  <c r="H2408" i="25"/>
  <c r="I2408" i="25"/>
  <c r="H2407" i="25"/>
  <c r="I2407" i="25"/>
  <c r="H2406" i="25"/>
  <c r="I2406" i="25"/>
  <c r="H2405" i="25"/>
  <c r="I2405" i="25"/>
  <c r="H2404" i="25"/>
  <c r="I2404" i="25"/>
  <c r="H2403" i="25"/>
  <c r="I2403" i="25"/>
  <c r="H2402" i="25"/>
  <c r="I2402" i="25"/>
  <c r="H2401" i="25"/>
  <c r="I2401" i="25"/>
  <c r="H2400" i="25"/>
  <c r="I2400" i="25"/>
  <c r="H2399" i="25"/>
  <c r="I2399" i="25"/>
  <c r="H2398" i="25"/>
  <c r="I2398" i="25"/>
  <c r="H2397" i="25"/>
  <c r="I2397" i="25"/>
  <c r="H2396" i="25"/>
  <c r="I2396" i="25"/>
  <c r="H2395" i="25"/>
  <c r="I2395" i="25"/>
  <c r="H2394" i="25"/>
  <c r="I2394" i="25"/>
  <c r="H2393" i="25"/>
  <c r="I2393" i="25"/>
  <c r="H2392" i="25"/>
  <c r="I2392" i="25"/>
  <c r="H2391" i="25"/>
  <c r="I2391" i="25"/>
  <c r="H2390" i="25"/>
  <c r="I2390" i="25"/>
  <c r="H2389" i="25"/>
  <c r="I2389" i="25"/>
  <c r="H2388" i="25"/>
  <c r="I2388" i="25"/>
  <c r="H2387" i="25"/>
  <c r="I2387" i="25"/>
  <c r="H2386" i="25"/>
  <c r="I2386" i="25"/>
  <c r="H2385" i="25"/>
  <c r="I2385" i="25"/>
  <c r="H2384" i="25"/>
  <c r="I2384" i="25"/>
  <c r="H2383" i="25"/>
  <c r="I2383" i="25"/>
  <c r="H2382" i="25"/>
  <c r="I2382" i="25"/>
  <c r="H2381" i="25"/>
  <c r="I2381" i="25"/>
  <c r="H2380" i="25"/>
  <c r="I2380" i="25"/>
  <c r="H2379" i="25"/>
  <c r="I2379" i="25"/>
  <c r="H2378" i="25"/>
  <c r="I2378" i="25"/>
  <c r="H2377" i="25"/>
  <c r="I2377" i="25"/>
  <c r="H2376" i="25"/>
  <c r="I2376" i="25"/>
  <c r="H2375" i="25"/>
  <c r="I2375" i="25"/>
  <c r="H2374" i="25"/>
  <c r="I2374" i="25"/>
  <c r="H2373" i="25"/>
  <c r="I2373" i="25"/>
  <c r="H2372" i="25"/>
  <c r="I2372" i="25"/>
  <c r="H2371" i="25"/>
  <c r="I2371" i="25"/>
  <c r="H2370" i="25"/>
  <c r="I2370" i="25"/>
  <c r="H2369" i="25"/>
  <c r="I2369" i="25"/>
  <c r="H2368" i="25"/>
  <c r="I2368" i="25"/>
  <c r="H2367" i="25"/>
  <c r="I2367" i="25"/>
  <c r="H2366" i="25"/>
  <c r="I2366" i="25"/>
  <c r="H2365" i="25"/>
  <c r="I2365" i="25"/>
  <c r="H2364" i="25"/>
  <c r="I2364" i="25"/>
  <c r="H2363" i="25"/>
  <c r="I2363" i="25"/>
  <c r="H2362" i="25"/>
  <c r="I2362" i="25"/>
  <c r="H2361" i="25"/>
  <c r="I2361" i="25"/>
  <c r="H2360" i="25"/>
  <c r="I2360" i="25"/>
  <c r="H2359" i="25"/>
  <c r="I2359" i="25"/>
  <c r="H2358" i="25"/>
  <c r="I2358" i="25"/>
  <c r="H2357" i="25"/>
  <c r="I2357" i="25"/>
  <c r="H2356" i="25"/>
  <c r="I2356" i="25"/>
  <c r="H2355" i="25"/>
  <c r="I2355" i="25"/>
  <c r="H2354" i="25"/>
  <c r="I2354" i="25"/>
  <c r="H2353" i="25"/>
  <c r="I2353" i="25"/>
  <c r="H2352" i="25"/>
  <c r="I2352" i="25"/>
  <c r="H2351" i="25"/>
  <c r="I2351" i="25"/>
  <c r="H2350" i="25"/>
  <c r="I2350" i="25"/>
  <c r="H2349" i="25"/>
  <c r="I2349" i="25"/>
  <c r="H2348" i="25"/>
  <c r="I2348" i="25"/>
  <c r="H2347" i="25"/>
  <c r="I2347" i="25"/>
  <c r="H2346" i="25"/>
  <c r="I2346" i="25"/>
  <c r="H2345" i="25"/>
  <c r="I2345" i="25"/>
  <c r="H2344" i="25"/>
  <c r="I2344" i="25"/>
  <c r="H2343" i="25"/>
  <c r="I2343" i="25"/>
  <c r="H2342" i="25"/>
  <c r="I2342" i="25"/>
  <c r="H2341" i="25"/>
  <c r="I2341" i="25"/>
  <c r="H2340" i="25"/>
  <c r="I2340" i="25"/>
  <c r="H2339" i="25"/>
  <c r="I2339" i="25"/>
  <c r="H2338" i="25"/>
  <c r="I2338" i="25"/>
  <c r="H2337" i="25"/>
  <c r="I2337" i="25"/>
  <c r="H2336" i="25"/>
  <c r="I2336" i="25"/>
  <c r="H2335" i="25"/>
  <c r="I2335" i="25"/>
  <c r="H2334" i="25"/>
  <c r="I2334" i="25"/>
  <c r="H2333" i="25"/>
  <c r="I2333" i="25"/>
  <c r="H2332" i="25"/>
  <c r="I2332" i="25"/>
  <c r="H2331" i="25"/>
  <c r="I2331" i="25"/>
  <c r="H2330" i="25"/>
  <c r="I2330" i="25"/>
  <c r="H2329" i="25"/>
  <c r="I2329" i="25"/>
  <c r="H2328" i="25"/>
  <c r="I2328" i="25"/>
  <c r="H2327" i="25"/>
  <c r="I2327" i="25"/>
  <c r="H2326" i="25"/>
  <c r="I2326" i="25"/>
  <c r="H2325" i="25"/>
  <c r="I2325" i="25"/>
  <c r="H2324" i="25"/>
  <c r="I2324" i="25"/>
  <c r="H2323" i="25"/>
  <c r="I2323" i="25"/>
  <c r="H2322" i="25"/>
  <c r="I2322" i="25"/>
  <c r="H2321" i="25"/>
  <c r="I2321" i="25"/>
  <c r="H2320" i="25"/>
  <c r="I2320" i="25"/>
  <c r="H2319" i="25"/>
  <c r="I2319" i="25"/>
  <c r="H2318" i="25"/>
  <c r="I2318" i="25"/>
  <c r="H2317" i="25"/>
  <c r="I2317" i="25"/>
  <c r="H2316" i="25"/>
  <c r="I2316" i="25"/>
  <c r="H2315" i="25"/>
  <c r="I2315" i="25"/>
  <c r="H2314" i="25"/>
  <c r="I2314" i="25"/>
  <c r="H2313" i="25"/>
  <c r="I2313" i="25"/>
  <c r="H2312" i="25"/>
  <c r="I2312" i="25"/>
  <c r="H2311" i="25"/>
  <c r="I2311" i="25"/>
  <c r="H2310" i="25"/>
  <c r="I2310" i="25"/>
  <c r="H2309" i="25"/>
  <c r="I2309" i="25"/>
  <c r="H2308" i="25"/>
  <c r="I2308" i="25"/>
  <c r="H2307" i="25"/>
  <c r="I2307" i="25"/>
  <c r="H2306" i="25"/>
  <c r="I2306" i="25"/>
  <c r="H2305" i="25"/>
  <c r="I2305" i="25"/>
  <c r="H2304" i="25"/>
  <c r="I2304" i="25"/>
  <c r="H2303" i="25"/>
  <c r="I2303" i="25"/>
  <c r="H2302" i="25"/>
  <c r="I2302" i="25"/>
  <c r="H2301" i="25"/>
  <c r="I2301" i="25"/>
  <c r="H2300" i="25"/>
  <c r="I2300" i="25"/>
  <c r="H2299" i="25"/>
  <c r="I2299" i="25"/>
  <c r="H2298" i="25"/>
  <c r="I2298" i="25"/>
  <c r="H2297" i="25"/>
  <c r="I2297" i="25"/>
  <c r="H2296" i="25"/>
  <c r="I2296" i="25"/>
  <c r="H2295" i="25"/>
  <c r="I2295" i="25"/>
  <c r="H2294" i="25"/>
  <c r="I2294" i="25"/>
  <c r="H2293" i="25"/>
  <c r="I2293" i="25"/>
  <c r="H2292" i="25"/>
  <c r="I2292" i="25"/>
  <c r="H2291" i="25"/>
  <c r="I2291" i="25"/>
  <c r="H2290" i="25"/>
  <c r="I2290" i="25"/>
  <c r="H2289" i="25"/>
  <c r="I2289" i="25"/>
  <c r="H2288" i="25"/>
  <c r="I2288" i="25"/>
  <c r="H2287" i="25"/>
  <c r="I2287" i="25"/>
  <c r="H2286" i="25"/>
  <c r="I2286" i="25"/>
  <c r="H2285" i="25"/>
  <c r="I2285" i="25"/>
  <c r="H2284" i="25"/>
  <c r="I2284" i="25"/>
  <c r="H2283" i="25"/>
  <c r="I2283" i="25"/>
  <c r="H2282" i="25"/>
  <c r="I2282" i="25"/>
  <c r="H2281" i="25"/>
  <c r="I2281" i="25"/>
  <c r="H2280" i="25"/>
  <c r="I2280" i="25"/>
  <c r="H2279" i="25"/>
  <c r="I2279" i="25"/>
  <c r="H2278" i="25"/>
  <c r="I2278" i="25"/>
  <c r="H2277" i="25"/>
  <c r="I2277" i="25"/>
  <c r="H2276" i="25"/>
  <c r="I2276" i="25"/>
  <c r="H2275" i="25"/>
  <c r="I2275" i="25"/>
  <c r="H2274" i="25"/>
  <c r="I2274" i="25"/>
  <c r="H2273" i="25"/>
  <c r="I2273" i="25"/>
  <c r="H2272" i="25"/>
  <c r="I2272" i="25"/>
  <c r="H2271" i="25"/>
  <c r="I2271" i="25"/>
  <c r="H2270" i="25"/>
  <c r="I2270" i="25"/>
  <c r="H2269" i="25"/>
  <c r="I2269" i="25"/>
  <c r="H2268" i="25"/>
  <c r="I2268" i="25"/>
  <c r="H2267" i="25"/>
  <c r="I2267" i="25"/>
  <c r="H2266" i="25"/>
  <c r="I2266" i="25"/>
  <c r="H2265" i="25"/>
  <c r="I2265" i="25"/>
  <c r="H2264" i="25"/>
  <c r="I2264" i="25"/>
  <c r="H2263" i="25"/>
  <c r="I2263" i="25"/>
  <c r="H2262" i="25"/>
  <c r="I2262" i="25"/>
  <c r="H2261" i="25"/>
  <c r="I2261" i="25"/>
  <c r="H2260" i="25"/>
  <c r="I2260" i="25"/>
  <c r="H2259" i="25"/>
  <c r="I2259" i="25"/>
  <c r="H2258" i="25"/>
  <c r="I2258" i="25"/>
  <c r="H2257" i="25"/>
  <c r="I2257" i="25"/>
  <c r="H2256" i="25"/>
  <c r="I2256" i="25"/>
  <c r="H2255" i="25"/>
  <c r="I2255" i="25"/>
  <c r="H2254" i="25"/>
  <c r="I2254" i="25"/>
  <c r="H2253" i="25"/>
  <c r="I2253" i="25"/>
  <c r="H2252" i="25"/>
  <c r="I2252" i="25"/>
  <c r="H2251" i="25"/>
  <c r="I2251" i="25"/>
  <c r="H2250" i="25"/>
  <c r="I2250" i="25"/>
  <c r="H2249" i="25"/>
  <c r="I2249" i="25"/>
  <c r="H2248" i="25"/>
  <c r="I2248" i="25"/>
  <c r="H2247" i="25"/>
  <c r="I2247" i="25"/>
  <c r="H2246" i="25"/>
  <c r="I2246" i="25"/>
  <c r="H2245" i="25"/>
  <c r="I2245" i="25"/>
  <c r="H2244" i="25"/>
  <c r="I2244" i="25"/>
  <c r="H2243" i="25"/>
  <c r="I2243" i="25"/>
  <c r="H2242" i="25"/>
  <c r="I2242" i="25"/>
  <c r="H2241" i="25"/>
  <c r="I2241" i="25"/>
  <c r="H2240" i="25"/>
  <c r="I2240" i="25"/>
  <c r="H2239" i="25"/>
  <c r="I2239" i="25"/>
  <c r="H2238" i="25"/>
  <c r="I2238" i="25"/>
  <c r="H2237" i="25"/>
  <c r="I2237" i="25"/>
  <c r="H2236" i="25"/>
  <c r="I2236" i="25"/>
  <c r="H2235" i="25"/>
  <c r="I2235" i="25"/>
  <c r="H2234" i="25"/>
  <c r="I2234" i="25"/>
  <c r="H2233" i="25"/>
  <c r="I2233" i="25"/>
  <c r="H2232" i="25"/>
  <c r="I2232" i="25"/>
  <c r="H2231" i="25"/>
  <c r="I2231" i="25"/>
  <c r="H2230" i="25"/>
  <c r="I2230" i="25"/>
  <c r="H2229" i="25"/>
  <c r="I2229" i="25"/>
  <c r="H2228" i="25"/>
  <c r="I2228" i="25"/>
  <c r="H2227" i="25"/>
  <c r="I2227" i="25"/>
  <c r="H2226" i="25"/>
  <c r="I2226" i="25"/>
  <c r="H2225" i="25"/>
  <c r="I2225" i="25"/>
  <c r="H2224" i="25"/>
  <c r="I2224" i="25"/>
  <c r="H2223" i="25"/>
  <c r="I2223" i="25"/>
  <c r="H2222" i="25"/>
  <c r="I2222" i="25"/>
  <c r="H2221" i="25"/>
  <c r="I2221" i="25"/>
  <c r="H2220" i="25"/>
  <c r="I2220" i="25"/>
  <c r="H2219" i="25"/>
  <c r="I2219" i="25"/>
  <c r="H2218" i="25"/>
  <c r="I2218" i="25"/>
  <c r="H2217" i="25"/>
  <c r="I2217" i="25"/>
  <c r="H2216" i="25"/>
  <c r="I2216" i="25"/>
  <c r="H2215" i="25"/>
  <c r="I2215" i="25"/>
  <c r="H2214" i="25"/>
  <c r="I2214" i="25"/>
  <c r="H2213" i="25"/>
  <c r="I2213" i="25"/>
  <c r="H2212" i="25"/>
  <c r="I2212" i="25"/>
  <c r="H2211" i="25"/>
  <c r="I2211" i="25"/>
  <c r="H2210" i="25"/>
  <c r="I2210" i="25"/>
  <c r="H2209" i="25"/>
  <c r="I2209" i="25"/>
  <c r="H2208" i="25"/>
  <c r="I2208" i="25"/>
  <c r="H2207" i="25"/>
  <c r="I2207" i="25"/>
  <c r="H2206" i="25"/>
  <c r="I2206" i="25"/>
  <c r="H2205" i="25"/>
  <c r="I2205" i="25"/>
  <c r="H2204" i="25"/>
  <c r="I2204" i="25"/>
  <c r="H2203" i="25"/>
  <c r="I2203" i="25"/>
  <c r="H2202" i="25"/>
  <c r="I2202" i="25"/>
  <c r="H2201" i="25"/>
  <c r="I2201" i="25"/>
  <c r="H2200" i="25"/>
  <c r="I2200" i="25"/>
  <c r="H2199" i="25"/>
  <c r="I2199" i="25"/>
  <c r="H2198" i="25"/>
  <c r="I2198" i="25"/>
  <c r="H2197" i="25"/>
  <c r="I2197" i="25"/>
  <c r="H2196" i="25"/>
  <c r="I2196" i="25"/>
  <c r="H2195" i="25"/>
  <c r="I2195" i="25"/>
  <c r="H2194" i="25"/>
  <c r="I2194" i="25"/>
  <c r="H2193" i="25"/>
  <c r="I2193" i="25"/>
  <c r="H2192" i="25"/>
  <c r="I2192" i="25"/>
  <c r="H2191" i="25"/>
  <c r="I2191" i="25"/>
  <c r="H2190" i="25"/>
  <c r="I2190" i="25"/>
  <c r="H2189" i="25"/>
  <c r="I2189" i="25"/>
  <c r="H2188" i="25"/>
  <c r="I2188" i="25"/>
  <c r="H2187" i="25"/>
  <c r="I2187" i="25"/>
  <c r="H2186" i="25"/>
  <c r="I2186" i="25"/>
  <c r="H2185" i="25"/>
  <c r="I2185" i="25"/>
  <c r="H2184" i="25"/>
  <c r="I2184" i="25"/>
  <c r="H2183" i="25"/>
  <c r="I2183" i="25"/>
  <c r="H2182" i="25"/>
  <c r="I2182" i="25"/>
  <c r="H2181" i="25"/>
  <c r="I2181" i="25"/>
  <c r="H2180" i="25"/>
  <c r="I2180" i="25"/>
  <c r="H2179" i="25"/>
  <c r="I2179" i="25"/>
  <c r="H2178" i="25"/>
  <c r="I2178" i="25"/>
  <c r="H2177" i="25"/>
  <c r="I2177" i="25"/>
  <c r="H2176" i="25"/>
  <c r="I2176" i="25"/>
  <c r="H2175" i="25"/>
  <c r="I2175" i="25"/>
  <c r="H2174" i="25"/>
  <c r="I2174" i="25"/>
  <c r="H2173" i="25"/>
  <c r="I2173" i="25"/>
  <c r="H2172" i="25"/>
  <c r="I2172" i="25"/>
  <c r="H2171" i="25"/>
  <c r="I2171" i="25"/>
  <c r="H2170" i="25"/>
  <c r="I2170" i="25"/>
  <c r="H2169" i="25"/>
  <c r="I2169" i="25"/>
  <c r="H2168" i="25"/>
  <c r="I2168" i="25"/>
  <c r="H2167" i="25"/>
  <c r="I2167" i="25"/>
  <c r="H2166" i="25"/>
  <c r="I2166" i="25"/>
  <c r="H2165" i="25"/>
  <c r="I2165" i="25"/>
  <c r="H2164" i="25"/>
  <c r="I2164" i="25"/>
  <c r="H2163" i="25"/>
  <c r="I2163" i="25"/>
  <c r="H2162" i="25"/>
  <c r="I2162" i="25"/>
  <c r="H2161" i="25"/>
  <c r="I2161" i="25"/>
  <c r="H2160" i="25"/>
  <c r="I2160" i="25"/>
  <c r="H2159" i="25"/>
  <c r="I2159" i="25"/>
  <c r="H2158" i="25"/>
  <c r="I2158" i="25"/>
  <c r="H2157" i="25"/>
  <c r="I2157" i="25"/>
  <c r="H2156" i="25"/>
  <c r="I2156" i="25"/>
  <c r="H2155" i="25"/>
  <c r="I2155" i="25"/>
  <c r="H2154" i="25"/>
  <c r="I2154" i="25"/>
  <c r="H2153" i="25"/>
  <c r="I2153" i="25"/>
  <c r="H2152" i="25"/>
  <c r="I2152" i="25"/>
  <c r="H2151" i="25"/>
  <c r="I2151" i="25"/>
  <c r="H2150" i="25"/>
  <c r="I2150" i="25"/>
  <c r="H2149" i="25"/>
  <c r="I2149" i="25"/>
  <c r="H2148" i="25"/>
  <c r="I2148" i="25"/>
  <c r="H2147" i="25"/>
  <c r="I2147" i="25"/>
  <c r="H2146" i="25"/>
  <c r="I2146" i="25"/>
  <c r="H2145" i="25"/>
  <c r="I2145" i="25"/>
  <c r="H2144" i="25"/>
  <c r="I2144" i="25"/>
  <c r="H2143" i="25"/>
  <c r="I2143" i="25"/>
  <c r="H2142" i="25"/>
  <c r="I2142" i="25"/>
  <c r="H2141" i="25"/>
  <c r="I2141" i="25"/>
  <c r="H2140" i="25"/>
  <c r="I2140" i="25"/>
  <c r="H2139" i="25"/>
  <c r="I2139" i="25"/>
  <c r="H2138" i="25"/>
  <c r="I2138" i="25"/>
  <c r="H2137" i="25"/>
  <c r="I2137" i="25"/>
  <c r="H2136" i="25"/>
  <c r="I2136" i="25"/>
  <c r="H2135" i="25"/>
  <c r="I2135" i="25"/>
  <c r="H2134" i="25"/>
  <c r="I2134" i="25"/>
  <c r="H2133" i="25"/>
  <c r="I2133" i="25"/>
  <c r="H2132" i="25"/>
  <c r="I2132" i="25"/>
  <c r="H2131" i="25"/>
  <c r="I2131" i="25"/>
  <c r="H2130" i="25"/>
  <c r="I2130" i="25"/>
  <c r="H2129" i="25"/>
  <c r="I2129" i="25"/>
  <c r="H2128" i="25"/>
  <c r="I2128" i="25"/>
  <c r="H2127" i="25"/>
  <c r="I2127" i="25"/>
  <c r="H2126" i="25"/>
  <c r="I2126" i="25"/>
  <c r="H2125" i="25"/>
  <c r="I2125" i="25"/>
  <c r="H2124" i="25"/>
  <c r="I2124" i="25"/>
  <c r="H2123" i="25"/>
  <c r="I2123" i="25"/>
  <c r="H2122" i="25"/>
  <c r="I2122" i="25"/>
  <c r="H2121" i="25"/>
  <c r="I2121" i="25"/>
  <c r="H2120" i="25"/>
  <c r="I2120" i="25"/>
  <c r="H2119" i="25"/>
  <c r="I2119" i="25"/>
  <c r="H2118" i="25"/>
  <c r="I2118" i="25"/>
  <c r="H2117" i="25"/>
  <c r="I2117" i="25"/>
  <c r="H2116" i="25"/>
  <c r="I2116" i="25"/>
  <c r="H2115" i="25"/>
  <c r="I2115" i="25"/>
  <c r="H2114" i="25"/>
  <c r="I2114" i="25"/>
  <c r="H2113" i="25"/>
  <c r="I2113" i="25"/>
  <c r="H2112" i="25"/>
  <c r="I2112" i="25"/>
  <c r="H2111" i="25"/>
  <c r="I2111" i="25"/>
  <c r="H2110" i="25"/>
  <c r="I2110" i="25"/>
  <c r="H2109" i="25"/>
  <c r="I2109" i="25"/>
  <c r="H2108" i="25"/>
  <c r="I2108" i="25"/>
  <c r="H2107" i="25"/>
  <c r="I2107" i="25"/>
  <c r="H2106" i="25"/>
  <c r="I2106" i="25"/>
  <c r="H2105" i="25"/>
  <c r="I2105" i="25"/>
  <c r="H2104" i="25"/>
  <c r="I2104" i="25"/>
  <c r="H2103" i="25"/>
  <c r="I2103" i="25"/>
  <c r="H2102" i="25"/>
  <c r="I2102" i="25"/>
  <c r="H2101" i="25"/>
  <c r="I2101" i="25"/>
  <c r="H2100" i="25"/>
  <c r="I2100" i="25"/>
  <c r="H2099" i="25"/>
  <c r="I2099" i="25"/>
  <c r="H2098" i="25"/>
  <c r="I2098" i="25"/>
  <c r="H2097" i="25"/>
  <c r="I2097" i="25"/>
  <c r="H2096" i="25"/>
  <c r="I2096" i="25"/>
  <c r="H2095" i="25"/>
  <c r="I2095" i="25"/>
  <c r="H2094" i="25"/>
  <c r="I2094" i="25"/>
  <c r="H2093" i="25"/>
  <c r="I2093" i="25"/>
  <c r="H2092" i="25"/>
  <c r="I2092" i="25"/>
  <c r="H2091" i="25"/>
  <c r="I2091" i="25"/>
  <c r="H2090" i="25"/>
  <c r="I2090" i="25"/>
  <c r="H2089" i="25"/>
  <c r="I2089" i="25"/>
  <c r="H2088" i="25"/>
  <c r="I2088" i="25"/>
  <c r="H2087" i="25"/>
  <c r="I2087" i="25"/>
  <c r="H2086" i="25"/>
  <c r="I2086" i="25"/>
  <c r="H2085" i="25"/>
  <c r="I2085" i="25"/>
  <c r="H2084" i="25"/>
  <c r="I2084" i="25"/>
  <c r="H2083" i="25"/>
  <c r="I2083" i="25"/>
  <c r="H2082" i="25"/>
  <c r="I2082" i="25"/>
  <c r="H2081" i="25"/>
  <c r="I2081" i="25"/>
  <c r="H2080" i="25"/>
  <c r="I2080" i="25"/>
  <c r="H2079" i="25"/>
  <c r="I2079" i="25"/>
  <c r="H2078" i="25"/>
  <c r="I2078" i="25"/>
  <c r="H2077" i="25"/>
  <c r="I2077" i="25"/>
  <c r="H2076" i="25"/>
  <c r="I2076" i="25"/>
  <c r="H2075" i="25"/>
  <c r="I2075" i="25"/>
  <c r="H2074" i="25"/>
  <c r="I2074" i="25"/>
  <c r="H2073" i="25"/>
  <c r="I2073" i="25"/>
  <c r="H2072" i="25"/>
  <c r="I2072" i="25"/>
  <c r="H2071" i="25"/>
  <c r="I2071" i="25"/>
  <c r="H2070" i="25"/>
  <c r="I2070" i="25"/>
  <c r="H2069" i="25"/>
  <c r="I2069" i="25"/>
  <c r="H2068" i="25"/>
  <c r="I2068" i="25"/>
  <c r="H2067" i="25"/>
  <c r="I2067" i="25"/>
  <c r="H2066" i="25"/>
  <c r="I2066" i="25"/>
  <c r="H2065" i="25"/>
  <c r="I2065" i="25"/>
  <c r="H2064" i="25"/>
  <c r="I2064" i="25"/>
  <c r="H2063" i="25"/>
  <c r="I2063" i="25"/>
  <c r="H2062" i="25"/>
  <c r="I2062" i="25"/>
  <c r="H2061" i="25"/>
  <c r="I2061" i="25"/>
  <c r="H2060" i="25"/>
  <c r="I2060" i="25"/>
  <c r="H2059" i="25"/>
  <c r="I2059" i="25"/>
  <c r="H2058" i="25"/>
  <c r="I2058" i="25"/>
  <c r="H2057" i="25"/>
  <c r="I2057" i="25"/>
  <c r="H2056" i="25"/>
  <c r="I2056" i="25"/>
  <c r="H2055" i="25"/>
  <c r="I2055" i="25"/>
  <c r="H2054" i="25"/>
  <c r="I2054" i="25"/>
  <c r="H2053" i="25"/>
  <c r="I2053" i="25"/>
  <c r="H2052" i="25"/>
  <c r="I2052" i="25"/>
  <c r="H2051" i="25"/>
  <c r="I2051" i="25"/>
  <c r="H2050" i="25"/>
  <c r="I2050" i="25"/>
  <c r="H2049" i="25"/>
  <c r="I2049" i="25"/>
  <c r="H2048" i="25"/>
  <c r="I2048" i="25"/>
  <c r="H2047" i="25"/>
  <c r="I2047" i="25"/>
  <c r="H2046" i="25"/>
  <c r="I2046" i="25"/>
  <c r="H2045" i="25"/>
  <c r="I2045" i="25"/>
  <c r="H2044" i="25"/>
  <c r="I2044" i="25"/>
  <c r="H2043" i="25"/>
  <c r="I2043" i="25"/>
  <c r="H2042" i="25"/>
  <c r="I2042" i="25"/>
  <c r="H2041" i="25"/>
  <c r="I2041" i="25"/>
  <c r="H2040" i="25"/>
  <c r="I2040" i="25"/>
  <c r="H2039" i="25"/>
  <c r="I2039" i="25"/>
  <c r="H2038" i="25"/>
  <c r="I2038" i="25"/>
  <c r="H2037" i="25"/>
  <c r="I2037" i="25"/>
  <c r="H2036" i="25"/>
  <c r="I2036" i="25"/>
  <c r="H2035" i="25"/>
  <c r="I2035" i="25"/>
  <c r="H2034" i="25"/>
  <c r="I2034" i="25"/>
  <c r="H2033" i="25"/>
  <c r="I2033" i="25"/>
  <c r="H2032" i="25"/>
  <c r="I2032" i="25"/>
  <c r="H2031" i="25"/>
  <c r="I2031" i="25"/>
  <c r="H2030" i="25"/>
  <c r="I2030" i="25"/>
  <c r="H2029" i="25"/>
  <c r="I2029" i="25"/>
  <c r="H2028" i="25"/>
  <c r="I2028" i="25"/>
  <c r="H2027" i="25"/>
  <c r="I2027" i="25"/>
  <c r="H2026" i="25"/>
  <c r="I2026" i="25"/>
  <c r="H2025" i="25"/>
  <c r="I2025" i="25"/>
  <c r="H2024" i="25"/>
  <c r="I2024" i="25"/>
  <c r="H2023" i="25"/>
  <c r="I2023" i="25"/>
  <c r="H2022" i="25"/>
  <c r="I2022" i="25"/>
  <c r="H2021" i="25"/>
  <c r="I2021" i="25"/>
  <c r="H2020" i="25"/>
  <c r="I2020" i="25"/>
  <c r="H2019" i="25"/>
  <c r="I2019" i="25"/>
  <c r="H2018" i="25"/>
  <c r="I2018" i="25"/>
  <c r="H2017" i="25"/>
  <c r="I2017" i="25"/>
  <c r="H2016" i="25"/>
  <c r="I2016" i="25"/>
  <c r="H2015" i="25"/>
  <c r="I2015" i="25"/>
  <c r="H2014" i="25"/>
  <c r="I2014" i="25"/>
  <c r="H2013" i="25"/>
  <c r="I2013" i="25"/>
  <c r="H2012" i="25"/>
  <c r="I2012" i="25"/>
  <c r="H2011" i="25"/>
  <c r="I2011" i="25"/>
  <c r="H2010" i="25"/>
  <c r="I2010" i="25"/>
  <c r="H2009" i="25"/>
  <c r="I2009" i="25"/>
  <c r="H2008" i="25"/>
  <c r="I2008" i="25"/>
  <c r="H2007" i="25"/>
  <c r="I2007" i="25"/>
  <c r="H2006" i="25"/>
  <c r="I2006" i="25"/>
  <c r="H2005" i="25"/>
  <c r="I2005" i="25"/>
  <c r="H2004" i="25"/>
  <c r="I2004" i="25"/>
  <c r="H2003" i="25"/>
  <c r="I2003" i="25"/>
  <c r="H2002" i="25"/>
  <c r="I2002" i="25"/>
  <c r="H2001" i="25"/>
  <c r="I2001" i="25"/>
  <c r="H2000" i="25"/>
  <c r="I2000" i="25"/>
  <c r="H1999" i="25"/>
  <c r="I1999" i="25"/>
  <c r="H1998" i="25"/>
  <c r="I1998" i="25"/>
  <c r="H1997" i="25"/>
  <c r="I1997" i="25"/>
  <c r="H1996" i="25"/>
  <c r="I1996" i="25"/>
  <c r="H1995" i="25"/>
  <c r="I1995" i="25"/>
  <c r="H1994" i="25"/>
  <c r="I1994" i="25"/>
  <c r="H1993" i="25"/>
  <c r="I1993" i="25"/>
  <c r="H1992" i="25"/>
  <c r="I1992" i="25"/>
  <c r="H1991" i="25"/>
  <c r="I1991" i="25"/>
  <c r="H1990" i="25"/>
  <c r="I1990" i="25"/>
  <c r="H1989" i="25"/>
  <c r="I1989" i="25"/>
  <c r="H1988" i="25"/>
  <c r="I1988" i="25"/>
  <c r="H1987" i="25"/>
  <c r="I1987" i="25"/>
  <c r="H1986" i="25"/>
  <c r="I1986" i="25"/>
  <c r="H1985" i="25"/>
  <c r="I1985" i="25"/>
  <c r="H1984" i="25"/>
  <c r="I1984" i="25"/>
  <c r="H1983" i="25"/>
  <c r="I1983" i="25"/>
  <c r="H1982" i="25"/>
  <c r="I1982" i="25"/>
  <c r="H1981" i="25"/>
  <c r="I1981" i="25"/>
  <c r="H1980" i="25"/>
  <c r="I1980" i="25"/>
  <c r="H1979" i="25"/>
  <c r="I1979" i="25"/>
  <c r="H1978" i="25"/>
  <c r="I1978" i="25"/>
  <c r="H1977" i="25"/>
  <c r="I1977" i="25"/>
  <c r="H1976" i="25"/>
  <c r="I1976" i="25"/>
  <c r="H1975" i="25"/>
  <c r="I1975" i="25"/>
  <c r="H1974" i="25"/>
  <c r="I1974" i="25"/>
  <c r="H1973" i="25"/>
  <c r="I1973" i="25"/>
  <c r="H1972" i="25"/>
  <c r="I1972" i="25"/>
  <c r="H1971" i="25"/>
  <c r="I1971" i="25"/>
  <c r="H1970" i="25"/>
  <c r="I1970" i="25"/>
  <c r="H1969" i="25"/>
  <c r="I1969" i="25"/>
  <c r="H1968" i="25"/>
  <c r="I1968" i="25"/>
  <c r="H1967" i="25"/>
  <c r="I1967" i="25"/>
  <c r="H1966" i="25"/>
  <c r="I1966" i="25"/>
  <c r="H1965" i="25"/>
  <c r="I1965" i="25"/>
  <c r="H1964" i="25"/>
  <c r="I1964" i="25"/>
  <c r="H1963" i="25"/>
  <c r="I1963" i="25"/>
  <c r="H1962" i="25"/>
  <c r="I1962" i="25"/>
  <c r="H1961" i="25"/>
  <c r="I1961" i="25"/>
  <c r="H1960" i="25"/>
  <c r="I1960" i="25"/>
  <c r="H1959" i="25"/>
  <c r="I1959" i="25"/>
  <c r="H1958" i="25"/>
  <c r="I1958" i="25"/>
  <c r="H1957" i="25"/>
  <c r="I1957" i="25"/>
  <c r="H1956" i="25"/>
  <c r="I1956" i="25"/>
  <c r="H1955" i="25"/>
  <c r="I1955" i="25"/>
  <c r="H1954" i="25"/>
  <c r="I1954" i="25"/>
  <c r="H1953" i="25"/>
  <c r="I1953" i="25"/>
  <c r="H1952" i="25"/>
  <c r="I1952" i="25"/>
  <c r="H1951" i="25"/>
  <c r="I1951" i="25"/>
  <c r="H1950" i="25"/>
  <c r="I1950" i="25"/>
  <c r="H1949" i="25"/>
  <c r="I1949" i="25"/>
  <c r="H1948" i="25"/>
  <c r="I1948" i="25"/>
  <c r="H1947" i="25"/>
  <c r="I1947" i="25"/>
  <c r="H1946" i="25"/>
  <c r="I1946" i="25"/>
  <c r="H1945" i="25"/>
  <c r="I1945" i="25"/>
  <c r="H1944" i="25"/>
  <c r="I1944" i="25"/>
  <c r="H1943" i="25"/>
  <c r="I1943" i="25"/>
  <c r="H1942" i="25"/>
  <c r="I1942" i="25"/>
  <c r="H1941" i="25"/>
  <c r="I1941" i="25"/>
  <c r="H1940" i="25"/>
  <c r="I1940" i="25"/>
  <c r="H1939" i="25"/>
  <c r="I1939" i="25"/>
  <c r="H1938" i="25"/>
  <c r="I1938" i="25"/>
  <c r="H1937" i="25"/>
  <c r="I1937" i="25"/>
  <c r="H1936" i="25"/>
  <c r="I1936" i="25"/>
  <c r="H1935" i="25"/>
  <c r="I1935" i="25"/>
  <c r="H1934" i="25"/>
  <c r="I1934" i="25"/>
  <c r="H1933" i="25"/>
  <c r="I1933" i="25"/>
  <c r="H1932" i="25"/>
  <c r="I1932" i="25"/>
  <c r="H1931" i="25"/>
  <c r="I1931" i="25"/>
  <c r="H1930" i="25"/>
  <c r="I1930" i="25"/>
  <c r="H1929" i="25"/>
  <c r="I1929" i="25"/>
  <c r="H1928" i="25"/>
  <c r="I1928" i="25"/>
  <c r="H1927" i="25"/>
  <c r="I1927" i="25"/>
  <c r="H1926" i="25"/>
  <c r="I1926" i="25"/>
  <c r="H1925" i="25"/>
  <c r="I1925" i="25"/>
  <c r="H1924" i="25"/>
  <c r="I1924" i="25"/>
  <c r="H1923" i="25"/>
  <c r="I1923" i="25"/>
  <c r="H1922" i="25"/>
  <c r="I1922" i="25"/>
  <c r="H1921" i="25"/>
  <c r="I1921" i="25"/>
  <c r="H1920" i="25"/>
  <c r="I1920" i="25"/>
  <c r="H1919" i="25"/>
  <c r="I1919" i="25"/>
  <c r="H1918" i="25"/>
  <c r="I1918" i="25"/>
  <c r="H1917" i="25"/>
  <c r="I1917" i="25"/>
  <c r="H1916" i="25"/>
  <c r="I1916" i="25"/>
  <c r="H1915" i="25"/>
  <c r="I1915" i="25"/>
  <c r="H1914" i="25"/>
  <c r="I1914" i="25"/>
  <c r="H1913" i="25"/>
  <c r="I1913" i="25"/>
  <c r="H1912" i="25"/>
  <c r="I1912" i="25"/>
  <c r="H1911" i="25"/>
  <c r="I1911" i="25"/>
  <c r="H1910" i="25"/>
  <c r="I1910" i="25"/>
  <c r="H1909" i="25"/>
  <c r="I1909" i="25"/>
  <c r="H1908" i="25"/>
  <c r="I1908" i="25"/>
  <c r="H1907" i="25"/>
  <c r="I1907" i="25"/>
  <c r="H1906" i="25"/>
  <c r="I1906" i="25"/>
  <c r="H1905" i="25"/>
  <c r="I1905" i="25"/>
  <c r="H1904" i="25"/>
  <c r="I1904" i="25"/>
  <c r="H1903" i="25"/>
  <c r="I1903" i="25"/>
  <c r="H1902" i="25"/>
  <c r="I1902" i="25"/>
  <c r="H1901" i="25"/>
  <c r="I1901" i="25"/>
  <c r="H1900" i="25"/>
  <c r="I1900" i="25"/>
  <c r="H1899" i="25"/>
  <c r="I1899" i="25"/>
  <c r="H1898" i="25"/>
  <c r="I1898" i="25"/>
  <c r="H1897" i="25"/>
  <c r="I1897" i="25"/>
  <c r="H1896" i="25"/>
  <c r="I1896" i="25"/>
  <c r="H1895" i="25"/>
  <c r="I1895" i="25"/>
  <c r="H1894" i="25"/>
  <c r="I1894" i="25"/>
  <c r="H1893" i="25"/>
  <c r="I1893" i="25"/>
  <c r="H1892" i="25"/>
  <c r="I1892" i="25"/>
  <c r="H1891" i="25"/>
  <c r="I1891" i="25"/>
  <c r="H1890" i="25"/>
  <c r="I1890" i="25"/>
  <c r="H1889" i="25"/>
  <c r="I1889" i="25"/>
  <c r="H1888" i="25"/>
  <c r="I1888" i="25"/>
  <c r="H1887" i="25"/>
  <c r="I1887" i="25"/>
  <c r="H1886" i="25"/>
  <c r="I1886" i="25"/>
  <c r="H1885" i="25"/>
  <c r="I1885" i="25"/>
  <c r="H1884" i="25"/>
  <c r="I1884" i="25"/>
  <c r="H1883" i="25"/>
  <c r="I1883" i="25"/>
  <c r="H1882" i="25"/>
  <c r="I1882" i="25"/>
  <c r="H1881" i="25"/>
  <c r="I1881" i="25"/>
  <c r="H1880" i="25"/>
  <c r="I1880" i="25"/>
  <c r="H1879" i="25"/>
  <c r="I1879" i="25"/>
  <c r="H1878" i="25"/>
  <c r="I1878" i="25"/>
  <c r="H1877" i="25"/>
  <c r="I1877" i="25"/>
  <c r="H1876" i="25"/>
  <c r="I1876" i="25"/>
  <c r="H1875" i="25"/>
  <c r="I1875" i="25"/>
  <c r="H1874" i="25"/>
  <c r="I1874" i="25"/>
  <c r="H1873" i="25"/>
  <c r="I1873" i="25"/>
  <c r="H1872" i="25"/>
  <c r="I1872" i="25"/>
  <c r="H1871" i="25"/>
  <c r="I1871" i="25"/>
  <c r="H1870" i="25"/>
  <c r="I1870" i="25"/>
  <c r="H1869" i="25"/>
  <c r="I1869" i="25"/>
  <c r="H1868" i="25"/>
  <c r="I1868" i="25"/>
  <c r="H1867" i="25"/>
  <c r="I1867" i="25"/>
  <c r="H1866" i="25"/>
  <c r="I1866" i="25"/>
  <c r="H1865" i="25"/>
  <c r="I1865" i="25"/>
  <c r="H1864" i="25"/>
  <c r="I1864" i="25"/>
  <c r="H1863" i="25"/>
  <c r="I1863" i="25"/>
  <c r="H1862" i="25"/>
  <c r="I1862" i="25"/>
  <c r="H1861" i="25"/>
  <c r="I1861" i="25"/>
  <c r="H1860" i="25"/>
  <c r="I1860" i="25"/>
  <c r="H1859" i="25"/>
  <c r="I1859" i="25"/>
  <c r="H1858" i="25"/>
  <c r="I1858" i="25"/>
  <c r="H1857" i="25"/>
  <c r="I1857" i="25"/>
  <c r="H1856" i="25"/>
  <c r="I1856" i="25"/>
  <c r="H1855" i="25"/>
  <c r="I1855" i="25"/>
  <c r="H1854" i="25"/>
  <c r="I1854" i="25"/>
  <c r="H1853" i="25"/>
  <c r="I1853" i="25"/>
  <c r="H1852" i="25"/>
  <c r="I1852" i="25"/>
  <c r="H1851" i="25"/>
  <c r="I1851" i="25"/>
  <c r="H1850" i="25"/>
  <c r="I1850" i="25"/>
  <c r="H1849" i="25"/>
  <c r="I1849" i="25"/>
  <c r="H1848" i="25"/>
  <c r="I1848" i="25"/>
  <c r="H1847" i="25"/>
  <c r="I1847" i="25"/>
  <c r="H1846" i="25"/>
  <c r="I1846" i="25"/>
  <c r="H1845" i="25"/>
  <c r="I1845" i="25"/>
  <c r="H1844" i="25"/>
  <c r="I1844" i="25"/>
  <c r="H1843" i="25"/>
  <c r="I1843" i="25"/>
  <c r="H1842" i="25"/>
  <c r="I1842" i="25"/>
  <c r="H1841" i="25"/>
  <c r="I1841" i="25"/>
  <c r="H1840" i="25"/>
  <c r="I1840" i="25"/>
  <c r="H1839" i="25"/>
  <c r="I1839" i="25"/>
  <c r="H1838" i="25"/>
  <c r="I1838" i="25"/>
  <c r="H1837" i="25"/>
  <c r="I1837" i="25"/>
  <c r="H1836" i="25"/>
  <c r="I1836" i="25"/>
  <c r="H1835" i="25"/>
  <c r="I1835" i="25"/>
  <c r="H1834" i="25"/>
  <c r="I1834" i="25"/>
  <c r="H1833" i="25"/>
  <c r="I1833" i="25"/>
  <c r="H1832" i="25"/>
  <c r="I1832" i="25"/>
  <c r="H1831" i="25"/>
  <c r="I1831" i="25"/>
  <c r="H1830" i="25"/>
  <c r="I1830" i="25"/>
  <c r="H1829" i="25"/>
  <c r="I1829" i="25"/>
  <c r="H1828" i="25"/>
  <c r="I1828" i="25"/>
  <c r="H1827" i="25"/>
  <c r="I1827" i="25"/>
  <c r="H1826" i="25"/>
  <c r="I1826" i="25"/>
  <c r="H1825" i="25"/>
  <c r="I1825" i="25"/>
  <c r="H1824" i="25"/>
  <c r="I1824" i="25"/>
  <c r="H1823" i="25"/>
  <c r="I1823" i="25"/>
  <c r="H1822" i="25"/>
  <c r="I1822" i="25"/>
  <c r="H1821" i="25"/>
  <c r="I1821" i="25"/>
  <c r="H1820" i="25"/>
  <c r="I1820" i="25"/>
  <c r="H1819" i="25"/>
  <c r="I1819" i="25"/>
  <c r="H1818" i="25"/>
  <c r="I1818" i="25"/>
  <c r="H1817" i="25"/>
  <c r="I1817" i="25"/>
  <c r="H1816" i="25"/>
  <c r="I1816" i="25"/>
  <c r="H1815" i="25"/>
  <c r="I1815" i="25"/>
  <c r="H1814" i="25"/>
  <c r="I1814" i="25"/>
  <c r="H1813" i="25"/>
  <c r="I1813" i="25"/>
  <c r="H1812" i="25"/>
  <c r="I1812" i="25"/>
  <c r="H1811" i="25"/>
  <c r="I1811" i="25"/>
  <c r="H1810" i="25"/>
  <c r="I1810" i="25"/>
  <c r="H1809" i="25"/>
  <c r="I1809" i="25"/>
  <c r="H1808" i="25"/>
  <c r="I1808" i="25"/>
  <c r="H1807" i="25"/>
  <c r="I1807" i="25"/>
  <c r="H1806" i="25"/>
  <c r="I1806" i="25"/>
  <c r="H1805" i="25"/>
  <c r="I1805" i="25"/>
  <c r="H1804" i="25"/>
  <c r="I1804" i="25"/>
  <c r="H1803" i="25"/>
  <c r="I1803" i="25"/>
  <c r="H1802" i="25"/>
  <c r="I1802" i="25"/>
  <c r="H1801" i="25"/>
  <c r="I1801" i="25"/>
  <c r="H1800" i="25"/>
  <c r="I1800" i="25"/>
  <c r="H1799" i="25"/>
  <c r="I1799" i="25"/>
  <c r="H1798" i="25"/>
  <c r="I1798" i="25"/>
  <c r="H1797" i="25"/>
  <c r="I1797" i="25"/>
  <c r="H1796" i="25"/>
  <c r="I1796" i="25"/>
  <c r="H1795" i="25"/>
  <c r="I1795" i="25"/>
  <c r="H1794" i="25"/>
  <c r="I1794" i="25"/>
  <c r="H1793" i="25"/>
  <c r="I1793" i="25"/>
  <c r="H1792" i="25"/>
  <c r="I1792" i="25"/>
  <c r="H1791" i="25"/>
  <c r="I1791" i="25"/>
  <c r="H1790" i="25"/>
  <c r="I1790" i="25"/>
  <c r="H1789" i="25"/>
  <c r="I1789" i="25"/>
  <c r="H1788" i="25"/>
  <c r="I1788" i="25"/>
  <c r="H1787" i="25"/>
  <c r="I1787" i="25"/>
  <c r="H1786" i="25"/>
  <c r="I1786" i="25"/>
  <c r="H1785" i="25"/>
  <c r="I1785" i="25"/>
  <c r="H1784" i="25"/>
  <c r="I1784" i="25"/>
  <c r="H1783" i="25"/>
  <c r="I1783" i="25"/>
  <c r="H1782" i="25"/>
  <c r="I1782" i="25"/>
  <c r="H1781" i="25"/>
  <c r="I1781" i="25"/>
  <c r="H1780" i="25"/>
  <c r="I1780" i="25"/>
  <c r="H1779" i="25"/>
  <c r="I1779" i="25"/>
  <c r="H1778" i="25"/>
  <c r="I1778" i="25"/>
  <c r="H1777" i="25"/>
  <c r="I1777" i="25"/>
  <c r="H1776" i="25"/>
  <c r="I1776" i="25"/>
  <c r="H1775" i="25"/>
  <c r="I1775" i="25"/>
  <c r="H1774" i="25"/>
  <c r="I1774" i="25"/>
  <c r="H1773" i="25"/>
  <c r="I1773" i="25"/>
  <c r="H1772" i="25"/>
  <c r="I1772" i="25"/>
  <c r="H1771" i="25"/>
  <c r="I1771" i="25"/>
  <c r="H1770" i="25"/>
  <c r="I1770" i="25"/>
  <c r="H1769" i="25"/>
  <c r="I1769" i="25"/>
  <c r="H1768" i="25"/>
  <c r="I1768" i="25"/>
  <c r="H1767" i="25"/>
  <c r="I1767" i="25"/>
  <c r="H1766" i="25"/>
  <c r="I1766" i="25"/>
  <c r="H1765" i="25"/>
  <c r="I1765" i="25"/>
  <c r="H1764" i="25"/>
  <c r="I1764" i="25"/>
  <c r="H1763" i="25"/>
  <c r="I1763" i="25"/>
  <c r="H1762" i="25"/>
  <c r="I1762" i="25"/>
  <c r="H1761" i="25"/>
  <c r="I1761" i="25"/>
  <c r="H1760" i="25"/>
  <c r="I1760" i="25"/>
  <c r="H1759" i="25"/>
  <c r="I1759" i="25"/>
  <c r="H1758" i="25"/>
  <c r="I1758" i="25"/>
  <c r="H1757" i="25"/>
  <c r="I1757" i="25"/>
  <c r="H1756" i="25"/>
  <c r="I1756" i="25"/>
  <c r="H1755" i="25"/>
  <c r="I1755" i="25"/>
  <c r="H1754" i="25"/>
  <c r="I1754" i="25"/>
  <c r="H1753" i="25"/>
  <c r="I1753" i="25"/>
  <c r="H1752" i="25"/>
  <c r="I1752" i="25"/>
  <c r="H1751" i="25"/>
  <c r="I1751" i="25"/>
  <c r="H1750" i="25"/>
  <c r="I1750" i="25"/>
  <c r="H1749" i="25"/>
  <c r="I1749" i="25"/>
  <c r="H1748" i="25"/>
  <c r="I1748" i="25"/>
  <c r="H1747" i="25"/>
  <c r="I1747" i="25"/>
  <c r="H1746" i="25"/>
  <c r="I1746" i="25"/>
  <c r="H1745" i="25"/>
  <c r="I1745" i="25"/>
  <c r="H1744" i="25"/>
  <c r="I1744" i="25"/>
  <c r="H1743" i="25"/>
  <c r="I1743" i="25"/>
  <c r="H1742" i="25"/>
  <c r="I1742" i="25"/>
  <c r="H1741" i="25"/>
  <c r="I1741" i="25"/>
  <c r="H1740" i="25"/>
  <c r="I1740" i="25"/>
  <c r="H1739" i="25"/>
  <c r="I1739" i="25"/>
  <c r="H1738" i="25"/>
  <c r="I1738" i="25"/>
  <c r="H1737" i="25"/>
  <c r="I1737" i="25"/>
  <c r="H1736" i="25"/>
  <c r="I1736" i="25"/>
  <c r="H1735" i="25"/>
  <c r="I1735" i="25"/>
  <c r="H1734" i="25"/>
  <c r="I1734" i="25"/>
  <c r="H1733" i="25"/>
  <c r="I1733" i="25"/>
  <c r="H1732" i="25"/>
  <c r="I1732" i="25"/>
  <c r="H1731" i="25"/>
  <c r="I1731" i="25"/>
  <c r="H1730" i="25"/>
  <c r="I1730" i="25"/>
  <c r="H1729" i="25"/>
  <c r="I1729" i="25"/>
  <c r="H1728" i="25"/>
  <c r="I1728" i="25"/>
  <c r="H1727" i="25"/>
  <c r="I1727" i="25"/>
  <c r="H1726" i="25"/>
  <c r="I1726" i="25"/>
  <c r="H1725" i="25"/>
  <c r="I1725" i="25"/>
  <c r="H1724" i="25"/>
  <c r="I1724" i="25"/>
  <c r="H1723" i="25"/>
  <c r="I1723" i="25"/>
  <c r="H1722" i="25"/>
  <c r="I1722" i="25"/>
  <c r="H1721" i="25"/>
  <c r="I1721" i="25"/>
  <c r="H1720" i="25"/>
  <c r="I1720" i="25"/>
  <c r="H1719" i="25"/>
  <c r="I1719" i="25"/>
  <c r="H1718" i="25"/>
  <c r="I1718" i="25"/>
  <c r="H1717" i="25"/>
  <c r="I1717" i="25"/>
  <c r="H1716" i="25"/>
  <c r="I1716" i="25"/>
  <c r="H1715" i="25"/>
  <c r="I1715" i="25"/>
  <c r="H1714" i="25"/>
  <c r="I1714" i="25"/>
  <c r="H1713" i="25"/>
  <c r="I1713" i="25"/>
  <c r="H1712" i="25"/>
  <c r="I1712" i="25"/>
  <c r="H1711" i="25"/>
  <c r="I1711" i="25"/>
  <c r="H1710" i="25"/>
  <c r="I1710" i="25"/>
  <c r="H1709" i="25"/>
  <c r="I1709" i="25"/>
  <c r="H1708" i="25"/>
  <c r="I1708" i="25"/>
  <c r="H1707" i="25"/>
  <c r="I1707" i="25"/>
  <c r="H1706" i="25"/>
  <c r="I1706" i="25"/>
  <c r="H1705" i="25"/>
  <c r="I1705" i="25"/>
  <c r="H1704" i="25"/>
  <c r="I1704" i="25"/>
  <c r="H1703" i="25"/>
  <c r="I1703" i="25"/>
  <c r="H1702" i="25"/>
  <c r="I1702" i="25"/>
  <c r="H1701" i="25"/>
  <c r="I1701" i="25"/>
  <c r="H1700" i="25"/>
  <c r="I1700" i="25"/>
  <c r="H1699" i="25"/>
  <c r="I1699" i="25"/>
  <c r="H1698" i="25"/>
  <c r="I1698" i="25"/>
  <c r="H1697" i="25"/>
  <c r="I1697" i="25"/>
  <c r="H1696" i="25"/>
  <c r="I1696" i="25"/>
  <c r="H1695" i="25"/>
  <c r="I1695" i="25"/>
  <c r="H1694" i="25"/>
  <c r="I1694" i="25"/>
  <c r="H1693" i="25"/>
  <c r="I1693" i="25"/>
  <c r="H1692" i="25"/>
  <c r="I1692" i="25"/>
  <c r="H1691" i="25"/>
  <c r="I1691" i="25"/>
  <c r="H1690" i="25"/>
  <c r="I1690" i="25"/>
  <c r="H1689" i="25"/>
  <c r="I1689" i="25"/>
  <c r="H1688" i="25"/>
  <c r="I1688" i="25"/>
  <c r="H1687" i="25"/>
  <c r="I1687" i="25"/>
  <c r="H1686" i="25"/>
  <c r="I1686" i="25"/>
  <c r="H1685" i="25"/>
  <c r="I1685" i="25"/>
  <c r="H1684" i="25"/>
  <c r="I1684" i="25"/>
  <c r="H1683" i="25"/>
  <c r="I1683" i="25"/>
  <c r="H1682" i="25"/>
  <c r="I1682" i="25"/>
  <c r="H1681" i="25"/>
  <c r="I1681" i="25"/>
  <c r="H1680" i="25"/>
  <c r="I1680" i="25"/>
  <c r="H1679" i="25"/>
  <c r="I1679" i="25"/>
  <c r="H1678" i="25"/>
  <c r="I1678" i="25"/>
  <c r="H1677" i="25"/>
  <c r="I1677" i="25"/>
  <c r="H1676" i="25"/>
  <c r="I1676" i="25"/>
  <c r="H1675" i="25"/>
  <c r="I1675" i="25"/>
  <c r="H1674" i="25"/>
  <c r="I1674" i="25"/>
  <c r="H1673" i="25"/>
  <c r="I1673" i="25"/>
  <c r="H1672" i="25"/>
  <c r="I1672" i="25"/>
  <c r="H1671" i="25"/>
  <c r="I1671" i="25"/>
  <c r="H1670" i="25"/>
  <c r="I1670" i="25"/>
  <c r="H1669" i="25"/>
  <c r="I1669" i="25"/>
  <c r="H1668" i="25"/>
  <c r="I1668" i="25"/>
  <c r="H1667" i="25"/>
  <c r="I1667" i="25"/>
  <c r="H1666" i="25"/>
  <c r="I1666" i="25"/>
  <c r="H1665" i="25"/>
  <c r="I1665" i="25"/>
  <c r="H1664" i="25"/>
  <c r="I1664" i="25"/>
  <c r="H1663" i="25"/>
  <c r="I1663" i="25"/>
  <c r="H1662" i="25"/>
  <c r="I1662" i="25"/>
  <c r="H1661" i="25"/>
  <c r="I1661" i="25"/>
  <c r="H1660" i="25"/>
  <c r="I1660" i="25"/>
  <c r="H1659" i="25"/>
  <c r="I1659" i="25"/>
  <c r="H1658" i="25"/>
  <c r="I1658" i="25"/>
  <c r="H1657" i="25"/>
  <c r="I1657" i="25"/>
  <c r="H1656" i="25"/>
  <c r="I1656" i="25"/>
  <c r="H1655" i="25"/>
  <c r="I1655" i="25"/>
  <c r="H1654" i="25"/>
  <c r="I1654" i="25"/>
  <c r="H1653" i="25"/>
  <c r="I1653" i="25"/>
  <c r="H1652" i="25"/>
  <c r="I1652" i="25"/>
  <c r="H1651" i="25"/>
  <c r="I1651" i="25"/>
  <c r="H1650" i="25"/>
  <c r="I1650" i="25"/>
  <c r="H1649" i="25"/>
  <c r="I1649" i="25"/>
  <c r="H1648" i="25"/>
  <c r="I1648" i="25"/>
  <c r="H1647" i="25"/>
  <c r="I1647" i="25"/>
  <c r="H1646" i="25"/>
  <c r="I1646" i="25"/>
  <c r="H1645" i="25"/>
  <c r="I1645" i="25"/>
  <c r="H1644" i="25"/>
  <c r="I1644" i="25"/>
  <c r="H1643" i="25"/>
  <c r="I1643" i="25"/>
  <c r="H1642" i="25"/>
  <c r="I1642" i="25"/>
  <c r="H1641" i="25"/>
  <c r="I1641" i="25"/>
  <c r="H1640" i="25"/>
  <c r="I1640" i="25"/>
  <c r="H1639" i="25"/>
  <c r="I1639" i="25"/>
  <c r="H1638" i="25"/>
  <c r="I1638" i="25"/>
  <c r="H1637" i="25"/>
  <c r="I1637" i="25"/>
  <c r="H1636" i="25"/>
  <c r="I1636" i="25"/>
  <c r="H1635" i="25"/>
  <c r="I1635" i="25"/>
  <c r="H1634" i="25"/>
  <c r="I1634" i="25"/>
  <c r="H1633" i="25"/>
  <c r="I1633" i="25"/>
  <c r="H1632" i="25"/>
  <c r="I1632" i="25"/>
  <c r="H1631" i="25"/>
  <c r="I1631" i="25"/>
  <c r="H1630" i="25"/>
  <c r="I1630" i="25"/>
  <c r="H1629" i="25"/>
  <c r="I1629" i="25"/>
  <c r="H1628" i="25"/>
  <c r="I1628" i="25"/>
  <c r="H1627" i="25"/>
  <c r="I1627" i="25"/>
  <c r="H1626" i="25"/>
  <c r="I1626" i="25"/>
  <c r="H1625" i="25"/>
  <c r="I1625" i="25"/>
  <c r="H1624" i="25"/>
  <c r="I1624" i="25"/>
  <c r="H1623" i="25"/>
  <c r="I1623" i="25"/>
  <c r="H1622" i="25"/>
  <c r="I1622" i="25"/>
  <c r="H1621" i="25"/>
  <c r="I1621" i="25"/>
  <c r="H1620" i="25"/>
  <c r="I1620" i="25"/>
  <c r="H1619" i="25"/>
  <c r="I1619" i="25"/>
  <c r="H1618" i="25"/>
  <c r="I1618" i="25"/>
  <c r="H1617" i="25"/>
  <c r="I1617" i="25"/>
  <c r="H1616" i="25"/>
  <c r="I1616" i="25"/>
  <c r="H1615" i="25"/>
  <c r="I1615" i="25"/>
  <c r="H1614" i="25"/>
  <c r="I1614" i="25"/>
  <c r="H1613" i="25"/>
  <c r="I1613" i="25"/>
  <c r="H1612" i="25"/>
  <c r="I1612" i="25"/>
  <c r="H1611" i="25"/>
  <c r="I1611" i="25"/>
  <c r="H1610" i="25"/>
  <c r="I1610" i="25"/>
  <c r="H1609" i="25"/>
  <c r="I1609" i="25"/>
  <c r="H1608" i="25"/>
  <c r="I1608" i="25"/>
  <c r="H1607" i="25"/>
  <c r="I1607" i="25"/>
  <c r="H1606" i="25"/>
  <c r="I1606" i="25"/>
  <c r="H1605" i="25"/>
  <c r="I1605" i="25"/>
  <c r="H1604" i="25"/>
  <c r="I1604" i="25"/>
  <c r="H1603" i="25"/>
  <c r="I1603" i="25"/>
  <c r="H1602" i="25"/>
  <c r="I1602" i="25"/>
  <c r="H1601" i="25"/>
  <c r="I1601" i="25"/>
  <c r="H1600" i="25"/>
  <c r="I1600" i="25"/>
  <c r="H1599" i="25"/>
  <c r="I1599" i="25"/>
  <c r="H1598" i="25"/>
  <c r="I1598" i="25"/>
  <c r="H1597" i="25"/>
  <c r="I1597" i="25"/>
  <c r="H1596" i="25"/>
  <c r="I1596" i="25"/>
  <c r="H1595" i="25"/>
  <c r="I1595" i="25"/>
  <c r="H1594" i="25"/>
  <c r="I1594" i="25"/>
  <c r="H1593" i="25"/>
  <c r="I1593" i="25"/>
  <c r="H1592" i="25"/>
  <c r="I1592" i="25"/>
  <c r="H1591" i="25"/>
  <c r="I1591" i="25"/>
  <c r="H1590" i="25"/>
  <c r="I1590" i="25"/>
  <c r="H1589" i="25"/>
  <c r="I1589" i="25"/>
  <c r="H1588" i="25"/>
  <c r="I1588" i="25"/>
  <c r="H1587" i="25"/>
  <c r="I1587" i="25"/>
  <c r="H1586" i="25"/>
  <c r="I1586" i="25"/>
  <c r="H1585" i="25"/>
  <c r="I1585" i="25"/>
  <c r="H1584" i="25"/>
  <c r="I1584" i="25"/>
  <c r="H1583" i="25"/>
  <c r="I1583" i="25"/>
  <c r="H1582" i="25"/>
  <c r="I1582" i="25"/>
  <c r="H1581" i="25"/>
  <c r="I1581" i="25"/>
  <c r="H1580" i="25"/>
  <c r="I1580" i="25"/>
  <c r="H1579" i="25"/>
  <c r="I1579" i="25"/>
  <c r="H1578" i="25"/>
  <c r="I1578" i="25"/>
  <c r="H1577" i="25"/>
  <c r="I1577" i="25"/>
  <c r="H1576" i="25"/>
  <c r="I1576" i="25"/>
  <c r="H1575" i="25"/>
  <c r="I1575" i="25"/>
  <c r="H1574" i="25"/>
  <c r="I1574" i="25"/>
  <c r="H1573" i="25"/>
  <c r="I1573" i="25"/>
  <c r="H1572" i="25"/>
  <c r="I1572" i="25"/>
  <c r="H1571" i="25"/>
  <c r="I1571" i="25"/>
  <c r="H1570" i="25"/>
  <c r="I1570" i="25"/>
  <c r="H1569" i="25"/>
  <c r="I1569" i="25"/>
  <c r="H1568" i="25"/>
  <c r="I1568" i="25"/>
  <c r="H1567" i="25"/>
  <c r="I1567" i="25"/>
  <c r="H1566" i="25"/>
  <c r="I1566" i="25"/>
  <c r="H1565" i="25"/>
  <c r="I1565" i="25"/>
  <c r="H1564" i="25"/>
  <c r="I1564" i="25"/>
  <c r="H1563" i="25"/>
  <c r="I1563" i="25"/>
  <c r="H1562" i="25"/>
  <c r="I1562" i="25"/>
  <c r="H1561" i="25"/>
  <c r="I1561" i="25"/>
  <c r="H1560" i="25"/>
  <c r="I1560" i="25"/>
  <c r="H1559" i="25"/>
  <c r="I1559" i="25"/>
  <c r="H1558" i="25"/>
  <c r="I1558" i="25"/>
  <c r="H1557" i="25"/>
  <c r="I1557" i="25"/>
  <c r="H1556" i="25"/>
  <c r="I1556" i="25"/>
  <c r="H1555" i="25"/>
  <c r="I1555" i="25"/>
  <c r="H1554" i="25"/>
  <c r="I1554" i="25"/>
  <c r="H1553" i="25"/>
  <c r="I1553" i="25"/>
  <c r="H1552" i="25"/>
  <c r="I1552" i="25"/>
  <c r="H1551" i="25"/>
  <c r="I1551" i="25"/>
  <c r="H1550" i="25"/>
  <c r="I1550" i="25"/>
  <c r="H1549" i="25"/>
  <c r="I1549" i="25"/>
  <c r="H1548" i="25"/>
  <c r="I1548" i="25"/>
  <c r="H1547" i="25"/>
  <c r="I1547" i="25"/>
  <c r="H1546" i="25"/>
  <c r="I1546" i="25"/>
  <c r="H1545" i="25"/>
  <c r="I1545" i="25"/>
  <c r="H1544" i="25"/>
  <c r="I1544" i="25"/>
  <c r="H1543" i="25"/>
  <c r="I1543" i="25"/>
  <c r="H1542" i="25"/>
  <c r="I1542" i="25"/>
  <c r="H1541" i="25"/>
  <c r="I1541" i="25"/>
  <c r="H1540" i="25"/>
  <c r="I1540" i="25"/>
  <c r="H1539" i="25"/>
  <c r="I1539" i="25"/>
  <c r="H1538" i="25"/>
  <c r="I1538" i="25"/>
  <c r="H1537" i="25"/>
  <c r="I1537" i="25"/>
  <c r="H1536" i="25"/>
  <c r="I1536" i="25"/>
  <c r="H1535" i="25"/>
  <c r="I1535" i="25"/>
  <c r="H1534" i="25"/>
  <c r="I1534" i="25"/>
  <c r="H1533" i="25"/>
  <c r="I1533" i="25"/>
  <c r="H1532" i="25"/>
  <c r="I1532" i="25"/>
  <c r="H1531" i="25"/>
  <c r="I1531" i="25"/>
  <c r="H1530" i="25"/>
  <c r="I1530" i="25"/>
  <c r="H1529" i="25"/>
  <c r="I1529" i="25"/>
  <c r="H1528" i="25"/>
  <c r="I1528" i="25"/>
  <c r="H1527" i="25"/>
  <c r="I1527" i="25"/>
  <c r="H1526" i="25"/>
  <c r="I1526" i="25"/>
  <c r="H1525" i="25"/>
  <c r="I1525" i="25"/>
  <c r="H1524" i="25"/>
  <c r="I1524" i="25"/>
  <c r="H1523" i="25"/>
  <c r="I1523" i="25"/>
  <c r="H1522" i="25"/>
  <c r="I1522" i="25"/>
  <c r="H1521" i="25"/>
  <c r="I1521" i="25"/>
  <c r="H1520" i="25"/>
  <c r="I1520" i="25"/>
  <c r="H1519" i="25"/>
  <c r="I1519" i="25"/>
  <c r="H1518" i="25"/>
  <c r="I1518" i="25"/>
  <c r="H1517" i="25"/>
  <c r="I1517" i="25"/>
  <c r="H1516" i="25"/>
  <c r="I1516" i="25"/>
  <c r="H1515" i="25"/>
  <c r="I1515" i="25"/>
  <c r="H1514" i="25"/>
  <c r="I1514" i="25"/>
  <c r="H1513" i="25"/>
  <c r="I1513" i="25"/>
  <c r="H1512" i="25"/>
  <c r="I1512" i="25"/>
  <c r="H1511" i="25"/>
  <c r="I1511" i="25"/>
  <c r="H1510" i="25"/>
  <c r="I1510" i="25"/>
  <c r="H1509" i="25"/>
  <c r="I1509" i="25"/>
  <c r="H1508" i="25"/>
  <c r="I1508" i="25"/>
  <c r="H1507" i="25"/>
  <c r="I1507" i="25"/>
  <c r="H1506" i="25"/>
  <c r="I1506" i="25"/>
  <c r="H1505" i="25"/>
  <c r="I1505" i="25"/>
  <c r="H1504" i="25"/>
  <c r="I1504" i="25"/>
  <c r="H1503" i="25"/>
  <c r="I1503" i="25"/>
  <c r="H1502" i="25"/>
  <c r="I1502" i="25"/>
  <c r="H1501" i="25"/>
  <c r="I1501" i="25"/>
  <c r="H1500" i="25"/>
  <c r="I1500" i="25"/>
  <c r="H1499" i="25"/>
  <c r="I1499" i="25"/>
  <c r="H1498" i="25"/>
  <c r="I1498" i="25"/>
  <c r="H1497" i="25"/>
  <c r="I1497" i="25"/>
  <c r="H1496" i="25"/>
  <c r="I1496" i="25"/>
  <c r="H1495" i="25"/>
  <c r="I1495" i="25"/>
  <c r="H1494" i="25"/>
  <c r="I1494" i="25"/>
  <c r="H1493" i="25"/>
  <c r="I1493" i="25"/>
  <c r="H1492" i="25"/>
  <c r="I1492" i="25"/>
  <c r="H1491" i="25"/>
  <c r="I1491" i="25"/>
  <c r="H1490" i="25"/>
  <c r="I1490" i="25"/>
  <c r="H1489" i="25"/>
  <c r="I1489" i="25"/>
  <c r="H1488" i="25"/>
  <c r="I1488" i="25"/>
  <c r="H1487" i="25"/>
  <c r="I1487" i="25"/>
  <c r="H1486" i="25"/>
  <c r="I1486" i="25"/>
  <c r="H1485" i="25"/>
  <c r="I1485" i="25"/>
  <c r="H1484" i="25"/>
  <c r="I1484" i="25"/>
  <c r="H1483" i="25"/>
  <c r="I1483" i="25"/>
  <c r="H1482" i="25"/>
  <c r="I1482" i="25"/>
  <c r="H1481" i="25"/>
  <c r="I1481" i="25"/>
  <c r="H1480" i="25"/>
  <c r="I1480" i="25"/>
  <c r="H1479" i="25"/>
  <c r="I1479" i="25"/>
  <c r="H1478" i="25"/>
  <c r="I1478" i="25"/>
  <c r="H1477" i="25"/>
  <c r="I1477" i="25"/>
  <c r="H1476" i="25"/>
  <c r="I1476" i="25"/>
  <c r="H1475" i="25"/>
  <c r="I1475" i="25"/>
  <c r="H1474" i="25"/>
  <c r="I1474" i="25"/>
  <c r="H1473" i="25"/>
  <c r="I1473" i="25"/>
  <c r="H1472" i="25"/>
  <c r="I1472" i="25"/>
  <c r="H1471" i="25"/>
  <c r="I1471" i="25"/>
  <c r="H1470" i="25"/>
  <c r="I1470" i="25"/>
  <c r="H1469" i="25"/>
  <c r="I1469" i="25"/>
  <c r="H1468" i="25"/>
  <c r="I1468" i="25"/>
  <c r="H1467" i="25"/>
  <c r="I1467" i="25"/>
  <c r="H1466" i="25"/>
  <c r="I1466" i="25"/>
  <c r="H1465" i="25"/>
  <c r="I1465" i="25"/>
  <c r="H1464" i="25"/>
  <c r="I1464" i="25"/>
  <c r="H1463" i="25"/>
  <c r="I1463" i="25"/>
  <c r="H1462" i="25"/>
  <c r="I1462" i="25"/>
  <c r="H1461" i="25"/>
  <c r="I1461" i="25"/>
  <c r="H1460" i="25"/>
  <c r="I1460" i="25"/>
  <c r="H1459" i="25"/>
  <c r="I1459" i="25"/>
  <c r="H1458" i="25"/>
  <c r="I1458" i="25"/>
  <c r="H1457" i="25"/>
  <c r="I1457" i="25"/>
  <c r="H1456" i="25"/>
  <c r="I1456" i="25"/>
  <c r="H1455" i="25"/>
  <c r="I1455" i="25"/>
  <c r="H1454" i="25"/>
  <c r="I1454" i="25"/>
  <c r="H1453" i="25"/>
  <c r="I1453" i="25"/>
  <c r="H1452" i="25"/>
  <c r="I1452" i="25"/>
  <c r="H1451" i="25"/>
  <c r="I1451" i="25"/>
  <c r="H1450" i="25"/>
  <c r="I1450" i="25"/>
  <c r="H1449" i="25"/>
  <c r="I1449" i="25"/>
  <c r="H1448" i="25"/>
  <c r="I1448" i="25"/>
  <c r="H1447" i="25"/>
  <c r="I1447" i="25"/>
  <c r="H1446" i="25"/>
  <c r="I1446" i="25"/>
  <c r="H1445" i="25"/>
  <c r="I1445" i="25"/>
  <c r="H1444" i="25"/>
  <c r="I1444" i="25"/>
  <c r="H1443" i="25"/>
  <c r="I1443" i="25"/>
  <c r="H1442" i="25"/>
  <c r="I1442" i="25"/>
  <c r="H1441" i="25"/>
  <c r="I1441" i="25"/>
  <c r="H1440" i="25"/>
  <c r="I1440" i="25"/>
  <c r="H1439" i="25"/>
  <c r="I1439" i="25"/>
  <c r="H1438" i="25"/>
  <c r="I1438" i="25"/>
  <c r="H1437" i="25"/>
  <c r="I1437" i="25"/>
  <c r="H1436" i="25"/>
  <c r="I1436" i="25"/>
  <c r="H1435" i="25"/>
  <c r="I1435" i="25"/>
  <c r="H1434" i="25"/>
  <c r="I1434" i="25"/>
  <c r="H1433" i="25"/>
  <c r="I1433" i="25"/>
  <c r="H1432" i="25"/>
  <c r="I1432" i="25"/>
  <c r="H1431" i="25"/>
  <c r="I1431" i="25"/>
  <c r="H1430" i="25"/>
  <c r="I1430" i="25"/>
  <c r="H1429" i="25"/>
  <c r="I1429" i="25"/>
  <c r="H1428" i="25"/>
  <c r="I1428" i="25"/>
  <c r="H1427" i="25"/>
  <c r="I1427" i="25"/>
  <c r="H1426" i="25"/>
  <c r="I1426" i="25"/>
  <c r="H1425" i="25"/>
  <c r="I1425" i="25"/>
  <c r="H1424" i="25"/>
  <c r="I1424" i="25"/>
  <c r="H1423" i="25"/>
  <c r="I1423" i="25"/>
  <c r="H1422" i="25"/>
  <c r="I1422" i="25"/>
  <c r="H1421" i="25"/>
  <c r="I1421" i="25"/>
  <c r="H1420" i="25"/>
  <c r="I1420" i="25"/>
  <c r="H1419" i="25"/>
  <c r="I1419" i="25"/>
  <c r="H1418" i="25"/>
  <c r="I1418" i="25"/>
  <c r="H1417" i="25"/>
  <c r="I1417" i="25"/>
  <c r="H1416" i="25"/>
  <c r="I1416" i="25"/>
  <c r="H1415" i="25"/>
  <c r="I1415" i="25"/>
  <c r="H1414" i="25"/>
  <c r="I1414" i="25"/>
  <c r="H1413" i="25"/>
  <c r="I1413" i="25"/>
  <c r="H1412" i="25"/>
  <c r="I1412" i="25"/>
  <c r="H1411" i="25"/>
  <c r="I1411" i="25"/>
  <c r="H1410" i="25"/>
  <c r="I1410" i="25"/>
  <c r="H1409" i="25"/>
  <c r="I1409" i="25"/>
  <c r="H1408" i="25"/>
  <c r="I1408" i="25"/>
  <c r="H1407" i="25"/>
  <c r="I1407" i="25"/>
  <c r="H1406" i="25"/>
  <c r="I1406" i="25"/>
  <c r="H1405" i="25"/>
  <c r="I1405" i="25"/>
  <c r="H1404" i="25"/>
  <c r="I1404" i="25"/>
  <c r="H1403" i="25"/>
  <c r="I1403" i="25"/>
  <c r="H1402" i="25"/>
  <c r="I1402" i="25"/>
  <c r="H1401" i="25"/>
  <c r="I1401" i="25"/>
  <c r="H1400" i="25"/>
  <c r="I1400" i="25"/>
  <c r="H1399" i="25"/>
  <c r="I1399" i="25"/>
  <c r="H1398" i="25"/>
  <c r="I1398" i="25"/>
  <c r="H1397" i="25"/>
  <c r="I1397" i="25"/>
  <c r="H1396" i="25"/>
  <c r="I1396" i="25"/>
  <c r="H1395" i="25"/>
  <c r="I1395" i="25"/>
  <c r="H1394" i="25"/>
  <c r="I1394" i="25"/>
  <c r="H1393" i="25"/>
  <c r="I1393" i="25"/>
  <c r="H1392" i="25"/>
  <c r="I1392" i="25"/>
  <c r="H1391" i="25"/>
  <c r="I1391" i="25"/>
  <c r="H1390" i="25"/>
  <c r="I1390" i="25"/>
  <c r="H1389" i="25"/>
  <c r="I1389" i="25"/>
  <c r="H1388" i="25"/>
  <c r="I1388" i="25"/>
  <c r="H1387" i="25"/>
  <c r="I1387" i="25"/>
  <c r="H1386" i="25"/>
  <c r="I1386" i="25"/>
  <c r="H1385" i="25"/>
  <c r="I1385" i="25"/>
  <c r="H1384" i="25"/>
  <c r="I1384" i="25"/>
  <c r="H1383" i="25"/>
  <c r="I1383" i="25"/>
  <c r="H1382" i="25"/>
  <c r="I1382" i="25"/>
  <c r="H1381" i="25"/>
  <c r="I1381" i="25"/>
  <c r="H1380" i="25"/>
  <c r="I1380" i="25"/>
  <c r="H1379" i="25"/>
  <c r="I1379" i="25"/>
  <c r="H1378" i="25"/>
  <c r="I1378" i="25"/>
  <c r="H1377" i="25"/>
  <c r="I1377" i="25"/>
  <c r="H1376" i="25"/>
  <c r="I1376" i="25"/>
  <c r="H1375" i="25"/>
  <c r="I1375" i="25"/>
  <c r="H1374" i="25"/>
  <c r="I1374" i="25"/>
  <c r="H1373" i="25"/>
  <c r="I1373" i="25"/>
  <c r="H1372" i="25"/>
  <c r="I1372" i="25"/>
  <c r="H1371" i="25"/>
  <c r="I1371" i="25"/>
  <c r="H1370" i="25"/>
  <c r="I1370" i="25"/>
  <c r="H1369" i="25"/>
  <c r="I1369" i="25"/>
  <c r="H1368" i="25"/>
  <c r="I1368" i="25"/>
  <c r="H1367" i="25"/>
  <c r="I1367" i="25"/>
  <c r="H1366" i="25"/>
  <c r="I1366" i="25"/>
  <c r="H1365" i="25"/>
  <c r="I1365" i="25"/>
  <c r="H1364" i="25"/>
  <c r="I1364" i="25"/>
  <c r="H1363" i="25"/>
  <c r="I1363" i="25"/>
  <c r="H1362" i="25"/>
  <c r="I1362" i="25"/>
  <c r="H1361" i="25"/>
  <c r="I1361" i="25"/>
  <c r="H1360" i="25"/>
  <c r="I1360" i="25"/>
  <c r="H1359" i="25"/>
  <c r="I1359" i="25"/>
  <c r="H1358" i="25"/>
  <c r="I1358" i="25"/>
  <c r="H1357" i="25"/>
  <c r="I1357" i="25"/>
  <c r="H1356" i="25"/>
  <c r="I1356" i="25"/>
  <c r="H1355" i="25"/>
  <c r="I1355" i="25"/>
  <c r="H1354" i="25"/>
  <c r="I1354" i="25"/>
  <c r="H1353" i="25"/>
  <c r="I1353" i="25"/>
  <c r="H1352" i="25"/>
  <c r="I1352" i="25"/>
  <c r="H1351" i="25"/>
  <c r="I1351" i="25"/>
  <c r="H1350" i="25"/>
  <c r="I1350" i="25"/>
  <c r="H1349" i="25"/>
  <c r="I1349" i="25"/>
  <c r="H1348" i="25"/>
  <c r="I1348" i="25"/>
  <c r="H1347" i="25"/>
  <c r="I1347" i="25"/>
  <c r="H1346" i="25"/>
  <c r="I1346" i="25"/>
  <c r="H1345" i="25"/>
  <c r="I1345" i="25"/>
  <c r="H1344" i="25"/>
  <c r="I1344" i="25"/>
  <c r="H1343" i="25"/>
  <c r="I1343" i="25"/>
  <c r="H1342" i="25"/>
  <c r="I1342" i="25"/>
  <c r="H1341" i="25"/>
  <c r="I1341" i="25"/>
  <c r="H1340" i="25"/>
  <c r="I1340" i="25"/>
  <c r="H1339" i="25"/>
  <c r="I1339" i="25"/>
  <c r="H1338" i="25"/>
  <c r="I1338" i="25"/>
  <c r="H1337" i="25"/>
  <c r="I1337" i="25"/>
  <c r="H1336" i="25"/>
  <c r="I1336" i="25"/>
  <c r="H1335" i="25"/>
  <c r="I1335" i="25"/>
  <c r="H1334" i="25"/>
  <c r="I1334" i="25"/>
  <c r="H1333" i="25"/>
  <c r="I1333" i="25"/>
  <c r="H1332" i="25"/>
  <c r="I1332" i="25"/>
  <c r="H1331" i="25"/>
  <c r="I1331" i="25"/>
  <c r="H1330" i="25"/>
  <c r="I1330" i="25"/>
  <c r="H1329" i="25"/>
  <c r="I1329" i="25"/>
  <c r="H1328" i="25"/>
  <c r="I1328" i="25"/>
  <c r="H1327" i="25"/>
  <c r="I1327" i="25"/>
  <c r="H1326" i="25"/>
  <c r="I1326" i="25"/>
  <c r="H1325" i="25"/>
  <c r="I1325" i="25"/>
  <c r="H1324" i="25"/>
  <c r="I1324" i="25"/>
  <c r="H1323" i="25"/>
  <c r="I1323" i="25"/>
  <c r="H1322" i="25"/>
  <c r="I1322" i="25"/>
  <c r="H1321" i="25"/>
  <c r="I1321" i="25"/>
  <c r="H1320" i="25"/>
  <c r="I1320" i="25"/>
  <c r="H1319" i="25"/>
  <c r="I1319" i="25"/>
  <c r="H1318" i="25"/>
  <c r="I1318" i="25"/>
  <c r="H1317" i="25"/>
  <c r="I1317" i="25"/>
  <c r="H1316" i="25"/>
  <c r="I1316" i="25"/>
  <c r="H1315" i="25"/>
  <c r="I1315" i="25"/>
  <c r="H1314" i="25"/>
  <c r="I1314" i="25"/>
  <c r="H1313" i="25"/>
  <c r="I1313" i="25"/>
  <c r="H1312" i="25"/>
  <c r="I1312" i="25"/>
  <c r="H1311" i="25"/>
  <c r="I1311" i="25"/>
  <c r="H1310" i="25"/>
  <c r="I1310" i="25"/>
  <c r="H1309" i="25"/>
  <c r="I1309" i="25"/>
  <c r="H1308" i="25"/>
  <c r="I1308" i="25"/>
  <c r="H1307" i="25"/>
  <c r="I1307" i="25"/>
  <c r="H1306" i="25"/>
  <c r="I1306" i="25"/>
  <c r="H1305" i="25"/>
  <c r="I1305" i="25"/>
  <c r="H1304" i="25"/>
  <c r="I1304" i="25"/>
  <c r="H1303" i="25"/>
  <c r="I1303" i="25"/>
  <c r="H1302" i="25"/>
  <c r="I1302" i="25"/>
  <c r="H1301" i="25"/>
  <c r="I1301" i="25"/>
  <c r="H1300" i="25"/>
  <c r="I1300" i="25"/>
  <c r="H1299" i="25"/>
  <c r="I1299" i="25"/>
  <c r="H1298" i="25"/>
  <c r="I1298" i="25"/>
  <c r="H1297" i="25"/>
  <c r="I1297" i="25"/>
  <c r="H1296" i="25"/>
  <c r="I1296" i="25"/>
  <c r="H1295" i="25"/>
  <c r="I1295" i="25"/>
  <c r="H1294" i="25"/>
  <c r="I1294" i="25"/>
  <c r="H1293" i="25"/>
  <c r="I1293" i="25"/>
  <c r="H1292" i="25"/>
  <c r="I1292" i="25"/>
  <c r="H1291" i="25"/>
  <c r="I1291" i="25"/>
  <c r="H1290" i="25"/>
  <c r="I1290" i="25"/>
  <c r="H1289" i="25"/>
  <c r="I1289" i="25"/>
  <c r="H1288" i="25"/>
  <c r="I1288" i="25"/>
  <c r="H1287" i="25"/>
  <c r="I1287" i="25"/>
  <c r="H1286" i="25"/>
  <c r="I1286" i="25"/>
  <c r="H1285" i="25"/>
  <c r="I1285" i="25"/>
  <c r="H1284" i="25"/>
  <c r="I1284" i="25"/>
  <c r="H1283" i="25"/>
  <c r="I1283" i="25"/>
  <c r="H1282" i="25"/>
  <c r="I1282" i="25"/>
  <c r="H1281" i="25"/>
  <c r="I1281" i="25"/>
  <c r="H1280" i="25"/>
  <c r="I1280" i="25"/>
  <c r="H1279" i="25"/>
  <c r="I1279" i="25"/>
  <c r="H1278" i="25"/>
  <c r="I1278" i="25"/>
  <c r="H1277" i="25"/>
  <c r="I1277" i="25"/>
  <c r="H1276" i="25"/>
  <c r="I1276" i="25"/>
  <c r="H1275" i="25"/>
  <c r="I1275" i="25"/>
  <c r="H1274" i="25"/>
  <c r="I1274" i="25"/>
  <c r="H1273" i="25"/>
  <c r="I1273" i="25"/>
  <c r="H1272" i="25"/>
  <c r="I1272" i="25"/>
  <c r="H1271" i="25"/>
  <c r="I1271" i="25"/>
  <c r="H1270" i="25"/>
  <c r="I1270" i="25"/>
  <c r="H1269" i="25"/>
  <c r="I1269" i="25"/>
  <c r="H1268" i="25"/>
  <c r="I1268" i="25"/>
  <c r="H1267" i="25"/>
  <c r="I1267" i="25"/>
  <c r="H1266" i="25"/>
  <c r="I1266" i="25"/>
  <c r="H1265" i="25"/>
  <c r="I1265" i="25"/>
  <c r="H1264" i="25"/>
  <c r="I1264" i="25"/>
  <c r="H1263" i="25"/>
  <c r="I1263" i="25"/>
  <c r="H1262" i="25"/>
  <c r="I1262" i="25"/>
  <c r="H1261" i="25"/>
  <c r="I1261" i="25"/>
  <c r="H1260" i="25"/>
  <c r="I1260" i="25"/>
  <c r="H1259" i="25"/>
  <c r="I1259" i="25"/>
  <c r="H1258" i="25"/>
  <c r="I1258" i="25"/>
  <c r="H1257" i="25"/>
  <c r="I1257" i="25"/>
  <c r="H1256" i="25"/>
  <c r="I1256" i="25"/>
  <c r="H1255" i="25"/>
  <c r="I1255" i="25"/>
  <c r="H1254" i="25"/>
  <c r="I1254" i="25"/>
  <c r="H1253" i="25"/>
  <c r="I1253" i="25"/>
  <c r="H1252" i="25"/>
  <c r="I1252" i="25"/>
  <c r="H1251" i="25"/>
  <c r="I1251" i="25"/>
  <c r="H1250" i="25"/>
  <c r="I1250" i="25"/>
  <c r="H1249" i="25"/>
  <c r="I1249" i="25"/>
  <c r="H1248" i="25"/>
  <c r="I1248" i="25"/>
  <c r="H1247" i="25"/>
  <c r="I1247" i="25"/>
  <c r="H1246" i="25"/>
  <c r="I1246" i="25"/>
  <c r="H1245" i="25"/>
  <c r="I1245" i="25"/>
  <c r="H1244" i="25"/>
  <c r="I1244" i="25"/>
  <c r="H1243" i="25"/>
  <c r="I1243" i="25"/>
  <c r="H1242" i="25"/>
  <c r="I1242" i="25"/>
  <c r="H1241" i="25"/>
  <c r="I1241" i="25"/>
  <c r="H1240" i="25"/>
  <c r="I1240" i="25"/>
  <c r="H1239" i="25"/>
  <c r="I1239" i="25"/>
  <c r="H1238" i="25"/>
  <c r="I1238" i="25"/>
  <c r="H1237" i="25"/>
  <c r="I1237" i="25"/>
  <c r="H1236" i="25"/>
  <c r="I1236" i="25"/>
  <c r="H1235" i="25"/>
  <c r="I1235" i="25"/>
  <c r="H1234" i="25"/>
  <c r="I1234" i="25"/>
  <c r="H1233" i="25"/>
  <c r="I1233" i="25"/>
  <c r="H1232" i="25"/>
  <c r="I1232" i="25"/>
  <c r="H1231" i="25"/>
  <c r="I1231" i="25"/>
  <c r="H1230" i="25"/>
  <c r="I1230" i="25"/>
  <c r="H1229" i="25"/>
  <c r="I1229" i="25"/>
  <c r="H1228" i="25"/>
  <c r="I1228" i="25"/>
  <c r="H1227" i="25"/>
  <c r="I1227" i="25"/>
  <c r="H1226" i="25"/>
  <c r="I1226" i="25"/>
  <c r="H1225" i="25"/>
  <c r="I1225" i="25"/>
  <c r="H1224" i="25"/>
  <c r="I1224" i="25"/>
  <c r="H1223" i="25"/>
  <c r="I1223" i="25"/>
  <c r="H1222" i="25"/>
  <c r="I1222" i="25"/>
  <c r="H1221" i="25"/>
  <c r="I1221" i="25"/>
  <c r="H1220" i="25"/>
  <c r="I1220" i="25"/>
  <c r="H1219" i="25"/>
  <c r="I1219" i="25"/>
  <c r="H1218" i="25"/>
  <c r="I1218" i="25"/>
  <c r="H1217" i="25"/>
  <c r="I1217" i="25"/>
  <c r="H1216" i="25"/>
  <c r="I1216" i="25"/>
  <c r="H1215" i="25"/>
  <c r="I1215" i="25"/>
  <c r="H1214" i="25"/>
  <c r="I1214" i="25"/>
  <c r="H1213" i="25"/>
  <c r="I1213" i="25"/>
  <c r="H1212" i="25"/>
  <c r="I1212" i="25"/>
  <c r="H1211" i="25"/>
  <c r="I1211" i="25"/>
  <c r="H1210" i="25"/>
  <c r="I1210" i="25"/>
  <c r="H1209" i="25"/>
  <c r="I1209" i="25"/>
  <c r="H1208" i="25"/>
  <c r="I1208" i="25"/>
  <c r="H1207" i="25"/>
  <c r="I1207" i="25"/>
  <c r="H1206" i="25"/>
  <c r="I1206" i="25"/>
  <c r="H1205" i="25"/>
  <c r="I1205" i="25"/>
  <c r="H1204" i="25"/>
  <c r="I1204" i="25"/>
  <c r="H1203" i="25"/>
  <c r="I1203" i="25"/>
  <c r="H1202" i="25"/>
  <c r="I1202" i="25"/>
  <c r="H1201" i="25"/>
  <c r="I1201" i="25"/>
  <c r="H1200" i="25"/>
  <c r="I1200" i="25"/>
  <c r="H1199" i="25"/>
  <c r="I1199" i="25"/>
  <c r="H1198" i="25"/>
  <c r="I1198" i="25"/>
  <c r="H1197" i="25"/>
  <c r="I1197" i="25"/>
  <c r="H1196" i="25"/>
  <c r="I1196" i="25"/>
  <c r="H1195" i="25"/>
  <c r="I1195" i="25"/>
  <c r="H1194" i="25"/>
  <c r="I1194" i="25"/>
  <c r="H1193" i="25"/>
  <c r="I1193" i="25"/>
  <c r="H1192" i="25"/>
  <c r="I1192" i="25"/>
  <c r="H1191" i="25"/>
  <c r="I1191" i="25"/>
  <c r="H1190" i="25"/>
  <c r="I1190" i="25"/>
  <c r="H1189" i="25"/>
  <c r="I1189" i="25"/>
  <c r="H1188" i="25"/>
  <c r="I1188" i="25"/>
  <c r="H1187" i="25"/>
  <c r="I1187" i="25"/>
  <c r="H1186" i="25"/>
  <c r="I1186" i="25"/>
  <c r="H1185" i="25"/>
  <c r="I1185" i="25"/>
  <c r="H1184" i="25"/>
  <c r="I1184" i="25"/>
  <c r="H1183" i="25"/>
  <c r="I1183" i="25"/>
  <c r="H1182" i="25"/>
  <c r="I1182" i="25"/>
  <c r="H1181" i="25"/>
  <c r="I1181" i="25"/>
  <c r="H1180" i="25"/>
  <c r="I1180" i="25"/>
  <c r="H1179" i="25"/>
  <c r="I1179" i="25"/>
  <c r="H1178" i="25"/>
  <c r="I1178" i="25"/>
  <c r="H1177" i="25"/>
  <c r="I1177" i="25"/>
  <c r="H1176" i="25"/>
  <c r="I1176" i="25"/>
  <c r="H1175" i="25"/>
  <c r="I1175" i="25"/>
  <c r="H1174" i="25"/>
  <c r="I1174" i="25"/>
  <c r="H1173" i="25"/>
  <c r="I1173" i="25"/>
  <c r="H1172" i="25"/>
  <c r="I1172" i="25"/>
  <c r="H1171" i="25"/>
  <c r="I1171" i="25"/>
  <c r="H1170" i="25"/>
  <c r="I1170" i="25"/>
  <c r="H1169" i="25"/>
  <c r="I1169" i="25"/>
  <c r="H1168" i="25"/>
  <c r="I1168" i="25"/>
  <c r="H1167" i="25"/>
  <c r="I1167" i="25"/>
  <c r="H1166" i="25"/>
  <c r="I1166" i="25"/>
  <c r="H1165" i="25"/>
  <c r="I1165" i="25"/>
  <c r="H1164" i="25"/>
  <c r="I1164" i="25"/>
  <c r="H1163" i="25"/>
  <c r="I1163" i="25"/>
  <c r="H1162" i="25"/>
  <c r="I1162" i="25"/>
  <c r="H1161" i="25"/>
  <c r="I1161" i="25"/>
  <c r="H1160" i="25"/>
  <c r="I1160" i="25"/>
  <c r="H1159" i="25"/>
  <c r="I1159" i="25"/>
  <c r="H1158" i="25"/>
  <c r="I1158" i="25"/>
  <c r="H1157" i="25"/>
  <c r="I1157" i="25"/>
  <c r="H1156" i="25"/>
  <c r="I1156" i="25"/>
  <c r="H1155" i="25"/>
  <c r="I1155" i="25"/>
  <c r="H1154" i="25"/>
  <c r="I1154" i="25"/>
  <c r="H1153" i="25"/>
  <c r="I1153" i="25"/>
  <c r="H1152" i="25"/>
  <c r="I1152" i="25"/>
  <c r="H1151" i="25"/>
  <c r="I1151" i="25"/>
  <c r="H1150" i="25"/>
  <c r="I1150" i="25"/>
  <c r="H1149" i="25"/>
  <c r="I1149" i="25"/>
  <c r="H1148" i="25"/>
  <c r="I1148" i="25"/>
  <c r="H1147" i="25"/>
  <c r="I1147" i="25"/>
  <c r="H1146" i="25"/>
  <c r="I1146" i="25"/>
  <c r="H1145" i="25"/>
  <c r="I1145" i="25"/>
  <c r="H1144" i="25"/>
  <c r="I1144" i="25"/>
  <c r="H1143" i="25"/>
  <c r="I1143" i="25"/>
  <c r="H1142" i="25"/>
  <c r="I1142" i="25"/>
  <c r="H1141" i="25"/>
  <c r="I1141" i="25"/>
  <c r="H1140" i="25"/>
  <c r="I1140" i="25"/>
  <c r="H1139" i="25"/>
  <c r="I1139" i="25"/>
  <c r="H1138" i="25"/>
  <c r="I1138" i="25"/>
  <c r="H1137" i="25"/>
  <c r="I1137" i="25"/>
  <c r="H1136" i="25"/>
  <c r="I1136" i="25"/>
  <c r="H1135" i="25"/>
  <c r="I1135" i="25"/>
  <c r="H1134" i="25"/>
  <c r="I1134" i="25"/>
  <c r="H1133" i="25"/>
  <c r="I1133" i="25"/>
  <c r="H1132" i="25"/>
  <c r="I1132" i="25"/>
  <c r="H1131" i="25"/>
  <c r="I1131" i="25"/>
  <c r="H1130" i="25"/>
  <c r="I1130" i="25"/>
  <c r="H1129" i="25"/>
  <c r="I1129" i="25"/>
  <c r="H1128" i="25"/>
  <c r="I1128" i="25"/>
  <c r="H1127" i="25"/>
  <c r="I1127" i="25"/>
  <c r="H1126" i="25"/>
  <c r="I1126" i="25"/>
  <c r="H1125" i="25"/>
  <c r="I1125" i="25"/>
  <c r="H1124" i="25"/>
  <c r="I1124" i="25"/>
  <c r="H1123" i="25"/>
  <c r="I1123" i="25"/>
  <c r="H1122" i="25"/>
  <c r="I1122" i="25"/>
  <c r="H1121" i="25"/>
  <c r="I1121" i="25"/>
  <c r="H1120" i="25"/>
  <c r="I1120" i="25"/>
  <c r="H1119" i="25"/>
  <c r="I1119" i="25"/>
  <c r="H1118" i="25"/>
  <c r="I1118" i="25"/>
  <c r="H1117" i="25"/>
  <c r="I1117" i="25"/>
  <c r="H1116" i="25"/>
  <c r="I1116" i="25"/>
  <c r="H1115" i="25"/>
  <c r="I1115" i="25"/>
  <c r="H1114" i="25"/>
  <c r="I1114" i="25"/>
  <c r="H1113" i="25"/>
  <c r="I1113" i="25"/>
  <c r="H1112" i="25"/>
  <c r="I1112" i="25"/>
  <c r="H1111" i="25"/>
  <c r="I1111" i="25"/>
  <c r="H1110" i="25"/>
  <c r="I1110" i="25"/>
  <c r="H1109" i="25"/>
  <c r="I1109" i="25"/>
  <c r="H1108" i="25"/>
  <c r="I1108" i="25"/>
  <c r="H1107" i="25"/>
  <c r="I1107" i="25"/>
  <c r="H1106" i="25"/>
  <c r="I1106" i="25"/>
  <c r="H1105" i="25"/>
  <c r="I1105" i="25"/>
  <c r="H1104" i="25"/>
  <c r="I1104" i="25"/>
  <c r="H1103" i="25"/>
  <c r="I1103" i="25"/>
  <c r="H1102" i="25"/>
  <c r="I1102" i="25"/>
  <c r="H1101" i="25"/>
  <c r="I1101" i="25"/>
  <c r="H1100" i="25"/>
  <c r="I1100" i="25"/>
  <c r="H1099" i="25"/>
  <c r="I1099" i="25"/>
  <c r="H1098" i="25"/>
  <c r="I1098" i="25"/>
  <c r="H1097" i="25"/>
  <c r="I1097" i="25"/>
  <c r="H1096" i="25"/>
  <c r="I1096" i="25"/>
  <c r="H1095" i="25"/>
  <c r="I1095" i="25"/>
  <c r="H1094" i="25"/>
  <c r="I1094" i="25"/>
  <c r="H1093" i="25"/>
  <c r="I1093" i="25"/>
  <c r="H1092" i="25"/>
  <c r="I1092" i="25"/>
  <c r="H1091" i="25"/>
  <c r="I1091" i="25"/>
  <c r="H1090" i="25"/>
  <c r="I1090" i="25"/>
  <c r="H1089" i="25"/>
  <c r="I1089" i="25"/>
  <c r="H1088" i="25"/>
  <c r="I1088" i="25"/>
  <c r="H1087" i="25"/>
  <c r="I1087" i="25"/>
  <c r="H1086" i="25"/>
  <c r="I1086" i="25"/>
  <c r="H1085" i="25"/>
  <c r="I1085" i="25"/>
  <c r="H1084" i="25"/>
  <c r="I1084" i="25"/>
  <c r="H1083" i="25"/>
  <c r="I1083" i="25"/>
  <c r="H1082" i="25"/>
  <c r="I1082" i="25"/>
  <c r="H1081" i="25"/>
  <c r="I1081" i="25"/>
  <c r="H1080" i="25"/>
  <c r="I1080" i="25"/>
  <c r="H1079" i="25"/>
  <c r="I1079" i="25"/>
  <c r="H1078" i="25"/>
  <c r="I1078" i="25"/>
  <c r="H1077" i="25"/>
  <c r="I1077" i="25"/>
  <c r="H1076" i="25"/>
  <c r="I1076" i="25"/>
  <c r="H1075" i="25"/>
  <c r="I1075" i="25"/>
  <c r="H1074" i="25"/>
  <c r="I1074" i="25"/>
  <c r="H1073" i="25"/>
  <c r="I1073" i="25"/>
  <c r="H1072" i="25"/>
  <c r="I1072" i="25"/>
  <c r="H1071" i="25"/>
  <c r="I1071" i="25"/>
  <c r="H1070" i="25"/>
  <c r="I1070" i="25"/>
  <c r="H1069" i="25"/>
  <c r="I1069" i="25"/>
  <c r="H1068" i="25"/>
  <c r="I1068" i="25"/>
  <c r="H1067" i="25"/>
  <c r="I1067" i="25"/>
  <c r="H1066" i="25"/>
  <c r="I1066" i="25"/>
  <c r="H1065" i="25"/>
  <c r="I1065" i="25"/>
  <c r="H1064" i="25"/>
  <c r="I1064" i="25"/>
  <c r="H1063" i="25"/>
  <c r="I1063" i="25"/>
  <c r="H1062" i="25"/>
  <c r="I1062" i="25"/>
  <c r="H1061" i="25"/>
  <c r="I1061" i="25"/>
  <c r="H1060" i="25"/>
  <c r="I1060" i="25"/>
  <c r="H1059" i="25"/>
  <c r="I1059" i="25"/>
  <c r="H1058" i="25"/>
  <c r="I1058" i="25"/>
  <c r="H1057" i="25"/>
  <c r="I1057" i="25"/>
  <c r="H1056" i="25"/>
  <c r="I1056" i="25"/>
  <c r="H1055" i="25"/>
  <c r="I1055" i="25"/>
  <c r="H1054" i="25"/>
  <c r="I1054" i="25"/>
  <c r="H1053" i="25"/>
  <c r="I1053" i="25"/>
  <c r="H1052" i="25"/>
  <c r="I1052" i="25"/>
  <c r="H1051" i="25"/>
  <c r="I1051" i="25"/>
  <c r="H1050" i="25"/>
  <c r="I1050" i="25"/>
  <c r="H1049" i="25"/>
  <c r="I1049" i="25"/>
  <c r="H1048" i="25"/>
  <c r="I1048" i="25"/>
  <c r="H1047" i="25"/>
  <c r="I1047" i="25"/>
  <c r="H1046" i="25"/>
  <c r="I1046" i="25"/>
  <c r="H1045" i="25"/>
  <c r="I1045" i="25"/>
  <c r="H1044" i="25"/>
  <c r="I1044" i="25"/>
  <c r="H1043" i="25"/>
  <c r="I1043" i="25"/>
  <c r="H1042" i="25"/>
  <c r="I1042" i="25"/>
  <c r="H1041" i="25"/>
  <c r="I1041" i="25"/>
  <c r="H1040" i="25"/>
  <c r="I1040" i="25"/>
  <c r="H1039" i="25"/>
  <c r="I1039" i="25"/>
  <c r="H1038" i="25"/>
  <c r="I1038" i="25"/>
  <c r="H1037" i="25"/>
  <c r="I1037" i="25"/>
  <c r="H1036" i="25"/>
  <c r="I1036" i="25"/>
  <c r="H1035" i="25"/>
  <c r="I1035" i="25"/>
  <c r="H1034" i="25"/>
  <c r="I1034" i="25"/>
  <c r="H1033" i="25"/>
  <c r="I1033" i="25"/>
  <c r="H1032" i="25"/>
  <c r="I1032" i="25"/>
  <c r="H1031" i="25"/>
  <c r="I1031" i="25"/>
  <c r="H1030" i="25"/>
  <c r="I1030" i="25"/>
  <c r="H1029" i="25"/>
  <c r="I1029" i="25"/>
  <c r="H1028" i="25"/>
  <c r="I1028" i="25"/>
  <c r="H1027" i="25"/>
  <c r="I1027" i="25"/>
  <c r="H1026" i="25"/>
  <c r="I1026" i="25"/>
  <c r="H1025" i="25"/>
  <c r="I1025" i="25"/>
  <c r="H1024" i="25"/>
  <c r="I1024" i="25"/>
  <c r="H1023" i="25"/>
  <c r="I1023" i="25"/>
  <c r="H1022" i="25"/>
  <c r="I1022" i="25"/>
  <c r="H1021" i="25"/>
  <c r="I1021" i="25"/>
  <c r="H1020" i="25"/>
  <c r="I1020" i="25"/>
  <c r="H1019" i="25"/>
  <c r="I1019" i="25"/>
  <c r="H1018" i="25"/>
  <c r="I1018" i="25"/>
  <c r="H1017" i="25"/>
  <c r="I1017" i="25"/>
  <c r="H1016" i="25"/>
  <c r="I1016" i="25"/>
  <c r="H1015" i="25"/>
  <c r="I1015" i="25"/>
  <c r="H1014" i="25"/>
  <c r="I1014" i="25"/>
  <c r="H1013" i="25"/>
  <c r="I1013" i="25"/>
  <c r="H1012" i="25"/>
  <c r="I1012" i="25"/>
  <c r="H1011" i="25"/>
  <c r="I1011" i="25"/>
  <c r="H1010" i="25"/>
  <c r="I1010" i="25"/>
  <c r="H1009" i="25"/>
  <c r="I1009" i="25"/>
  <c r="H1008" i="25"/>
  <c r="I1008" i="25"/>
  <c r="H1007" i="25"/>
  <c r="I1007" i="25"/>
  <c r="H1006" i="25"/>
  <c r="I1006" i="25"/>
  <c r="H1005" i="25"/>
  <c r="I1005" i="25"/>
  <c r="H1004" i="25"/>
  <c r="I1004" i="25"/>
  <c r="H1003" i="25"/>
  <c r="I1003" i="25"/>
  <c r="H1002" i="25"/>
  <c r="I1002" i="25"/>
  <c r="H1001" i="25"/>
  <c r="I1001" i="25"/>
  <c r="H1000" i="25"/>
  <c r="I1000" i="25"/>
  <c r="H999" i="25"/>
  <c r="I999" i="25"/>
  <c r="H998" i="25"/>
  <c r="I998" i="25"/>
  <c r="H997" i="25"/>
  <c r="I997" i="25"/>
  <c r="H996" i="25"/>
  <c r="I996" i="25"/>
  <c r="H995" i="25"/>
  <c r="I995" i="25"/>
  <c r="H994" i="25"/>
  <c r="I994" i="25"/>
  <c r="H993" i="25"/>
  <c r="I993" i="25"/>
  <c r="H992" i="25"/>
  <c r="I992" i="25"/>
  <c r="H991" i="25"/>
  <c r="I991" i="25"/>
  <c r="H990" i="25"/>
  <c r="I990" i="25"/>
  <c r="H989" i="25"/>
  <c r="I989" i="25"/>
  <c r="H988" i="25"/>
  <c r="I988" i="25"/>
  <c r="H987" i="25"/>
  <c r="I987" i="25"/>
  <c r="H986" i="25"/>
  <c r="I986" i="25"/>
  <c r="H985" i="25"/>
  <c r="I985" i="25"/>
  <c r="H984" i="25"/>
  <c r="I984" i="25"/>
  <c r="H983" i="25"/>
  <c r="I983" i="25"/>
  <c r="H982" i="25"/>
  <c r="I982" i="25"/>
  <c r="H981" i="25"/>
  <c r="I981" i="25"/>
  <c r="H980" i="25"/>
  <c r="I980" i="25"/>
  <c r="H979" i="25"/>
  <c r="I979" i="25"/>
  <c r="H978" i="25"/>
  <c r="I978" i="25"/>
  <c r="H977" i="25"/>
  <c r="I977" i="25"/>
  <c r="H976" i="25"/>
  <c r="I976" i="25"/>
  <c r="H975" i="25"/>
  <c r="I975" i="25"/>
  <c r="H974" i="25"/>
  <c r="I974" i="25"/>
  <c r="H973" i="25"/>
  <c r="I973" i="25"/>
  <c r="H972" i="25"/>
  <c r="I972" i="25"/>
  <c r="H971" i="25"/>
  <c r="I971" i="25"/>
  <c r="H970" i="25"/>
  <c r="I970" i="25"/>
  <c r="H969" i="25"/>
  <c r="I969" i="25"/>
  <c r="H968" i="25"/>
  <c r="I968" i="25"/>
  <c r="H967" i="25"/>
  <c r="I967" i="25"/>
  <c r="H966" i="25"/>
  <c r="I966" i="25"/>
  <c r="H965" i="25"/>
  <c r="I965" i="25"/>
  <c r="H964" i="25"/>
  <c r="I964" i="25"/>
  <c r="H963" i="25"/>
  <c r="I963" i="25"/>
  <c r="H962" i="25"/>
  <c r="I962" i="25"/>
  <c r="H961" i="25"/>
  <c r="I961" i="25"/>
  <c r="H960" i="25"/>
  <c r="I960" i="25"/>
  <c r="H959" i="25"/>
  <c r="I959" i="25"/>
  <c r="H958" i="25"/>
  <c r="I958" i="25"/>
  <c r="H957" i="25"/>
  <c r="I957" i="25"/>
  <c r="H956" i="25"/>
  <c r="I956" i="25"/>
  <c r="H955" i="25"/>
  <c r="I955" i="25"/>
  <c r="H954" i="25"/>
  <c r="I954" i="25"/>
  <c r="H953" i="25"/>
  <c r="I953" i="25"/>
  <c r="H952" i="25"/>
  <c r="I952" i="25"/>
  <c r="H951" i="25"/>
  <c r="I951" i="25"/>
  <c r="H950" i="25"/>
  <c r="I950" i="25"/>
  <c r="H949" i="25"/>
  <c r="I949" i="25"/>
  <c r="H948" i="25"/>
  <c r="I948" i="25"/>
  <c r="H947" i="25"/>
  <c r="I947" i="25"/>
  <c r="H946" i="25"/>
  <c r="I946" i="25"/>
  <c r="H945" i="25"/>
  <c r="I945" i="25"/>
  <c r="H944" i="25"/>
  <c r="I944" i="25"/>
  <c r="H943" i="25"/>
  <c r="I943" i="25"/>
  <c r="H942" i="25"/>
  <c r="I942" i="25"/>
  <c r="H941" i="25"/>
  <c r="I941" i="25"/>
  <c r="H940" i="25"/>
  <c r="I940" i="25"/>
  <c r="H939" i="25"/>
  <c r="I939" i="25"/>
  <c r="H938" i="25"/>
  <c r="I938" i="25"/>
  <c r="H937" i="25"/>
  <c r="I937" i="25"/>
  <c r="H936" i="25"/>
  <c r="I936" i="25"/>
  <c r="H935" i="25"/>
  <c r="I935" i="25"/>
  <c r="H934" i="25"/>
  <c r="I934" i="25"/>
  <c r="H933" i="25"/>
  <c r="I933" i="25"/>
  <c r="H932" i="25"/>
  <c r="I932" i="25"/>
  <c r="H931" i="25"/>
  <c r="I931" i="25"/>
  <c r="H930" i="25"/>
  <c r="I930" i="25"/>
  <c r="H929" i="25"/>
  <c r="I929" i="25"/>
  <c r="H928" i="25"/>
  <c r="I928" i="25"/>
  <c r="H927" i="25"/>
  <c r="I927" i="25"/>
  <c r="H926" i="25"/>
  <c r="I926" i="25"/>
  <c r="H925" i="25"/>
  <c r="I925" i="25"/>
  <c r="H924" i="25"/>
  <c r="I924" i="25"/>
  <c r="H923" i="25"/>
  <c r="I923" i="25"/>
  <c r="H922" i="25"/>
  <c r="I922" i="25"/>
  <c r="H921" i="25"/>
  <c r="I921" i="25"/>
  <c r="H920" i="25"/>
  <c r="I920" i="25"/>
  <c r="H919" i="25"/>
  <c r="I919" i="25"/>
  <c r="H918" i="25"/>
  <c r="I918" i="25"/>
  <c r="H917" i="25"/>
  <c r="I917" i="25"/>
  <c r="H916" i="25"/>
  <c r="I916" i="25"/>
  <c r="H915" i="25"/>
  <c r="I915" i="25"/>
  <c r="H914" i="25"/>
  <c r="I914" i="25"/>
  <c r="H913" i="25"/>
  <c r="I913" i="25"/>
  <c r="H912" i="25"/>
  <c r="I912" i="25"/>
  <c r="H911" i="25"/>
  <c r="I911" i="25"/>
  <c r="H910" i="25"/>
  <c r="I910" i="25"/>
  <c r="H909" i="25"/>
  <c r="I909" i="25"/>
  <c r="H908" i="25"/>
  <c r="I908" i="25"/>
  <c r="H907" i="25"/>
  <c r="I907" i="25"/>
  <c r="H906" i="25"/>
  <c r="I906" i="25"/>
  <c r="H905" i="25"/>
  <c r="I905" i="25"/>
  <c r="H904" i="25"/>
  <c r="I904" i="25"/>
  <c r="H903" i="25"/>
  <c r="I903" i="25"/>
  <c r="H902" i="25"/>
  <c r="I902" i="25"/>
  <c r="H901" i="25"/>
  <c r="I901" i="25"/>
  <c r="H900" i="25"/>
  <c r="I900" i="25"/>
  <c r="H899" i="25"/>
  <c r="I899" i="25"/>
  <c r="H898" i="25"/>
  <c r="I898" i="25"/>
  <c r="H897" i="25"/>
  <c r="I897" i="25"/>
  <c r="H896" i="25"/>
  <c r="I896" i="25"/>
  <c r="H895" i="25"/>
  <c r="I895" i="25"/>
  <c r="H894" i="25"/>
  <c r="I894" i="25"/>
  <c r="H893" i="25"/>
  <c r="I893" i="25"/>
  <c r="H892" i="25"/>
  <c r="I892" i="25"/>
  <c r="H891" i="25"/>
  <c r="I891" i="25"/>
  <c r="H890" i="25"/>
  <c r="I890" i="25"/>
  <c r="H889" i="25"/>
  <c r="I889" i="25"/>
  <c r="H888" i="25"/>
  <c r="I888" i="25"/>
  <c r="H887" i="25"/>
  <c r="I887" i="25"/>
  <c r="H886" i="25"/>
  <c r="I886" i="25"/>
  <c r="H885" i="25"/>
  <c r="I885" i="25"/>
  <c r="H884" i="25"/>
  <c r="I884" i="25"/>
  <c r="H883" i="25"/>
  <c r="I883" i="25"/>
  <c r="H882" i="25"/>
  <c r="I882" i="25"/>
  <c r="H881" i="25"/>
  <c r="I881" i="25"/>
  <c r="H880" i="25"/>
  <c r="I880" i="25"/>
  <c r="H879" i="25"/>
  <c r="I879" i="25"/>
  <c r="H878" i="25"/>
  <c r="I878" i="25"/>
  <c r="H877" i="25"/>
  <c r="I877" i="25"/>
  <c r="H876" i="25"/>
  <c r="I876" i="25"/>
  <c r="H875" i="25"/>
  <c r="I875" i="25"/>
  <c r="H874" i="25"/>
  <c r="I874" i="25"/>
  <c r="H873" i="25"/>
  <c r="I873" i="25"/>
  <c r="H872" i="25"/>
  <c r="I872" i="25"/>
  <c r="H871" i="25"/>
  <c r="I871" i="25"/>
  <c r="H870" i="25"/>
  <c r="I870" i="25"/>
  <c r="H869" i="25"/>
  <c r="I869" i="25"/>
  <c r="H868" i="25"/>
  <c r="I868" i="25"/>
  <c r="H867" i="25"/>
  <c r="I867" i="25"/>
  <c r="H866" i="25"/>
  <c r="I866" i="25"/>
  <c r="H865" i="25"/>
  <c r="I865" i="25"/>
  <c r="H864" i="25"/>
  <c r="I864" i="25"/>
  <c r="H863" i="25"/>
  <c r="I863" i="25"/>
  <c r="H862" i="25"/>
  <c r="I862" i="25"/>
  <c r="H861" i="25"/>
  <c r="I861" i="25"/>
  <c r="H860" i="25"/>
  <c r="I860" i="25"/>
  <c r="H859" i="25"/>
  <c r="I859" i="25"/>
  <c r="H858" i="25"/>
  <c r="I858" i="25"/>
  <c r="H857" i="25"/>
  <c r="I857" i="25"/>
  <c r="H856" i="25"/>
  <c r="I856" i="25"/>
  <c r="H855" i="25"/>
  <c r="I855" i="25"/>
  <c r="H854" i="25"/>
  <c r="I854" i="25"/>
  <c r="H853" i="25"/>
  <c r="I853" i="25"/>
  <c r="H852" i="25"/>
  <c r="I852" i="25"/>
  <c r="H851" i="25"/>
  <c r="I851" i="25"/>
  <c r="H850" i="25"/>
  <c r="I850" i="25"/>
  <c r="H849" i="25"/>
  <c r="I849" i="25"/>
  <c r="H848" i="25"/>
  <c r="I848" i="25"/>
  <c r="H847" i="25"/>
  <c r="I847" i="25"/>
  <c r="H846" i="25"/>
  <c r="I846" i="25"/>
  <c r="H845" i="25"/>
  <c r="I845" i="25"/>
  <c r="H844" i="25"/>
  <c r="I844" i="25"/>
  <c r="H843" i="25"/>
  <c r="I843" i="25"/>
  <c r="H842" i="25"/>
  <c r="I842" i="25"/>
  <c r="H841" i="25"/>
  <c r="I841" i="25"/>
  <c r="H840" i="25"/>
  <c r="I840" i="25"/>
  <c r="H839" i="25"/>
  <c r="I839" i="25"/>
  <c r="H838" i="25"/>
  <c r="I838" i="25"/>
  <c r="H837" i="25"/>
  <c r="I837" i="25"/>
  <c r="H836" i="25"/>
  <c r="I836" i="25"/>
  <c r="H835" i="25"/>
  <c r="I835" i="25"/>
  <c r="H834" i="25"/>
  <c r="I834" i="25"/>
  <c r="H833" i="25"/>
  <c r="I833" i="25"/>
  <c r="H832" i="25"/>
  <c r="I832" i="25"/>
  <c r="H831" i="25"/>
  <c r="I831" i="25"/>
  <c r="H830" i="25"/>
  <c r="I830" i="25"/>
  <c r="H829" i="25"/>
  <c r="I829" i="25"/>
  <c r="H828" i="25"/>
  <c r="I828" i="25"/>
  <c r="H827" i="25"/>
  <c r="I827" i="25"/>
  <c r="H826" i="25"/>
  <c r="I826" i="25"/>
  <c r="H825" i="25"/>
  <c r="I825" i="25"/>
  <c r="H824" i="25"/>
  <c r="I824" i="25"/>
  <c r="H823" i="25"/>
  <c r="I823" i="25"/>
  <c r="H822" i="25"/>
  <c r="I822" i="25"/>
  <c r="H821" i="25"/>
  <c r="I821" i="25"/>
  <c r="H820" i="25"/>
  <c r="I820" i="25"/>
  <c r="H819" i="25"/>
  <c r="I819" i="25"/>
  <c r="H818" i="25"/>
  <c r="I818" i="25"/>
  <c r="H817" i="25"/>
  <c r="I817" i="25"/>
  <c r="H816" i="25"/>
  <c r="I816" i="25"/>
  <c r="H815" i="25"/>
  <c r="I815" i="25"/>
  <c r="H814" i="25"/>
  <c r="I814" i="25"/>
  <c r="H813" i="25"/>
  <c r="I813" i="25"/>
  <c r="H812" i="25"/>
  <c r="I812" i="25"/>
  <c r="H811" i="25"/>
  <c r="I811" i="25"/>
  <c r="H810" i="25"/>
  <c r="I810" i="25"/>
  <c r="H809" i="25"/>
  <c r="I809" i="25"/>
  <c r="H808" i="25"/>
  <c r="I808" i="25"/>
  <c r="H807" i="25"/>
  <c r="I807" i="25"/>
  <c r="H806" i="25"/>
  <c r="I806" i="25"/>
  <c r="H805" i="25"/>
  <c r="I805" i="25"/>
  <c r="H804" i="25"/>
  <c r="I804" i="25"/>
  <c r="H803" i="25"/>
  <c r="I803" i="25"/>
  <c r="H802" i="25"/>
  <c r="I802" i="25"/>
  <c r="H801" i="25"/>
  <c r="I801" i="25"/>
  <c r="H800" i="25"/>
  <c r="I800" i="25"/>
  <c r="H799" i="25"/>
  <c r="I799" i="25"/>
  <c r="H798" i="25"/>
  <c r="I798" i="25"/>
  <c r="H797" i="25"/>
  <c r="I797" i="25"/>
  <c r="H796" i="25"/>
  <c r="I796" i="25"/>
  <c r="H795" i="25"/>
  <c r="I795" i="25"/>
  <c r="H794" i="25"/>
  <c r="I794" i="25"/>
  <c r="H793" i="25"/>
  <c r="I793" i="25"/>
  <c r="H792" i="25"/>
  <c r="I792" i="25"/>
  <c r="H791" i="25"/>
  <c r="I791" i="25"/>
  <c r="H790" i="25"/>
  <c r="I790" i="25"/>
  <c r="H789" i="25"/>
  <c r="I789" i="25"/>
  <c r="H788" i="25"/>
  <c r="I788" i="25"/>
  <c r="H787" i="25"/>
  <c r="I787" i="25"/>
  <c r="H786" i="25"/>
  <c r="I786" i="25"/>
  <c r="H785" i="25"/>
  <c r="I785" i="25"/>
  <c r="H784" i="25"/>
  <c r="I784" i="25"/>
  <c r="H783" i="25"/>
  <c r="I783" i="25"/>
  <c r="H782" i="25"/>
  <c r="I782" i="25"/>
  <c r="H781" i="25"/>
  <c r="I781" i="25"/>
  <c r="H780" i="25"/>
  <c r="I780" i="25"/>
  <c r="H779" i="25"/>
  <c r="I779" i="25"/>
  <c r="H778" i="25"/>
  <c r="I778" i="25"/>
  <c r="H777" i="25"/>
  <c r="I777" i="25"/>
  <c r="H776" i="25"/>
  <c r="I776" i="25"/>
  <c r="H775" i="25"/>
  <c r="I775" i="25"/>
  <c r="H774" i="25"/>
  <c r="I774" i="25"/>
  <c r="H773" i="25"/>
  <c r="I773" i="25"/>
  <c r="H772" i="25"/>
  <c r="I772" i="25"/>
  <c r="H771" i="25"/>
  <c r="I771" i="25"/>
  <c r="H770" i="25"/>
  <c r="I770" i="25"/>
  <c r="H769" i="25"/>
  <c r="I769" i="25"/>
  <c r="H768" i="25"/>
  <c r="I768" i="25"/>
  <c r="H767" i="25"/>
  <c r="I767" i="25"/>
  <c r="H766" i="25"/>
  <c r="I766" i="25"/>
  <c r="H765" i="25"/>
  <c r="I765" i="25"/>
  <c r="H764" i="25"/>
  <c r="I764" i="25"/>
  <c r="H763" i="25"/>
  <c r="I763" i="25"/>
  <c r="H762" i="25"/>
  <c r="I762" i="25"/>
  <c r="H761" i="25"/>
  <c r="I761" i="25"/>
  <c r="H760" i="25"/>
  <c r="I760" i="25"/>
  <c r="H759" i="25"/>
  <c r="I759" i="25"/>
  <c r="H758" i="25"/>
  <c r="I758" i="25"/>
  <c r="H757" i="25"/>
  <c r="I757" i="25"/>
  <c r="H756" i="25"/>
  <c r="I756" i="25"/>
  <c r="H755" i="25"/>
  <c r="I755" i="25"/>
  <c r="H754" i="25"/>
  <c r="I754" i="25"/>
  <c r="H753" i="25"/>
  <c r="I753" i="25"/>
  <c r="H752" i="25"/>
  <c r="I752" i="25"/>
  <c r="H751" i="25"/>
  <c r="I751" i="25"/>
  <c r="H750" i="25"/>
  <c r="I750" i="25"/>
  <c r="H749" i="25"/>
  <c r="I749" i="25"/>
  <c r="H748" i="25"/>
  <c r="I748" i="25"/>
  <c r="H747" i="25"/>
  <c r="I747" i="25"/>
  <c r="H746" i="25"/>
  <c r="I746" i="25"/>
  <c r="H745" i="25"/>
  <c r="I745" i="25"/>
  <c r="H744" i="25"/>
  <c r="I744" i="25"/>
  <c r="H743" i="25"/>
  <c r="I743" i="25"/>
  <c r="H742" i="25"/>
  <c r="I742" i="25"/>
  <c r="H741" i="25"/>
  <c r="I741" i="25"/>
  <c r="H740" i="25"/>
  <c r="I740" i="25"/>
  <c r="H739" i="25"/>
  <c r="I739" i="25"/>
  <c r="H738" i="25"/>
  <c r="I738" i="25"/>
  <c r="H737" i="25"/>
  <c r="I737" i="25"/>
  <c r="H736" i="25"/>
  <c r="I736" i="25"/>
  <c r="H735" i="25"/>
  <c r="I735" i="25"/>
  <c r="H734" i="25"/>
  <c r="I734" i="25"/>
  <c r="H733" i="25"/>
  <c r="I733" i="25"/>
  <c r="H732" i="25"/>
  <c r="I732" i="25"/>
  <c r="H731" i="25"/>
  <c r="I731" i="25"/>
  <c r="H730" i="25"/>
  <c r="I730" i="25"/>
  <c r="H729" i="25"/>
  <c r="I729" i="25"/>
  <c r="H728" i="25"/>
  <c r="I728" i="25"/>
  <c r="H727" i="25"/>
  <c r="I727" i="25"/>
  <c r="H726" i="25"/>
  <c r="I726" i="25"/>
  <c r="H725" i="25"/>
  <c r="I725" i="25"/>
  <c r="H724" i="25"/>
  <c r="I724" i="25"/>
  <c r="H723" i="25"/>
  <c r="I723" i="25"/>
  <c r="H722" i="25"/>
  <c r="I722" i="25"/>
  <c r="H721" i="25"/>
  <c r="I721" i="25"/>
  <c r="H720" i="25"/>
  <c r="I720" i="25"/>
  <c r="H719" i="25"/>
  <c r="I719" i="25"/>
  <c r="H718" i="25"/>
  <c r="I718" i="25"/>
  <c r="H717" i="25"/>
  <c r="I717" i="25"/>
  <c r="H716" i="25"/>
  <c r="I716" i="25"/>
  <c r="H715" i="25"/>
  <c r="I715" i="25"/>
  <c r="H714" i="25"/>
  <c r="I714" i="25"/>
  <c r="H713" i="25"/>
  <c r="I713" i="25"/>
  <c r="H712" i="25"/>
  <c r="I712" i="25"/>
  <c r="H711" i="25"/>
  <c r="I711" i="25"/>
  <c r="H710" i="25"/>
  <c r="I710" i="25"/>
  <c r="H709" i="25"/>
  <c r="I709" i="25"/>
  <c r="H708" i="25"/>
  <c r="I708" i="25"/>
  <c r="H707" i="25"/>
  <c r="I707" i="25"/>
  <c r="H706" i="25"/>
  <c r="I706" i="25"/>
  <c r="H705" i="25"/>
  <c r="I705" i="25"/>
  <c r="H704" i="25"/>
  <c r="I704" i="25"/>
  <c r="H703" i="25"/>
  <c r="I703" i="25"/>
  <c r="H702" i="25"/>
  <c r="I702" i="25"/>
  <c r="H701" i="25"/>
  <c r="I701" i="25"/>
  <c r="H700" i="25"/>
  <c r="I700" i="25"/>
  <c r="H699" i="25"/>
  <c r="I699" i="25"/>
  <c r="H698" i="25"/>
  <c r="I698" i="25"/>
  <c r="H697" i="25"/>
  <c r="I697" i="25"/>
  <c r="H696" i="25"/>
  <c r="I696" i="25"/>
  <c r="H695" i="25"/>
  <c r="I695" i="25"/>
  <c r="H694" i="25"/>
  <c r="I694" i="25"/>
  <c r="H693" i="25"/>
  <c r="I693" i="25"/>
  <c r="H692" i="25"/>
  <c r="I692" i="25"/>
  <c r="H691" i="25"/>
  <c r="I691" i="25"/>
  <c r="H690" i="25"/>
  <c r="I690" i="25"/>
  <c r="H689" i="25"/>
  <c r="I689" i="25"/>
  <c r="H688" i="25"/>
  <c r="I688" i="25"/>
  <c r="H687" i="25"/>
  <c r="I687" i="25"/>
  <c r="H686" i="25"/>
  <c r="I686" i="25"/>
  <c r="H685" i="25"/>
  <c r="I685" i="25"/>
  <c r="H684" i="25"/>
  <c r="I684" i="25"/>
  <c r="H683" i="25"/>
  <c r="I683" i="25"/>
  <c r="H682" i="25"/>
  <c r="I682" i="25"/>
  <c r="H681" i="25"/>
  <c r="I681" i="25"/>
  <c r="H680" i="25"/>
  <c r="I680" i="25"/>
  <c r="H679" i="25"/>
  <c r="I679" i="25"/>
  <c r="H678" i="25"/>
  <c r="I678" i="25"/>
  <c r="H677" i="25"/>
  <c r="I677" i="25"/>
  <c r="H676" i="25"/>
  <c r="I676" i="25"/>
  <c r="H675" i="25"/>
  <c r="I675" i="25"/>
  <c r="H674" i="25"/>
  <c r="I674" i="25"/>
  <c r="H673" i="25"/>
  <c r="I673" i="25"/>
  <c r="H672" i="25"/>
  <c r="I672" i="25"/>
  <c r="H671" i="25"/>
  <c r="I671" i="25"/>
  <c r="H670" i="25"/>
  <c r="I670" i="25"/>
  <c r="H669" i="25"/>
  <c r="I669" i="25"/>
  <c r="H668" i="25"/>
  <c r="I668" i="25"/>
  <c r="H667" i="25"/>
  <c r="I667" i="25"/>
  <c r="H666" i="25"/>
  <c r="I666" i="25"/>
  <c r="H665" i="25"/>
  <c r="I665" i="25"/>
  <c r="H664" i="25"/>
  <c r="I664" i="25"/>
  <c r="H663" i="25"/>
  <c r="I663" i="25"/>
  <c r="H662" i="25"/>
  <c r="I662" i="25"/>
  <c r="H661" i="25"/>
  <c r="I661" i="25"/>
  <c r="H660" i="25"/>
  <c r="I660" i="25"/>
  <c r="H659" i="25"/>
  <c r="I659" i="25"/>
  <c r="H658" i="25"/>
  <c r="I658" i="25"/>
  <c r="H657" i="25"/>
  <c r="I657" i="25"/>
  <c r="H656" i="25"/>
  <c r="I656" i="25"/>
  <c r="H655" i="25"/>
  <c r="I655" i="25"/>
  <c r="H654" i="25"/>
  <c r="I654" i="25"/>
  <c r="H653" i="25"/>
  <c r="I653" i="25"/>
  <c r="H652" i="25"/>
  <c r="I652" i="25"/>
  <c r="H651" i="25"/>
  <c r="I651" i="25"/>
  <c r="H650" i="25"/>
  <c r="I650" i="25"/>
  <c r="H649" i="25"/>
  <c r="I649" i="25"/>
  <c r="H648" i="25"/>
  <c r="I648" i="25"/>
  <c r="H647" i="25"/>
  <c r="I647" i="25"/>
  <c r="H646" i="25"/>
  <c r="I646" i="25"/>
  <c r="H645" i="25"/>
  <c r="I645" i="25"/>
  <c r="H644" i="25"/>
  <c r="I644" i="25"/>
  <c r="H643" i="25"/>
  <c r="I643" i="25"/>
  <c r="H642" i="25"/>
  <c r="I642" i="25"/>
  <c r="H641" i="25"/>
  <c r="I641" i="25"/>
  <c r="H640" i="25"/>
  <c r="I640" i="25"/>
  <c r="H639" i="25"/>
  <c r="I639" i="25"/>
  <c r="H638" i="25"/>
  <c r="I638" i="25"/>
  <c r="H637" i="25"/>
  <c r="I637" i="25"/>
  <c r="H636" i="25"/>
  <c r="I636" i="25"/>
  <c r="H635" i="25"/>
  <c r="I635" i="25"/>
  <c r="H634" i="25"/>
  <c r="I634" i="25"/>
  <c r="H633" i="25"/>
  <c r="I633" i="25"/>
  <c r="H632" i="25"/>
  <c r="I632" i="25"/>
  <c r="H631" i="25"/>
  <c r="I631" i="25"/>
  <c r="H630" i="25"/>
  <c r="I630" i="25"/>
  <c r="H629" i="25"/>
  <c r="I629" i="25"/>
  <c r="H628" i="25"/>
  <c r="I628" i="25"/>
  <c r="H627" i="25"/>
  <c r="I627" i="25"/>
  <c r="H626" i="25"/>
  <c r="I626" i="25"/>
  <c r="H625" i="25"/>
  <c r="I625" i="25"/>
  <c r="H624" i="25"/>
  <c r="I624" i="25"/>
  <c r="H623" i="25"/>
  <c r="I623" i="25"/>
  <c r="H622" i="25"/>
  <c r="I622" i="25"/>
  <c r="H621" i="25"/>
  <c r="I621" i="25"/>
  <c r="H620" i="25"/>
  <c r="I620" i="25"/>
  <c r="H619" i="25"/>
  <c r="I619" i="25"/>
  <c r="H618" i="25"/>
  <c r="I618" i="25"/>
  <c r="H617" i="25"/>
  <c r="I617" i="25"/>
  <c r="H616" i="25"/>
  <c r="I616" i="25"/>
  <c r="H615" i="25"/>
  <c r="I615" i="25"/>
  <c r="H614" i="25"/>
  <c r="I614" i="25"/>
  <c r="H613" i="25"/>
  <c r="I613" i="25"/>
  <c r="H612" i="25"/>
  <c r="I612" i="25"/>
  <c r="H611" i="25"/>
  <c r="I611" i="25"/>
  <c r="H610" i="25"/>
  <c r="I610" i="25"/>
  <c r="H609" i="25"/>
  <c r="I609" i="25"/>
  <c r="H608" i="25"/>
  <c r="I608" i="25"/>
  <c r="H607" i="25"/>
  <c r="I607" i="25"/>
  <c r="H606" i="25"/>
  <c r="I606" i="25"/>
  <c r="H605" i="25"/>
  <c r="I605" i="25"/>
  <c r="H604" i="25"/>
  <c r="I604" i="25"/>
  <c r="H603" i="25"/>
  <c r="I603" i="25"/>
  <c r="H602" i="25"/>
  <c r="I602" i="25"/>
  <c r="H601" i="25"/>
  <c r="I601" i="25"/>
  <c r="H600" i="25"/>
  <c r="I600" i="25"/>
  <c r="H599" i="25"/>
  <c r="I599" i="25"/>
  <c r="H598" i="25"/>
  <c r="I598" i="25"/>
  <c r="H597" i="25"/>
  <c r="I597" i="25"/>
  <c r="H596" i="25"/>
  <c r="I596" i="25"/>
  <c r="H595" i="25"/>
  <c r="I595" i="25"/>
  <c r="H594" i="25"/>
  <c r="I594" i="25"/>
  <c r="H593" i="25"/>
  <c r="I593" i="25"/>
  <c r="H592" i="25"/>
  <c r="I592" i="25"/>
  <c r="H591" i="25"/>
  <c r="I591" i="25"/>
  <c r="H590" i="25"/>
  <c r="I590" i="25"/>
  <c r="H589" i="25"/>
  <c r="I589" i="25"/>
  <c r="H588" i="25"/>
  <c r="I588" i="25"/>
  <c r="H587" i="25"/>
  <c r="I587" i="25"/>
  <c r="H586" i="25"/>
  <c r="I586" i="25"/>
  <c r="H585" i="25"/>
  <c r="I585" i="25"/>
  <c r="H584" i="25"/>
  <c r="I584" i="25"/>
  <c r="H583" i="25"/>
  <c r="I583" i="25"/>
  <c r="H582" i="25"/>
  <c r="I582" i="25"/>
  <c r="H581" i="25"/>
  <c r="I581" i="25"/>
  <c r="H580" i="25"/>
  <c r="I580" i="25"/>
  <c r="H579" i="25"/>
  <c r="I579" i="25"/>
  <c r="H578" i="25"/>
  <c r="I578" i="25"/>
  <c r="H577" i="25"/>
  <c r="I577" i="25"/>
  <c r="H576" i="25"/>
  <c r="I576" i="25"/>
  <c r="H575" i="25"/>
  <c r="I575" i="25"/>
  <c r="H574" i="25"/>
  <c r="I574" i="25"/>
  <c r="H573" i="25"/>
  <c r="I573" i="25"/>
  <c r="H572" i="25"/>
  <c r="I572" i="25"/>
  <c r="H571" i="25"/>
  <c r="I571" i="25"/>
  <c r="H570" i="25"/>
  <c r="I570" i="25"/>
  <c r="H569" i="25"/>
  <c r="I569" i="25"/>
  <c r="H568" i="25"/>
  <c r="I568" i="25"/>
  <c r="H567" i="25"/>
  <c r="I567" i="25"/>
  <c r="H566" i="25"/>
  <c r="I566" i="25"/>
  <c r="H565" i="25"/>
  <c r="I565" i="25"/>
  <c r="H564" i="25"/>
  <c r="I564" i="25"/>
  <c r="H563" i="25"/>
  <c r="I563" i="25"/>
  <c r="H562" i="25"/>
  <c r="I562" i="25"/>
  <c r="H561" i="25"/>
  <c r="I561" i="25"/>
  <c r="H560" i="25"/>
  <c r="I560" i="25"/>
  <c r="H559" i="25"/>
  <c r="I559" i="25"/>
  <c r="H558" i="25"/>
  <c r="I558" i="25"/>
  <c r="H557" i="25"/>
  <c r="I557" i="25"/>
  <c r="H556" i="25"/>
  <c r="I556" i="25"/>
  <c r="H555" i="25"/>
  <c r="I555" i="25"/>
  <c r="H554" i="25"/>
  <c r="I554" i="25"/>
  <c r="H553" i="25"/>
  <c r="I553" i="25"/>
  <c r="H552" i="25"/>
  <c r="I552" i="25"/>
  <c r="H551" i="25"/>
  <c r="I551" i="25"/>
  <c r="H550" i="25"/>
  <c r="I550" i="25"/>
  <c r="H549" i="25"/>
  <c r="I549" i="25"/>
  <c r="H548" i="25"/>
  <c r="I548" i="25"/>
  <c r="H547" i="25"/>
  <c r="I547" i="25"/>
  <c r="H546" i="25"/>
  <c r="I546" i="25"/>
  <c r="H545" i="25"/>
  <c r="I545" i="25"/>
  <c r="H544" i="25"/>
  <c r="I544" i="25"/>
  <c r="H543" i="25"/>
  <c r="I543" i="25"/>
  <c r="H542" i="25"/>
  <c r="I542" i="25"/>
  <c r="H541" i="25"/>
  <c r="I541" i="25"/>
  <c r="H540" i="25"/>
  <c r="I540" i="25"/>
  <c r="H539" i="25"/>
  <c r="I539" i="25"/>
  <c r="H538" i="25"/>
  <c r="I538" i="25"/>
  <c r="H537" i="25"/>
  <c r="I537" i="25"/>
  <c r="H536" i="25"/>
  <c r="I536" i="25"/>
  <c r="H535" i="25"/>
  <c r="I535" i="25"/>
  <c r="H534" i="25"/>
  <c r="I534" i="25"/>
  <c r="H533" i="25"/>
  <c r="I533" i="25"/>
  <c r="H532" i="25"/>
  <c r="I532" i="25"/>
  <c r="H531" i="25"/>
  <c r="I531" i="25"/>
  <c r="H530" i="25"/>
  <c r="I530" i="25"/>
  <c r="H529" i="25"/>
  <c r="I529" i="25"/>
  <c r="H528" i="25"/>
  <c r="I528" i="25"/>
  <c r="H527" i="25"/>
  <c r="I527" i="25"/>
  <c r="H526" i="25"/>
  <c r="I526" i="25"/>
  <c r="H525" i="25"/>
  <c r="I525" i="25"/>
  <c r="H524" i="25"/>
  <c r="I524" i="25"/>
  <c r="H523" i="25"/>
  <c r="I523" i="25"/>
  <c r="H522" i="25"/>
  <c r="I522" i="25"/>
  <c r="H521" i="25"/>
  <c r="I521" i="25"/>
  <c r="H520" i="25"/>
  <c r="I520" i="25"/>
  <c r="H519" i="25"/>
  <c r="I519" i="25"/>
  <c r="H518" i="25"/>
  <c r="I518" i="25"/>
  <c r="H517" i="25"/>
  <c r="I517" i="25"/>
  <c r="H516" i="25"/>
  <c r="I516" i="25"/>
  <c r="H515" i="25"/>
  <c r="I515" i="25"/>
  <c r="H514" i="25"/>
  <c r="I514" i="25"/>
  <c r="H513" i="25"/>
  <c r="I513" i="25"/>
  <c r="H512" i="25"/>
  <c r="I512" i="25"/>
  <c r="H511" i="25"/>
  <c r="I511" i="25"/>
  <c r="H510" i="25"/>
  <c r="I510" i="25"/>
  <c r="H509" i="25"/>
  <c r="I509" i="25"/>
  <c r="H508" i="25"/>
  <c r="I508" i="25"/>
  <c r="H507" i="25"/>
  <c r="I507" i="25"/>
  <c r="H506" i="25"/>
  <c r="I506" i="25"/>
  <c r="H505" i="25"/>
  <c r="I505" i="25"/>
  <c r="H504" i="25"/>
  <c r="I504" i="25"/>
  <c r="H503" i="25"/>
  <c r="I503" i="25"/>
  <c r="H502" i="25"/>
  <c r="I502" i="25"/>
  <c r="H501" i="25"/>
  <c r="I501" i="25"/>
  <c r="H500" i="25"/>
  <c r="I500" i="25"/>
  <c r="H499" i="25"/>
  <c r="I499" i="25"/>
  <c r="H498" i="25"/>
  <c r="I498" i="25"/>
  <c r="H497" i="25"/>
  <c r="I497" i="25"/>
  <c r="H496" i="25"/>
  <c r="I496" i="25"/>
  <c r="H495" i="25"/>
  <c r="I495" i="25"/>
  <c r="H494" i="25"/>
  <c r="I494" i="25"/>
  <c r="H493" i="25"/>
  <c r="I493" i="25"/>
  <c r="H492" i="25"/>
  <c r="I492" i="25"/>
  <c r="H491" i="25"/>
  <c r="I491" i="25"/>
  <c r="H490" i="25"/>
  <c r="I490" i="25"/>
  <c r="H489" i="25"/>
  <c r="I489" i="25"/>
  <c r="H488" i="25"/>
  <c r="I488" i="25"/>
  <c r="H487" i="25"/>
  <c r="I487" i="25"/>
  <c r="H486" i="25"/>
  <c r="I486" i="25"/>
  <c r="H485" i="25"/>
  <c r="I485" i="25"/>
  <c r="H484" i="25"/>
  <c r="I484" i="25"/>
  <c r="H483" i="25"/>
  <c r="I483" i="25"/>
  <c r="H482" i="25"/>
  <c r="I482" i="25"/>
  <c r="H481" i="25"/>
  <c r="I481" i="25"/>
  <c r="H480" i="25"/>
  <c r="I480" i="25"/>
  <c r="H479" i="25"/>
  <c r="I479" i="25"/>
  <c r="H478" i="25"/>
  <c r="I478" i="25"/>
  <c r="H477" i="25"/>
  <c r="I477" i="25"/>
  <c r="H476" i="25"/>
  <c r="I476" i="25"/>
  <c r="H475" i="25"/>
  <c r="I475" i="25"/>
  <c r="H474" i="25"/>
  <c r="I474" i="25"/>
  <c r="H473" i="25"/>
  <c r="I473" i="25"/>
  <c r="H472" i="25"/>
  <c r="I472" i="25"/>
  <c r="H471" i="25"/>
  <c r="I471" i="25"/>
  <c r="H470" i="25"/>
  <c r="I470" i="25"/>
  <c r="H469" i="25"/>
  <c r="I469" i="25"/>
  <c r="H468" i="25"/>
  <c r="I468" i="25"/>
  <c r="H467" i="25"/>
  <c r="I467" i="25"/>
  <c r="H466" i="25"/>
  <c r="I466" i="25"/>
  <c r="H465" i="25"/>
  <c r="I465" i="25"/>
  <c r="H464" i="25"/>
  <c r="I464" i="25"/>
  <c r="H463" i="25"/>
  <c r="I463" i="25"/>
  <c r="H462" i="25"/>
  <c r="I462" i="25"/>
  <c r="H461" i="25"/>
  <c r="I461" i="25"/>
  <c r="H460" i="25"/>
  <c r="I460" i="25"/>
  <c r="H459" i="25"/>
  <c r="I459" i="25"/>
  <c r="H458" i="25"/>
  <c r="I458" i="25"/>
  <c r="H457" i="25"/>
  <c r="I457" i="25"/>
  <c r="H456" i="25"/>
  <c r="I456" i="25"/>
  <c r="H455" i="25"/>
  <c r="I455" i="25"/>
  <c r="H454" i="25"/>
  <c r="I454" i="25"/>
  <c r="H453" i="25"/>
  <c r="I453" i="25"/>
  <c r="H452" i="25"/>
  <c r="I452" i="25"/>
  <c r="H451" i="25"/>
  <c r="I451" i="25"/>
  <c r="H450" i="25"/>
  <c r="I450" i="25"/>
  <c r="H449" i="25"/>
  <c r="I449" i="25"/>
  <c r="H448" i="25"/>
  <c r="I448" i="25"/>
  <c r="H447" i="25"/>
  <c r="I447" i="25"/>
  <c r="H446" i="25"/>
  <c r="I446" i="25"/>
  <c r="H445" i="25"/>
  <c r="I445" i="25"/>
  <c r="H444" i="25"/>
  <c r="I444" i="25"/>
  <c r="H443" i="25"/>
  <c r="I443" i="25"/>
  <c r="H442" i="25"/>
  <c r="I442" i="25"/>
  <c r="H441" i="25"/>
  <c r="I441" i="25"/>
  <c r="H440" i="25"/>
  <c r="I440" i="25"/>
  <c r="H439" i="25"/>
  <c r="I439" i="25"/>
  <c r="H438" i="25"/>
  <c r="I438" i="25"/>
  <c r="H437" i="25"/>
  <c r="I437" i="25"/>
  <c r="H436" i="25"/>
  <c r="I436" i="25"/>
  <c r="H435" i="25"/>
  <c r="I435" i="25"/>
  <c r="H434" i="25"/>
  <c r="I434" i="25"/>
  <c r="H433" i="25"/>
  <c r="I433" i="25"/>
  <c r="H432" i="25"/>
  <c r="I432" i="25"/>
  <c r="H431" i="25"/>
  <c r="I431" i="25"/>
  <c r="H430" i="25"/>
  <c r="I430" i="25"/>
  <c r="H429" i="25"/>
  <c r="I429" i="25"/>
  <c r="H428" i="25"/>
  <c r="I428" i="25"/>
  <c r="H427" i="25"/>
  <c r="I427" i="25"/>
  <c r="H426" i="25"/>
  <c r="I426" i="25"/>
  <c r="H425" i="25"/>
  <c r="I425" i="25"/>
  <c r="H424" i="25"/>
  <c r="I424" i="25"/>
  <c r="H423" i="25"/>
  <c r="I423" i="25"/>
  <c r="H422" i="25"/>
  <c r="I422" i="25"/>
  <c r="H421" i="25"/>
  <c r="I421" i="25"/>
  <c r="H420" i="25"/>
  <c r="I420" i="25"/>
  <c r="H419" i="25"/>
  <c r="I419" i="25"/>
  <c r="H418" i="25"/>
  <c r="I418" i="25"/>
  <c r="H417" i="25"/>
  <c r="I417" i="25"/>
  <c r="H416" i="25"/>
  <c r="I416" i="25"/>
  <c r="H415" i="25"/>
  <c r="I415" i="25"/>
  <c r="H414" i="25"/>
  <c r="I414" i="25"/>
  <c r="H413" i="25"/>
  <c r="I413" i="25"/>
  <c r="H412" i="25"/>
  <c r="I412" i="25"/>
  <c r="H411" i="25"/>
  <c r="I411" i="25"/>
  <c r="H410" i="25"/>
  <c r="I410" i="25"/>
  <c r="H409" i="25"/>
  <c r="I409" i="25"/>
  <c r="H408" i="25"/>
  <c r="I408" i="25"/>
  <c r="H407" i="25"/>
  <c r="I407" i="25"/>
  <c r="H406" i="25"/>
  <c r="I406" i="25"/>
  <c r="H405" i="25"/>
  <c r="I405" i="25"/>
  <c r="H404" i="25"/>
  <c r="I404" i="25"/>
  <c r="H403" i="25"/>
  <c r="I403" i="25"/>
  <c r="H402" i="25"/>
  <c r="I402" i="25"/>
  <c r="H401" i="25"/>
  <c r="I401" i="25"/>
  <c r="H400" i="25"/>
  <c r="I400" i="25"/>
  <c r="H399" i="25"/>
  <c r="I399" i="25"/>
  <c r="H398" i="25"/>
  <c r="I398" i="25"/>
  <c r="H397" i="25"/>
  <c r="I397" i="25"/>
  <c r="H396" i="25"/>
  <c r="I396" i="25"/>
  <c r="H395" i="25"/>
  <c r="I395" i="25"/>
  <c r="H394" i="25"/>
  <c r="I394" i="25"/>
  <c r="H393" i="25"/>
  <c r="I393" i="25"/>
  <c r="H392" i="25"/>
  <c r="I392" i="25"/>
  <c r="H391" i="25"/>
  <c r="I391" i="25"/>
  <c r="H390" i="25"/>
  <c r="I390" i="25"/>
  <c r="H389" i="25"/>
  <c r="I389" i="25"/>
  <c r="H388" i="25"/>
  <c r="I388" i="25"/>
  <c r="H387" i="25"/>
  <c r="I387" i="25"/>
  <c r="H386" i="25"/>
  <c r="I386" i="25"/>
  <c r="H385" i="25"/>
  <c r="I385" i="25"/>
  <c r="H384" i="25"/>
  <c r="I384" i="25"/>
  <c r="H383" i="25"/>
  <c r="I383" i="25"/>
  <c r="H382" i="25"/>
  <c r="I382" i="25"/>
  <c r="H381" i="25"/>
  <c r="I381" i="25"/>
  <c r="H380" i="25"/>
  <c r="I380" i="25"/>
  <c r="H379" i="25"/>
  <c r="I379" i="25"/>
  <c r="H378" i="25"/>
  <c r="I378" i="25"/>
  <c r="H377" i="25"/>
  <c r="I377" i="25"/>
  <c r="H376" i="25"/>
  <c r="I376" i="25"/>
  <c r="H375" i="25"/>
  <c r="I375" i="25"/>
  <c r="H374" i="25"/>
  <c r="I374" i="25"/>
  <c r="H373" i="25"/>
  <c r="I373" i="25"/>
  <c r="H372" i="25"/>
  <c r="I372" i="25"/>
  <c r="H371" i="25"/>
  <c r="I371" i="25"/>
  <c r="H370" i="25"/>
  <c r="I370" i="25"/>
  <c r="H369" i="25"/>
  <c r="I369" i="25"/>
  <c r="H368" i="25"/>
  <c r="I368" i="25"/>
  <c r="H367" i="25"/>
  <c r="I367" i="25"/>
  <c r="H366" i="25"/>
  <c r="I366" i="25"/>
  <c r="H365" i="25"/>
  <c r="I365" i="25"/>
  <c r="H364" i="25"/>
  <c r="I364" i="25"/>
  <c r="H363" i="25"/>
  <c r="I363" i="25"/>
  <c r="H362" i="25"/>
  <c r="I362" i="25"/>
  <c r="H361" i="25"/>
  <c r="I361" i="25"/>
  <c r="H360" i="25"/>
  <c r="I360" i="25"/>
  <c r="H359" i="25"/>
  <c r="I359" i="25"/>
  <c r="H358" i="25"/>
  <c r="I358" i="25"/>
  <c r="H357" i="25"/>
  <c r="I357" i="25"/>
  <c r="H356" i="25"/>
  <c r="I356" i="25"/>
  <c r="H355" i="25"/>
  <c r="I355" i="25"/>
  <c r="H354" i="25"/>
  <c r="I354" i="25"/>
  <c r="H353" i="25"/>
  <c r="I353" i="25"/>
  <c r="H352" i="25"/>
  <c r="I352" i="25"/>
  <c r="H351" i="25"/>
  <c r="I351" i="25"/>
  <c r="H350" i="25"/>
  <c r="I350" i="25"/>
  <c r="H349" i="25"/>
  <c r="I349" i="25"/>
  <c r="H348" i="25"/>
  <c r="I348" i="25"/>
  <c r="H347" i="25"/>
  <c r="I347" i="25"/>
  <c r="H346" i="25"/>
  <c r="I346" i="25"/>
  <c r="H345" i="25"/>
  <c r="I345" i="25"/>
  <c r="H344" i="25"/>
  <c r="I344" i="25"/>
  <c r="H343" i="25"/>
  <c r="I343" i="25"/>
  <c r="H342" i="25"/>
  <c r="I342" i="25"/>
  <c r="H341" i="25"/>
  <c r="I341" i="25"/>
  <c r="H340" i="25"/>
  <c r="I340" i="25"/>
  <c r="H339" i="25"/>
  <c r="I339" i="25"/>
  <c r="H338" i="25"/>
  <c r="I338" i="25"/>
  <c r="H337" i="25"/>
  <c r="I337" i="25"/>
  <c r="H336" i="25"/>
  <c r="I336" i="25"/>
  <c r="H335" i="25"/>
  <c r="I335" i="25"/>
  <c r="H334" i="25"/>
  <c r="I334" i="25"/>
  <c r="H333" i="25"/>
  <c r="I333" i="25"/>
  <c r="H332" i="25"/>
  <c r="I332" i="25"/>
  <c r="H331" i="25"/>
  <c r="I331" i="25"/>
  <c r="H330" i="25"/>
  <c r="I330" i="25"/>
  <c r="H329" i="25"/>
  <c r="I329" i="25"/>
  <c r="H328" i="25"/>
  <c r="I328" i="25"/>
  <c r="H327" i="25"/>
  <c r="I327" i="25"/>
  <c r="H326" i="25"/>
  <c r="I326" i="25"/>
  <c r="H325" i="25"/>
  <c r="I325" i="25"/>
  <c r="H324" i="25"/>
  <c r="I324" i="25"/>
  <c r="H323" i="25"/>
  <c r="I323" i="25"/>
  <c r="H322" i="25"/>
  <c r="I322" i="25"/>
  <c r="H321" i="25"/>
  <c r="I321" i="25"/>
  <c r="H320" i="25"/>
  <c r="I320" i="25"/>
  <c r="H319" i="25"/>
  <c r="I319" i="25"/>
  <c r="H318" i="25"/>
  <c r="I318" i="25"/>
  <c r="H317" i="25"/>
  <c r="I317" i="25"/>
  <c r="H316" i="25"/>
  <c r="I316" i="25"/>
  <c r="H315" i="25"/>
  <c r="I315" i="25"/>
  <c r="H314" i="25"/>
  <c r="I314" i="25"/>
  <c r="H313" i="25"/>
  <c r="I313" i="25"/>
  <c r="H312" i="25"/>
  <c r="I312" i="25"/>
  <c r="H311" i="25"/>
  <c r="I311" i="25"/>
  <c r="H310" i="25"/>
  <c r="I310" i="25"/>
  <c r="H309" i="25"/>
  <c r="I309" i="25"/>
  <c r="H308" i="25"/>
  <c r="I308" i="25"/>
  <c r="H307" i="25"/>
  <c r="I307" i="25"/>
  <c r="H306" i="25"/>
  <c r="I306" i="25"/>
  <c r="H305" i="25"/>
  <c r="I305" i="25"/>
  <c r="H304" i="25"/>
  <c r="I304" i="25"/>
  <c r="H303" i="25"/>
  <c r="I303" i="25"/>
  <c r="H302" i="25"/>
  <c r="I302" i="25"/>
  <c r="H301" i="25"/>
  <c r="I301" i="25"/>
  <c r="H300" i="25"/>
  <c r="I300" i="25"/>
  <c r="H299" i="25"/>
  <c r="I299" i="25"/>
  <c r="H298" i="25"/>
  <c r="I298" i="25"/>
  <c r="H297" i="25"/>
  <c r="I297" i="25"/>
  <c r="H296" i="25"/>
  <c r="I296" i="25"/>
  <c r="H295" i="25"/>
  <c r="I295" i="25"/>
  <c r="H294" i="25"/>
  <c r="I294" i="25"/>
  <c r="H293" i="25"/>
  <c r="I293" i="25"/>
  <c r="H292" i="25"/>
  <c r="I292" i="25"/>
  <c r="H291" i="25"/>
  <c r="I291" i="25"/>
  <c r="H290" i="25"/>
  <c r="I290" i="25"/>
  <c r="H289" i="25"/>
  <c r="I289" i="25"/>
  <c r="H288" i="25"/>
  <c r="I288" i="25"/>
  <c r="H287" i="25"/>
  <c r="I287" i="25"/>
  <c r="H286" i="25"/>
  <c r="I286" i="25"/>
  <c r="H285" i="25"/>
  <c r="I285" i="25"/>
  <c r="H284" i="25"/>
  <c r="I284" i="25"/>
  <c r="H283" i="25"/>
  <c r="I283" i="25"/>
  <c r="H282" i="25"/>
  <c r="I282" i="25"/>
  <c r="H281" i="25"/>
  <c r="I281" i="25"/>
  <c r="H280" i="25"/>
  <c r="I280" i="25"/>
  <c r="H279" i="25"/>
  <c r="I279" i="25"/>
  <c r="H278" i="25"/>
  <c r="I278" i="25"/>
  <c r="H277" i="25"/>
  <c r="I277" i="25"/>
  <c r="H276" i="25"/>
  <c r="I276" i="25"/>
  <c r="H275" i="25"/>
  <c r="I275" i="25"/>
  <c r="H274" i="25"/>
  <c r="I274" i="25"/>
  <c r="H273" i="25"/>
  <c r="I273" i="25"/>
  <c r="H272" i="25"/>
  <c r="I272" i="25"/>
  <c r="H271" i="25"/>
  <c r="I271" i="25"/>
  <c r="H270" i="25"/>
  <c r="I270" i="25"/>
  <c r="H269" i="25"/>
  <c r="I269" i="25"/>
  <c r="H268" i="25"/>
  <c r="I268" i="25"/>
  <c r="H267" i="25"/>
  <c r="I267" i="25"/>
  <c r="H266" i="25"/>
  <c r="I266" i="25"/>
  <c r="H265" i="25"/>
  <c r="I265" i="25"/>
  <c r="H264" i="25"/>
  <c r="I264" i="25"/>
  <c r="H263" i="25"/>
  <c r="I263" i="25"/>
  <c r="H262" i="25"/>
  <c r="I262" i="25"/>
  <c r="H261" i="25"/>
  <c r="I261" i="25"/>
  <c r="H260" i="25"/>
  <c r="I260" i="25"/>
  <c r="H259" i="25"/>
  <c r="I259" i="25"/>
  <c r="H258" i="25"/>
  <c r="I258" i="25"/>
  <c r="H257" i="25"/>
  <c r="I257" i="25"/>
  <c r="H256" i="25"/>
  <c r="I256" i="25"/>
  <c r="H255" i="25"/>
  <c r="I255" i="25"/>
  <c r="H254" i="25"/>
  <c r="I254" i="25"/>
  <c r="H253" i="25"/>
  <c r="I253" i="25"/>
  <c r="H252" i="25"/>
  <c r="I252" i="25"/>
  <c r="H251" i="25"/>
  <c r="I251" i="25"/>
  <c r="H250" i="25"/>
  <c r="I250" i="25"/>
  <c r="H249" i="25"/>
  <c r="I249" i="25"/>
  <c r="H248" i="25"/>
  <c r="I248" i="25"/>
  <c r="H247" i="25"/>
  <c r="I247" i="25"/>
  <c r="H246" i="25"/>
  <c r="I246" i="25"/>
  <c r="H245" i="25"/>
  <c r="I245" i="25"/>
  <c r="H244" i="25"/>
  <c r="I244" i="25"/>
  <c r="H243" i="25"/>
  <c r="I243" i="25"/>
  <c r="H242" i="25"/>
  <c r="I242" i="25"/>
  <c r="H241" i="25"/>
  <c r="I241" i="25"/>
  <c r="H240" i="25"/>
  <c r="I240" i="25"/>
  <c r="H239" i="25"/>
  <c r="I239" i="25"/>
  <c r="H238" i="25"/>
  <c r="I238" i="25"/>
  <c r="H237" i="25"/>
  <c r="I237" i="25"/>
  <c r="H236" i="25"/>
  <c r="I236" i="25"/>
  <c r="H235" i="25"/>
  <c r="I235" i="25"/>
  <c r="H234" i="25"/>
  <c r="I234" i="25"/>
  <c r="H233" i="25"/>
  <c r="I233" i="25"/>
  <c r="H232" i="25"/>
  <c r="I232" i="25"/>
  <c r="H231" i="25"/>
  <c r="I231" i="25"/>
  <c r="H230" i="25"/>
  <c r="I230" i="25"/>
  <c r="H229" i="25"/>
  <c r="I229" i="25"/>
  <c r="H228" i="25"/>
  <c r="I228" i="25"/>
  <c r="H227" i="25"/>
  <c r="I227" i="25"/>
  <c r="H226" i="25"/>
  <c r="I226" i="25"/>
  <c r="H225" i="25"/>
  <c r="I225" i="25"/>
  <c r="H224" i="25"/>
  <c r="I224" i="25"/>
  <c r="H223" i="25"/>
  <c r="I223" i="25"/>
  <c r="H222" i="25"/>
  <c r="I222" i="25"/>
  <c r="H221" i="25"/>
  <c r="I221" i="25"/>
  <c r="H220" i="25"/>
  <c r="I220" i="25"/>
  <c r="H219" i="25"/>
  <c r="I219" i="25"/>
  <c r="H218" i="25"/>
  <c r="I218" i="25"/>
  <c r="H217" i="25"/>
  <c r="I217" i="25"/>
  <c r="H216" i="25"/>
  <c r="I216" i="25"/>
  <c r="H215" i="25"/>
  <c r="I215" i="25"/>
  <c r="H214" i="25"/>
  <c r="I214" i="25"/>
  <c r="H213" i="25"/>
  <c r="I213" i="25"/>
  <c r="H212" i="25"/>
  <c r="I212" i="25"/>
  <c r="H211" i="25"/>
  <c r="I211" i="25"/>
  <c r="H210" i="25"/>
  <c r="I210" i="25"/>
  <c r="H209" i="25"/>
  <c r="I209" i="25"/>
  <c r="H208" i="25"/>
  <c r="I208" i="25"/>
  <c r="H207" i="25"/>
  <c r="I207" i="25"/>
  <c r="H206" i="25"/>
  <c r="I206" i="25"/>
  <c r="H205" i="25"/>
  <c r="I205" i="25"/>
  <c r="H204" i="25"/>
  <c r="I204" i="25"/>
  <c r="H203" i="25"/>
  <c r="I203" i="25"/>
  <c r="H202" i="25"/>
  <c r="I202" i="25"/>
  <c r="H201" i="25"/>
  <c r="I201" i="25"/>
  <c r="H200" i="25"/>
  <c r="I200" i="25"/>
  <c r="H199" i="25"/>
  <c r="I199" i="25"/>
  <c r="H198" i="25"/>
  <c r="I198" i="25"/>
  <c r="H197" i="25"/>
  <c r="I197" i="25"/>
  <c r="H196" i="25"/>
  <c r="I196" i="25"/>
  <c r="H195" i="25"/>
  <c r="I195" i="25"/>
  <c r="H194" i="25"/>
  <c r="I194" i="25"/>
  <c r="H193" i="25"/>
  <c r="I193" i="25"/>
  <c r="H192" i="25"/>
  <c r="I192" i="25"/>
  <c r="H191" i="25"/>
  <c r="I191" i="25"/>
  <c r="H190" i="25"/>
  <c r="I190" i="25"/>
  <c r="H189" i="25"/>
  <c r="I189" i="25"/>
  <c r="H188" i="25"/>
  <c r="I188" i="25"/>
  <c r="H187" i="25"/>
  <c r="I187" i="25"/>
  <c r="H186" i="25"/>
  <c r="I186" i="25"/>
  <c r="H185" i="25"/>
  <c r="I185" i="25"/>
  <c r="H184" i="25"/>
  <c r="I184" i="25"/>
  <c r="H183" i="25"/>
  <c r="I183" i="25"/>
  <c r="H182" i="25"/>
  <c r="I182" i="25"/>
  <c r="H181" i="25"/>
  <c r="I181" i="25"/>
  <c r="H180" i="25"/>
  <c r="I180" i="25"/>
  <c r="H179" i="25"/>
  <c r="I179" i="25"/>
  <c r="H178" i="25"/>
  <c r="I178" i="25"/>
  <c r="H177" i="25"/>
  <c r="I177" i="25"/>
  <c r="H176" i="25"/>
  <c r="I176" i="25"/>
  <c r="H175" i="25"/>
  <c r="I175" i="25"/>
  <c r="H174" i="25"/>
  <c r="I174" i="25"/>
  <c r="H173" i="25"/>
  <c r="I173" i="25"/>
  <c r="H172" i="25"/>
  <c r="I172" i="25"/>
  <c r="H171" i="25"/>
  <c r="I171" i="25"/>
  <c r="H170" i="25"/>
  <c r="I170" i="25"/>
  <c r="H169" i="25"/>
  <c r="I169" i="25"/>
  <c r="H168" i="25"/>
  <c r="I168" i="25"/>
  <c r="H167" i="25"/>
  <c r="I167" i="25"/>
  <c r="H166" i="25"/>
  <c r="I166" i="25"/>
  <c r="H165" i="25"/>
  <c r="I165" i="25"/>
  <c r="H164" i="25"/>
  <c r="I164" i="25"/>
  <c r="H163" i="25"/>
  <c r="I163" i="25"/>
  <c r="H162" i="25"/>
  <c r="I162" i="25"/>
  <c r="H161" i="25"/>
  <c r="I161" i="25"/>
  <c r="H160" i="25"/>
  <c r="I160" i="25"/>
  <c r="H159" i="25"/>
  <c r="I159" i="25"/>
  <c r="H158" i="25"/>
  <c r="I158" i="25"/>
  <c r="H157" i="25"/>
  <c r="I157" i="25"/>
  <c r="H156" i="25"/>
  <c r="I156" i="25"/>
  <c r="H155" i="25"/>
  <c r="I155" i="25"/>
  <c r="H154" i="25"/>
  <c r="I154" i="25"/>
  <c r="H153" i="25"/>
  <c r="I153" i="25"/>
  <c r="H152" i="25"/>
  <c r="I152" i="25"/>
  <c r="H151" i="25"/>
  <c r="I151" i="25"/>
  <c r="H150" i="25"/>
  <c r="I150" i="25"/>
  <c r="H149" i="25"/>
  <c r="I149" i="25"/>
  <c r="H148" i="25"/>
  <c r="I148" i="25"/>
  <c r="H147" i="25"/>
  <c r="I147" i="25"/>
  <c r="H146" i="25"/>
  <c r="I146" i="25"/>
  <c r="H145" i="25"/>
  <c r="I145" i="25"/>
  <c r="H144" i="25"/>
  <c r="I144" i="25"/>
  <c r="H143" i="25"/>
  <c r="I143" i="25"/>
  <c r="H142" i="25"/>
  <c r="I142" i="25"/>
  <c r="H141" i="25"/>
  <c r="I141" i="25"/>
  <c r="H140" i="25"/>
  <c r="I140" i="25"/>
  <c r="H139" i="25"/>
  <c r="I139" i="25"/>
  <c r="H138" i="25"/>
  <c r="I138" i="25"/>
  <c r="H137" i="25"/>
  <c r="I137" i="25"/>
  <c r="H136" i="25"/>
  <c r="I136" i="25"/>
  <c r="H135" i="25"/>
  <c r="I135" i="25"/>
  <c r="H134" i="25"/>
  <c r="I134" i="25"/>
  <c r="H133" i="25"/>
  <c r="I133" i="25"/>
  <c r="H132" i="25"/>
  <c r="I132" i="25"/>
  <c r="H131" i="25"/>
  <c r="I131" i="25"/>
  <c r="H130" i="25"/>
  <c r="I130" i="25"/>
  <c r="H129" i="25"/>
  <c r="I129" i="25"/>
  <c r="H128" i="25"/>
  <c r="I128" i="25"/>
  <c r="H127" i="25"/>
  <c r="I127" i="25"/>
  <c r="H126" i="25"/>
  <c r="I126" i="25"/>
  <c r="H125" i="25"/>
  <c r="I125" i="25"/>
  <c r="H124" i="25"/>
  <c r="I124" i="25"/>
  <c r="H123" i="25"/>
  <c r="I123" i="25"/>
  <c r="H122" i="25"/>
  <c r="I122" i="25"/>
  <c r="H121" i="25"/>
  <c r="I121" i="25"/>
  <c r="H120" i="25"/>
  <c r="I120" i="25"/>
  <c r="H119" i="25"/>
  <c r="I119" i="25"/>
  <c r="H118" i="25"/>
  <c r="I118" i="25"/>
  <c r="H117" i="25"/>
  <c r="I117" i="25"/>
  <c r="H116" i="25"/>
  <c r="I116" i="25"/>
  <c r="H115" i="25"/>
  <c r="I115" i="25"/>
  <c r="H114" i="25"/>
  <c r="I114" i="25"/>
  <c r="H113" i="25"/>
  <c r="I113" i="25"/>
  <c r="H112" i="25"/>
  <c r="I112" i="25"/>
  <c r="H111" i="25"/>
  <c r="I111" i="25"/>
  <c r="H110" i="25"/>
  <c r="I110" i="25"/>
  <c r="H109" i="25"/>
  <c r="I109" i="25"/>
  <c r="H108" i="25"/>
  <c r="I108" i="25"/>
  <c r="H107" i="25"/>
  <c r="I107" i="25"/>
  <c r="H106" i="25"/>
  <c r="I106" i="25"/>
  <c r="H105" i="25"/>
  <c r="I105" i="25"/>
  <c r="H104" i="25"/>
  <c r="I104" i="25"/>
  <c r="H103" i="25"/>
  <c r="I103" i="25"/>
  <c r="H102" i="25"/>
  <c r="I102" i="25"/>
  <c r="H101" i="25"/>
  <c r="I101" i="25"/>
  <c r="H100" i="25"/>
  <c r="I100" i="25"/>
  <c r="H99" i="25"/>
  <c r="I99" i="25"/>
  <c r="H98" i="25"/>
  <c r="I98" i="25"/>
  <c r="H97" i="25"/>
  <c r="I97" i="25"/>
  <c r="H96" i="25"/>
  <c r="I96" i="25"/>
  <c r="H95" i="25"/>
  <c r="I95" i="25"/>
  <c r="H94" i="25"/>
  <c r="I94" i="25"/>
  <c r="H93" i="25"/>
  <c r="I93" i="25"/>
  <c r="H92" i="25"/>
  <c r="I92" i="25"/>
  <c r="H91" i="25"/>
  <c r="I91" i="25"/>
  <c r="H90" i="25"/>
  <c r="I90" i="25"/>
  <c r="H89" i="25"/>
  <c r="I89" i="25"/>
  <c r="H88" i="25"/>
  <c r="I88" i="25"/>
  <c r="H87" i="25"/>
  <c r="I87" i="25"/>
  <c r="H86" i="25"/>
  <c r="I86" i="25"/>
  <c r="H85" i="25"/>
  <c r="I85" i="25"/>
  <c r="H84" i="25"/>
  <c r="I84" i="25"/>
  <c r="H83" i="25"/>
  <c r="I83" i="25"/>
  <c r="H82" i="25"/>
  <c r="I82" i="25"/>
  <c r="H81" i="25"/>
  <c r="I81" i="25"/>
  <c r="H80" i="25"/>
  <c r="I80" i="25"/>
  <c r="H79" i="25"/>
  <c r="I79" i="25"/>
  <c r="H78" i="25"/>
  <c r="I78" i="25"/>
  <c r="H77" i="25"/>
  <c r="I77" i="25"/>
  <c r="H76" i="25"/>
  <c r="I76" i="25"/>
  <c r="H75" i="25"/>
  <c r="I75" i="25"/>
  <c r="H74" i="25"/>
  <c r="I74" i="25"/>
  <c r="H73" i="25"/>
  <c r="I73" i="25"/>
  <c r="H72" i="25"/>
  <c r="I72" i="25"/>
  <c r="H71" i="25"/>
  <c r="I71" i="25"/>
  <c r="H70" i="25"/>
  <c r="I70" i="25"/>
  <c r="H69" i="25"/>
  <c r="I69" i="25"/>
  <c r="H68" i="25"/>
  <c r="I68" i="25"/>
  <c r="H67" i="25"/>
  <c r="I67" i="25"/>
  <c r="H66" i="25"/>
  <c r="I66" i="25"/>
  <c r="H65" i="25"/>
  <c r="I65" i="25"/>
  <c r="H64" i="25"/>
  <c r="I64" i="25"/>
  <c r="H63" i="25"/>
  <c r="I63" i="25"/>
  <c r="H62" i="25"/>
  <c r="I62" i="25"/>
  <c r="H61" i="25"/>
  <c r="I61" i="25"/>
  <c r="H60" i="25"/>
  <c r="I60" i="25"/>
  <c r="H59" i="25"/>
  <c r="I59" i="25"/>
  <c r="H58" i="25"/>
  <c r="I58" i="25"/>
  <c r="H57" i="25"/>
  <c r="I57" i="25"/>
  <c r="H56" i="25"/>
  <c r="I56" i="25"/>
  <c r="H55" i="25"/>
  <c r="I55" i="25"/>
  <c r="H54" i="25"/>
  <c r="I54" i="25"/>
  <c r="H53" i="25"/>
  <c r="I53" i="25"/>
  <c r="H52" i="25"/>
  <c r="I52" i="25"/>
  <c r="H51" i="25"/>
  <c r="I51" i="25"/>
  <c r="H50" i="25"/>
  <c r="I50" i="25"/>
  <c r="H49" i="25"/>
  <c r="I49" i="25"/>
  <c r="H48" i="25"/>
  <c r="I48" i="25"/>
  <c r="H47" i="25"/>
  <c r="I47" i="25"/>
  <c r="H46" i="25"/>
  <c r="I46" i="25"/>
  <c r="H45" i="25"/>
  <c r="I45" i="25"/>
  <c r="H44" i="25"/>
  <c r="I44" i="25"/>
  <c r="H43" i="25"/>
  <c r="I43" i="25"/>
  <c r="H42" i="25"/>
  <c r="I42" i="25"/>
  <c r="H41" i="25"/>
  <c r="I41" i="25"/>
  <c r="H40" i="25"/>
  <c r="I40" i="25"/>
  <c r="H39" i="25"/>
  <c r="I39" i="25"/>
  <c r="H38" i="25"/>
  <c r="I38" i="25"/>
  <c r="H37" i="25"/>
  <c r="I37" i="25"/>
  <c r="H36" i="25"/>
  <c r="I36" i="25"/>
  <c r="H35" i="25"/>
  <c r="I35" i="25"/>
  <c r="H34" i="25"/>
  <c r="I34" i="25"/>
  <c r="H33" i="25"/>
  <c r="I33" i="25"/>
  <c r="H32" i="25"/>
  <c r="I32" i="25"/>
  <c r="H31" i="25"/>
  <c r="I31" i="25"/>
  <c r="H30" i="25"/>
  <c r="I30" i="25"/>
  <c r="H29" i="25"/>
  <c r="I29" i="25"/>
  <c r="H28" i="25"/>
  <c r="I28" i="25"/>
  <c r="H27" i="25"/>
  <c r="I27" i="25"/>
  <c r="H26" i="25"/>
  <c r="I26" i="25"/>
  <c r="H25" i="25"/>
  <c r="I25" i="25"/>
  <c r="H24" i="25"/>
  <c r="I24" i="25"/>
  <c r="H23" i="25"/>
  <c r="I23" i="25"/>
  <c r="H22" i="25"/>
  <c r="I22" i="25"/>
  <c r="H21" i="25"/>
  <c r="I21" i="25"/>
  <c r="H20" i="25"/>
  <c r="I20" i="25"/>
  <c r="H19" i="25"/>
  <c r="I19" i="25"/>
  <c r="H18" i="25"/>
  <c r="I18" i="25"/>
  <c r="H17" i="25"/>
  <c r="I17" i="25"/>
  <c r="H16" i="25"/>
  <c r="I16" i="25"/>
  <c r="H15" i="25"/>
  <c r="I15" i="25"/>
  <c r="H14" i="25"/>
  <c r="I14" i="25"/>
  <c r="H13" i="25"/>
  <c r="I13" i="25"/>
  <c r="H12" i="25"/>
  <c r="I12" i="25"/>
  <c r="H11" i="25"/>
  <c r="I11" i="25"/>
  <c r="H10" i="25"/>
  <c r="I10" i="25"/>
  <c r="H9" i="25"/>
  <c r="I9" i="25"/>
  <c r="H8" i="25"/>
  <c r="I8" i="25"/>
  <c r="H7" i="25"/>
  <c r="I7" i="25"/>
  <c r="H6" i="25"/>
  <c r="I6" i="25"/>
  <c r="H5" i="25"/>
  <c r="I5" i="25"/>
  <c r="H4" i="25"/>
  <c r="I4" i="25"/>
  <c r="H3" i="25"/>
  <c r="I3" i="25"/>
  <c r="H2" i="25"/>
  <c r="I2"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tc={5EA2EDF8-5203-40EA-A542-CEDADF711C51}</author>
  </authors>
  <commentList>
    <comment ref="H3" authorId="0" shapeId="0" xr:uid="{5EA2EDF8-5203-40EA-A542-CEDADF711C51}">
      <text>
        <t>[Threaded comment]
Your version of Excel allows you to read this threaded comment; however, any edits to it will get removed if the file is opened in a newer version of Excel. Learn more: https://go.microsoft.com/fwlink/?linkid=870924
Comment:
    CMS: CE subpopulations are TBD until further discussion and confirmation with CMS. CE subpopulation reporting is not expected until phase 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tc={C60C094F-858E-4373-AAE1-47BB7B6EA09C}</author>
  </authors>
  <commentList>
    <comment ref="H3" authorId="0" shapeId="0" xr:uid="{C60C094F-858E-4373-AAE1-47BB7B6EA09C}">
      <text>
        <t>[Threaded comment]
Your version of Excel allows you to read this threaded comment; however, any edits to it will get removed if the file is opened in a newer version of Excel. Learn more: https://go.microsoft.com/fwlink/?linkid=870924
Comment:
    CMS: Currently, HB metrics are counts, but the team is reviewing the metrics and considering whether any could be converted to rates.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tc={B9E76635-79FE-47DC-9DA1-9133DB01DC92}</author>
  </authors>
  <commentList>
    <comment ref="A1" authorId="0" shapeId="0" xr:uid="{B9E76635-79FE-47DC-9DA1-9133DB01DC92}">
      <text>
        <t>[Threaded comment]
Your version of Excel allows you to read this threaded comment; however, any edits to it will get removed if the file is opened in a newer version of Excel. Learn more: https://go.microsoft.com/fwlink/?linkid=870924
Comment:
    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tc={36324071-5B64-4E2F-839A-FFA34D74E256}</author>
  </authors>
  <commentList>
    <comment ref="H3" authorId="0" shapeId="0" xr:uid="{36324071-5B64-4E2F-839A-FFA34D74E256}">
      <text>
        <t>[Threaded comment]
Your version of Excel allows you to read this threaded comment; however, any edits to it will get removed if the file is opened in a newer version of Excel. Learn more: https://go.microsoft.com/fwlink/?linkid=870924
Comment:
    CMS: Currently, four PA metrics are counts and one is an average. The team is reviewing the metrics and considering whether any could be converted to rates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tc={A2C34CC2-4C15-4788-882D-4A4C45545A5C}</author>
    <author>tc={2922BDDC-D7E6-4BA3-B799-E056027A52B1}</author>
    <author>tc={AC7CD54C-22C0-4DD3-81A3-26FBF545A2DE}</author>
    <author>tc={B41852B5-469D-4C84-AE0A-00FBEEFBC601}</author>
    <author>tc={CA46361A-CE4D-4F75-AC39-96AE8A04A0D6}</author>
    <author>tc={ED03E333-79F1-4600-A673-FE35FFAA9905}</author>
    <author>tc={88572538-E362-484A-82BE-D9BAD3838E3F}</author>
  </authors>
  <commentList>
    <comment ref="H3" authorId="0" shapeId="0" xr:uid="{A2C34CC2-4C15-4788-882D-4A4C45545A5C}">
      <text>
        <t>[Threaded comment]
Your version of Excel allows you to read this threaded comment; however, any edits to it will get removed if the file is opened in a newer version of Excel. Learn more: https://go.microsoft.com/fwlink/?linkid=870924
Comment:
    CMS: Currently, PR metrics are counts, but the team is reviewing the metrics and considering whether any could be converted to rates.</t>
      </text>
    </comment>
    <comment ref="A89" authorId="1" shapeId="0" xr:uid="{2922BDDC-D7E6-4BA3-B799-E056027A52B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PR_22. Currently, this reflects decisions made when this metric was in Base. </t>
      </text>
    </comment>
    <comment ref="A101" authorId="2" shapeId="0" xr:uid="{AC7CD54C-22C0-4DD3-81A3-26FBF545A2DE}">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PR_23. Currently, this reflects decisions made when this metric was in Base. </t>
      </text>
    </comment>
    <comment ref="A113" authorId="3" shapeId="0" xr:uid="{B41852B5-469D-4C84-AE0A-00FBEEFBC601}">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PR_24. Currently, this reflects decisions made when this metric was in Base. </t>
      </text>
    </comment>
    <comment ref="A125" authorId="4" shapeId="0" xr:uid="{CA46361A-CE4D-4F75-AC39-96AE8A04A0D6}">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PR_25. Currently, this reflects decisions made when this metric was in Base. </t>
      </text>
    </comment>
    <comment ref="A137" authorId="5" shapeId="0" xr:uid="{ED03E333-79F1-4600-A673-FE35FFAA9905}">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PR_26. Currently, this reflects decisions made when this metric was in Base. </t>
      </text>
    </comment>
    <comment ref="A149" authorId="6" shapeId="0" xr:uid="{88572538-E362-484A-82BE-D9BAD3838E3F}">
      <text>
        <t xml:space="preserve">[Threaded comment]
Your version of Excel allows you to read this threaded comment; however, any edits to it will get removed if the file is opened in a newer version of Excel. Learn more: https://go.microsoft.com/fwlink/?linkid=870924
Comment:
    CMS: As Phase 3 metrics are finalized, CMS will want to confirm subpopulations for Metric PR_27. Currently, this reflects decisions made when this metric was in Base.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tc={76BD8877-5FB4-491B-9F9E-0945D0554AAB}</author>
  </authors>
  <commentList>
    <comment ref="H3" authorId="0" shapeId="0" xr:uid="{76BD8877-5FB4-491B-9F9E-0945D0554AAB}">
      <text>
        <t xml:space="preserve">[Threaded comment]
Your version of Excel allows you to read this threaded comment; however, any edits to it will get removed if the file is opened in a newer version of Excel. Learn more: https://go.microsoft.com/fwlink/?linkid=870924
Comment:
    CMS: Currently, RW metrics are counts. In April, we proposed that RW_1 could be converted to a rate. The team is reviewing the remaining metrics and considering whether any could be converted to rates. </t>
      </text>
    </comment>
  </commentList>
</comments>
</file>

<file path=xl/sharedStrings.xml><?xml version="1.0" encoding="utf-8"?>
<sst xmlns="http://schemas.openxmlformats.org/spreadsheetml/2006/main" count="37282" uniqueCount="1383">
  <si>
    <t>blank</t>
  </si>
  <si>
    <t>Medicaid Section 1115 Demonstration Monitoring Report</t>
  </si>
  <si>
    <t>(Template Version 1.1)</t>
  </si>
  <si>
    <r>
      <t xml:space="preserve">Note: All cells of the monitoring report contain text to ensure digital accessibility and to comply with section 508 of the Rehabilitation Act; this text should not be removed or modified by the state.
The monitoring report is made up of the following tabs. Instructions for completing each tab can be found below:
</t>
    </r>
    <r>
      <rPr>
        <b/>
        <sz val="14"/>
        <color rgb="FF000000"/>
        <rFont val="Times New Roman"/>
        <family val="1"/>
      </rPr>
      <t>1. Overview:</t>
    </r>
    <r>
      <rPr>
        <sz val="14"/>
        <color rgb="FF000000"/>
        <rFont val="Times New Roman"/>
        <family val="1"/>
      </rPr>
      <t xml:space="preserve"> The state should complete Table 1 (below), titled Demonstration Information. 
</t>
    </r>
    <r>
      <rPr>
        <b/>
        <sz val="14"/>
        <color rgb="FF000000"/>
        <rFont val="Times New Roman"/>
        <family val="1"/>
      </rPr>
      <t>2. Executive Summary:</t>
    </r>
    <r>
      <rPr>
        <sz val="14"/>
        <color rgb="FF000000"/>
        <rFont val="Times New Roman"/>
        <family val="1"/>
      </rPr>
      <t xml:space="preserve"> The state should provide an executive summary of the content of the monitoring report, including specific topics identified in the tab.
</t>
    </r>
    <r>
      <rPr>
        <b/>
        <sz val="14"/>
        <color rgb="FF000000"/>
        <rFont val="Times New Roman"/>
        <family val="1"/>
      </rPr>
      <t xml:space="preserve">3. Implementation Updates: </t>
    </r>
    <r>
      <rPr>
        <sz val="14"/>
        <color rgb="FF000000"/>
        <rFont val="Times New Roman"/>
        <family val="1"/>
      </rPr>
      <t xml:space="preserve">To track demonstration progress, the state should respond to the narrative prompts for each Reporting Topic, including policy-specific prompts that are relevant to the demonstration, or note "The state has no update to report." 
</t>
    </r>
    <r>
      <rPr>
        <b/>
        <sz val="14"/>
        <color rgb="FF000000"/>
        <rFont val="Times New Roman"/>
        <family val="1"/>
      </rPr>
      <t>4. Metrics:</t>
    </r>
    <r>
      <rPr>
        <sz val="14"/>
        <color rgb="FF000000"/>
        <rFont val="Times New Roman"/>
        <family val="1"/>
      </rPr>
      <t xml:space="preserve"> The workbook has one tab for Base metrics, one tab for each possible demonstration policy and a tab for state-specific metrics. The state should enter monitoring metric data for each metric. The state should explain metrics trends in the "Metric Trends and Explanation" column. The state is only expected to complete metrics tabs relevant to the demonstration. 
</t>
    </r>
    <r>
      <rPr>
        <b/>
        <sz val="14"/>
        <color rgb="FF000000"/>
        <rFont val="Times New Roman"/>
        <family val="1"/>
      </rPr>
      <t>5. Metrics Context:</t>
    </r>
    <r>
      <rPr>
        <sz val="14"/>
        <color rgb="FF000000"/>
        <rFont val="Times New Roman"/>
        <family val="1"/>
      </rPr>
      <t xml:space="preserve"> The state should use the Metrics Context tab to document reporting issues (such as delays in data availability), methodology information (such as state-specific codes the state used to calculate a metric), deviations from the technical specifications, and/or plans to phase in metrics, as applicable. </t>
    </r>
  </si>
  <si>
    <t>Table 1. Demonstration Information</t>
  </si>
  <si>
    <t>State</t>
  </si>
  <si>
    <t>Arizona</t>
  </si>
  <si>
    <t>Demonstration Name</t>
  </si>
  <si>
    <t>Arizona Medicaid Section 1115 Demonstration</t>
  </si>
  <si>
    <t>Demonstration Year (DY)</t>
  </si>
  <si>
    <t>Calendar Dates for DY</t>
  </si>
  <si>
    <t>10/1/2024 - 9/30/2025</t>
  </si>
  <si>
    <t>Note: Paperwork Reduction Act Disclosure Statement to be added here</t>
  </si>
  <si>
    <t>end of worksheet</t>
  </si>
  <si>
    <t>Executive Summary</t>
  </si>
  <si>
    <r>
      <t xml:space="preserve">Overview: </t>
    </r>
    <r>
      <rPr>
        <sz val="11"/>
        <color rgb="FF000000"/>
        <rFont val="Times New Roman"/>
        <family val="1"/>
      </rPr>
      <t>Each state with an approved section 1115 demonstration is expected to utilize a monitoring report workbook to complete its monitoring reports, per the demonstration's STCs. In the monitoring report, the state will submit information on monitoring metrics, qualitative summaries of metrics trends, and implementation updates associated with waivers and expenditure authorities approved in its section 1115 demonstration. The state should contact its CMS demonstration team with any questions on the use of this workbook or submitting monitoring reports.</t>
    </r>
  </si>
  <si>
    <t xml:space="preserve">This Executive Summary should provide a brief overview of the key achievements, highlights, challenges, and/or risks identified during the current reporting period. This section should also identify key changes since the last monitoring report, including the implementation of new program components; programmatic improvements (e.g., increased outreach or any beneficiary or provider education efforts); and/or any unexpected issues or changes (e.g., unexpected increases or decreases in demonstration eligibility and participation or beneficiary complaints, such as appeals and grievances, etc.). The recommended word count for this section is 1000 words or less. </t>
  </si>
  <si>
    <t xml:space="preserve">Since its inception, the Arizona Health Care Cost Containment System (AHCCCS), Arizona’s state Medicaid agency, has had the unique distinction of operating a statewide managed care program under the Section 1115 Research and Demonstration Waiver. During its 40 years of operation, the program has proven to effectively deliver high-quality and cost-effective health care services to Arizonans in need. Over the years, this Demonstration Waiver has continued to adapt to meet the needs of Arizona’s members. The most recent extension was received from CMS on October 14, 2022, which continued many longstanding programs such as Managed Care and the Arizona Long Term Care System (ALTCS). Additionally, programs such as the Housing and Health Opportunities (H2O), Targeted Investments (TI) 2.0 program, and Indian Health Services (IHS)/638 Tribal dental services were approved for implementation. 
During the reporting period, AHCCCS completed the following key achievements and highlights. 
- Expanded culturally grounded care through federally approved Traditional Healing Services, enabling Medicaid reimbursement for qualified Tribal healers serving American Indian/Alaska Native members. 
- Improved continuity of care for justice-involved youth by allowing eligible individuals to receive services up to 30 days prior to release through Section 5121 of the Consolidated Appropriations Act (CAA). Began implementation work for the Reentry Demonstration which will further expand this program to be inclusive of adults within 90 days of their release. 
- Deepened collaboration with Arizona’s 22 Tribal Nations through multiple Tribal Consultation sessions on policy, program design, and rural health priorities. Established quarterly leadership meetings with Urban Indian Organizations to improve communication. 
- Progressed the Medicaid Enterprise System (MES) Modernization. 
- Launched a statewide AI-powered Opioid Treatment Locator with Google Cloud and Syntasa, providing real-time multilingual search and mapping. 
- Launched a new in-house careers site to improve recruitment, candidate experience, and internal mobility. 
- Completed relocation to new headquarters, improving accessibility for members and strengthening coordination to better serve Arizona communities. 
- Office of Inspector General (OIG) identified over $1 Billion in Savings and Recoveries across audit and investigative work. 
- Nearly 4,500 OIG cases were closed, and over 7,000 incoming referrals were processed. 
- 19 criminal convictions resulted from OIG case work. 
- Nearly 200 audits were completed, as follows; 29 Deficit Reduction Act (DRA),107 Date‑of‑Death, 38 American Rescue Plan (ARP) and 24 Inpatient Audits. 
- Advanced Rural Health Transformation efforts supporting federal funding for workforce development, telehealth, mobile clinics, maternal and behavioral health, and facility modernization beginning in 2026. 
- Prepared for H.R.1-related Medicaid changes through coordinated policy, technology, and operational readiness across agencies, supported by FY27 budget resources. 
- Successfully implemented the Beneficiary Advisory Council (BAC): 
       - AHCCCS received 63 applications for the new Beneficiary Advisory Council 
       - 3/10 of the selected BAC members live in rural centers 
       - 7/10 of the selected members are current or former Medicaid members 
       - 5/10 are family members to a Medicaid member, to include children, parents, and foster children
       - The selected members span across a range of Medicaid populations (The deaf and hard of hearing, Arizona Long Term Care, Serious Mental Illness, etc.) 
- Continued to improve meaningful engagement through the State Medicaid Advisory Committee (SMAC) and newly developed BAC with focuses on access to care, improving health literacy, service utilization, and system improvements.   
</t>
  </si>
  <si>
    <t xml:space="preserve">CMS = Centers for Medicare &amp; Medicaid Services; STCs = special terms and conditions. </t>
  </si>
  <si>
    <t>Implementation Updates</t>
  </si>
  <si>
    <t>Prompt Number</t>
  </si>
  <si>
    <t>Reporting Topic and Prompt</t>
  </si>
  <si>
    <t>State Response</t>
  </si>
  <si>
    <t>References</t>
  </si>
  <si>
    <t>EXAMPLE:
1.3</t>
  </si>
  <si>
    <t>EXAMPLE: 
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</si>
  <si>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t>EXAMPLE: 
The state experienced a three-day delay when launching the demonstration website due to IT issues. This delay limited the number of enrollees that could apply for demonstration benefits using the online application during the initial launch of the website. The state worked with its IT vendor to correct the IT issues and has added in additional quality assurance days into future demonstration website update release schedules to mitigate future delays in website update launches. Additionally, since the website and application will remain active during future updates, the state does not anticipate additional delays related to this issue in the future.</t>
  </si>
  <si>
    <r>
      <rPr>
        <b/>
        <sz val="11"/>
        <rFont val="Times New Roman"/>
        <family val="1"/>
      </rPr>
      <t xml:space="preserve">Demonstration Operations and Policy. 
</t>
    </r>
    <r>
      <rPr>
        <sz val="11"/>
        <rFont val="Times New Roman"/>
        <family val="1"/>
      </rPr>
      <t xml:space="preserve">Using the subsection prompts below, highlight critical demonstration implementation, operations, or policy considerations that might have affected (positively or negatively) eligibility and participation in demonstration programs, access to services, timely provision of services, or any other areas affecting beneficiaries. Summarize any related state activity that may have either a positive or negative effect on achieving the demonstration’s approved goals or objectives. </t>
    </r>
  </si>
  <si>
    <t>n.a</t>
  </si>
  <si>
    <t>Summarize implementation, operations, or policy considerations that may affect the demonstration or its beneficiaries, including eligibility and participation in the demonstration. [The recommended word count is 500 words.]</t>
  </si>
  <si>
    <r>
      <rPr>
        <b/>
        <sz val="11"/>
        <color rgb="FF000000"/>
        <rFont val="Times New Roman"/>
      </rPr>
      <t xml:space="preserve">Re-entry: 
</t>
    </r>
    <r>
      <rPr>
        <sz val="11"/>
        <color rgb="FF000000"/>
        <rFont val="Times New Roman"/>
      </rPr>
      <t xml:space="preserve">On December 27, 2024, AHCCCS received approval from CMS to launch its Reentry Demonstration initiative and has since begun early implementation activities. This foundational work builds on the state’s efforts to comply with Section 5121 of the Consolidated Appropriations Act (CAA), which expanded opportunities for Medicaid coverage and coordination for juveniles who are within 30 days of their release from incarceration. AHCCCS has proposed a phased implementation approach that aligns rollout with each correctional facility’s type and readiness, ensuring a structured and sustainable approach.
AHCCCS initiated coordination with the Arizona Department of Juvenile Corrections (ADJC) and the Arizona Department of Corrections, Rehabilitation, and Reentry (ADCRR) as these two entities make up the first phases of the planned implementation. AHCCCS has prioritized ensuring there are systems in place to allow for timely notification and communication of when a member is eligible to receive Reentry services. A primary focus has been establishing processes for timely notification of Reentry eligibility, including ensuring data‑sharing agreements are active and enrolling carceral settings in the Community Partner – Assistor Organization Program, to enable expedited Medicaid applications prior to release. AHCCCS is also collaborating with its contracted managed care plans to leverage established Justice System Reach‑In Care Coordination processes to support pre‑release engagement and transition planning for eligible individuals. 
AHCCCS submitted its first Reentry Implementation and Reinvestment Plan to CMS on August 1, 2025, and is actively addressing follow‑up questions and feedback. At the state level, momentum increased in early January 2026 when Governor Katie Hobbs’ FY 2027 Executive Budget proposal included ongoing funding to support implementation of the Reentry Demonstration. AHCCCS will continue monitoring the budget process as legislative discussions advance.
</t>
    </r>
    <r>
      <rPr>
        <b/>
        <sz val="11"/>
        <color rgb="FF000000"/>
        <rFont val="Times New Roman"/>
      </rPr>
      <t>Traditional Healing:</t>
    </r>
    <r>
      <rPr>
        <sz val="11"/>
        <color rgb="FF000000"/>
        <rFont val="Times New Roman"/>
      </rPr>
      <t xml:space="preserve"> 
On October 16, 2024, AHCCCS received approval from CMS for the Traditional Health Care Practices (THCP) Demonstration which authorizes Medicaid reimbursement for Traditional Healing Services provided by IHS or Tribally operated health centers or by Urban Indian Organizations (UIO) through the use of a care coordination agreement. This program went live on October 1, 2025. Leading up to implementation, AHCCCS frequently met with Tribal stakeholders to seek consultation on various policies associated with the Demonstration. AHCCCS continues to provide 1:1 billing training to address any programmatic or billing questions new providers may have as they are onboarded to the program. Additionally, AHCCCS continues to prioritize collaborative implementation of the Traditional Healing Program through strong partnership with the Traditional Healing Workgroup and the Arizona Advisory Council on Indian Health Care (AACIHC). These partnerships support meaningful Tribal community engagement by encouraging participation from Tribal Nations and ensuring early consultation so that program design reflects the distinct cultural practices, priorities, and needs of each Tribe and Nation.  
</t>
    </r>
    <r>
      <rPr>
        <b/>
        <sz val="11"/>
        <color rgb="FF000000"/>
        <rFont val="Times New Roman"/>
      </rPr>
      <t>Former Foster Youth Annual Automatic Renewal:</t>
    </r>
    <r>
      <rPr>
        <sz val="11"/>
        <color rgb="FF000000"/>
        <rFont val="Times New Roman"/>
      </rPr>
      <t xml:space="preserve"> 
On June 13, 2025, AHCCCS received approval from CMS for the Former Foster Youth Annual Automatic Renewal Demonstration to extend Medicaid eligibility for certain former foster care youth under age 26 who aged out of foster care in another state or tribe and currently reside in Arizona. This program has been implemented for individuals who have aged out of foster care in Arizona. However, AHCCCS does not yet have the appropriate state authority to extend this benefit to individuals who aged out of the foster system in another state.  
</t>
    </r>
    <r>
      <rPr>
        <b/>
        <sz val="11"/>
        <color rgb="FF000000"/>
        <rFont val="Times New Roman"/>
      </rPr>
      <t>IHS/638 Tribal Dental Services:</t>
    </r>
    <r>
      <rPr>
        <sz val="11"/>
        <color rgb="FF000000"/>
        <rFont val="Times New Roman"/>
      </rPr>
      <t xml:space="preserve"> 
The AHCCCS Tribal Dental Demonstration provides diagnostic, therapeutic, and preventative dental services to American Indians/Alaskan Native beneficiaries receiving care from participating IHS or Tribal 638 facilities. In Federal Fiscal Year 2025, 12,362 unique Medicaid members over the age of 21 received one or more dental services through an IHS or 638 (tribally owned) facility.  
The five most common diagnoses associated with these visits were: 
- Encounter for dental examination and cleaning with abnormal findings (14% of visits)
- Dental caries on smooth surface penetrating into dentin (8% of visits) 
- Encounter for dental examination and cleaning without abnormal findings (6% of visits) 
- Dental caries on smooth surface penetrating into pulp (6% of visits) 
- Encounter for screening for dental disorders (6% of visits) 
Overall, 25.6% of visits were related to dental caries, while 25.4% were for examinations or screenings.  
</t>
    </r>
    <r>
      <rPr>
        <b/>
        <sz val="11"/>
        <color rgb="FF000000"/>
        <rFont val="Times New Roman"/>
      </rPr>
      <t xml:space="preserve">KidsCare Expansion: 
</t>
    </r>
    <r>
      <rPr>
        <sz val="11"/>
        <color rgb="FF000000"/>
        <rFont val="Times New Roman"/>
      </rPr>
      <t xml:space="preserve">On February 16, 2024, AHCCCS received approval from CMS for the KidsCare Expansion Section 1115 Demonstration Amendment. This amendment increased the Children’s Health Insurance Program (CHIP) KidsCare eligibility threshold in Arizona from 200 percent of the federal poverty level (FPL) to 225 percent of FPL and provides flexibility to extend eligibility up to and including 300 percent of FPL, subject to approval by the State Legislature. The KidsCare Expansion Demonstration is consistent with Senate Bill (SB) 1726, enacted by Arizona’s 56th Legislature in May 2023.  
The expanded income limit was implemented effective March 1, 2024. Because KidsCare eligibility is prospective, the earliest effective date of eligibility under the expansion was April 1, 2024. Enrollment under the expanded income limit is reported monthly in the AHCCCS Population Highlights report found on the population reports page. Initial projections estimated that an additional 9,700 children would enroll as a result of the expansion; however, enrollment exceeded these projections by September 2024, when 13,233 children were enrolled under the expanded eligibility criteria. 
Enrollment continued to increase through September 2025, reaching 22,346 enrolled children—representing a 40.8 percent increase compared to the prior year. Although enrollment growth substantially exceeded original projections, more recent population data indicate continued growth at a slower monthly rate (less than 2 percent), suggesting stabilization rather than ongoing rapid expansion. Absent any legislative authorization to extend eligibility, changes over the next year are expected to be primarily compositional, reflecting renewals, churn, and affordability considerations, rather than significant increases in overall enrollment. </t>
    </r>
  </si>
  <si>
    <t>population reports </t>
  </si>
  <si>
    <t>Describe activities under the below topics as they pertain to the demonstration:</t>
  </si>
  <si>
    <t>n.a.</t>
  </si>
  <si>
    <t>1.2.1</t>
  </si>
  <si>
    <t>Organizational, administrative, or service delivery changes. [The recommended word count is 200-300 words.]</t>
  </si>
  <si>
    <r>
      <rPr>
        <b/>
        <sz val="11"/>
        <color rgb="FF000000"/>
        <rFont val="Times New Roman"/>
      </rPr>
      <t>AHCCCS Works Waiver Amendment Request:</t>
    </r>
    <r>
      <rPr>
        <sz val="11"/>
        <color rgb="FF000000"/>
        <rFont val="Times New Roman"/>
      </rPr>
      <t xml:space="preserve"> 
On March 28, 2025, AHCCCS re-submitted the AHCCCS Works Waiver Amendment Request in alignment with House Bill 1092 passed by Arizona’s 55th Legislature in 2015. However, on July 4, 2025, H.R. 1 was signed into law federally requiring new Medicaid Community Engagement requirements with an implementation date of January 1, 2027, superseding AHCCCS’ waiver amendment proposal. On October 1, 2025, AHCCCS informed CMS that AHCCCS would not pursue early adoption of the federal community engagement requirements.
</t>
    </r>
    <r>
      <rPr>
        <b/>
        <sz val="11"/>
        <color rgb="FF000000"/>
        <rFont val="Times New Roman"/>
      </rPr>
      <t xml:space="preserve">Parents as Paid Caregivers (PPCG): 
</t>
    </r>
    <r>
      <rPr>
        <sz val="11"/>
        <color rgb="FF000000"/>
        <rFont val="Times New Roman"/>
      </rPr>
      <t xml:space="preserve">AHCCCS has implemented partial reforms for PPCG, including the 40-hour paid-parent limit per child, which went into effect on July 1, 2025. Furthermore, AHCCCS has established a PPCG attestation statement that outlines parental responsibilities for engagement in the PPCG service model and requires signed confirmation of agreement. Parent-specific caregiver information has been a major focus of the agency’s Electronic Visit Verification (EVV) work and the new data module for parent indicators went live on October 1, 2025. Finally, AHCCCS worked through several policy updates that was not directly PPCG-related but impacted PPCG service provision in that the agency was striving to better define extraordinary care and how to assess for extraordinary circumstances involving care needs of minor children. Some of the policy revisions were subsequently placed on hold due to stakeholder feedback but will be refined and implemented in FFY 2026.   </t>
    </r>
  </si>
  <si>
    <t>1.2.2</t>
  </si>
  <si>
    <t>Legislative activities. [The recommended word count is 150-200 words.]</t>
  </si>
  <si>
    <r>
      <rPr>
        <sz val="11"/>
        <color rgb="FF000000"/>
        <rFont val="Times New Roman"/>
      </rPr>
      <t xml:space="preserve">The 57th Arizona Legislature, First Regular Session, adjourned Sine Die on June 27, 2025. The General Effective Date (GED) is September 26, 2025. The Arizona Legislature passed a number of bills in the 2025 legislative session that impacted the agency, including:  
</t>
    </r>
    <r>
      <rPr>
        <b/>
        <sz val="11"/>
        <color rgb="FF000000"/>
        <rFont val="Times New Roman"/>
      </rPr>
      <t>HB2945</t>
    </r>
    <r>
      <rPr>
        <sz val="11"/>
        <color rgb="FF000000"/>
        <rFont val="Times New Roman"/>
      </rPr>
      <t xml:space="preserve"> (“DD; appropriations; waivers”) provides supplemental funding to the Division of Developmental Disabilities (DDD) and adds additional guardrails onto the Parents as Paid Caregivers (PPCG) service model. Additionally, the bill adds new statutory language that requires AHCCCS to receive legislative approval before submitting any new substantive waivers to CMS. Substantive waivers are defined as any waiver that expands eligibility, adds a new covered service, or increases program utilization by more than 10%.
State budget bills </t>
    </r>
    <r>
      <rPr>
        <b/>
        <sz val="11"/>
        <color rgb="FF000000"/>
        <rFont val="Times New Roman"/>
      </rPr>
      <t>SB1735</t>
    </r>
    <r>
      <rPr>
        <sz val="11"/>
        <color rgb="FF000000"/>
        <rFont val="Times New Roman"/>
      </rPr>
      <t xml:space="preserve"> (“general appropriations act; 2025-2026”) and </t>
    </r>
    <r>
      <rPr>
        <b/>
        <sz val="11"/>
        <color rgb="FF000000"/>
        <rFont val="Times New Roman"/>
      </rPr>
      <t xml:space="preserve">SB1741 </t>
    </r>
    <r>
      <rPr>
        <sz val="11"/>
        <color rgb="FF000000"/>
        <rFont val="Times New Roman"/>
      </rPr>
      <t xml:space="preserve">(health care; 2025-2026”) provide funding for continued Medicaid Enterprise System (MES) modernization, authorize and fund traditional healing services and outpatient speech therapy and cochlear implants, and authorize pre-release services for eligible incarcerated individuals and committed youth for up to 90 days immediately preceding the individual's expected date of release.
The current legislative session will begun in mid-January 2026.     </t>
    </r>
  </si>
  <si>
    <t>1.2.3</t>
  </si>
  <si>
    <t>Fiscal changes and related processes or definitions that would result in changes in access, benefits, populations, enrollment, etc. [The recommended word count is 150-200 words.]</t>
  </si>
  <si>
    <t xml:space="preserve">Although the state did not experience significant fiscal changes during the demonstration period, Arizona expanded Medicaid benefits to include services such as speech therapy and cochlear implants. </t>
  </si>
  <si>
    <t>1.2.4</t>
  </si>
  <si>
    <t>Audit or investigation activity, including findings. [The recommended word count is 150-200 words.]</t>
  </si>
  <si>
    <t xml:space="preserve">The AHCCCS Office of Inspector General (OIG) continues to actively identify and respond to beneficiary and provider fraud, collaborating with agencies such as the Arizona Attorney General’s Office, HHS OIG, FBI, IRS, and the U.S. Attorney’s Office. Multiple criminal cases have led to successful prosecutions, with more underway. 
OIG has completed investigations related to 164 Credible Allegation of Fraud payment suspensions, resulting in provider terminations, exclusions, civil monetary penalties, and notices of overpayments. More information can be found on the AHCCCS OIG web page. 
OIG is also advancing several modernization efforts, including the development of new Program Integrity systems. A major initiative is the launch of a new Program Integrity platform designed to strengthen fraud, waste, and abuse detection through custom models and improved investigative transparency. This platform replaces two legacy case management systems. 
The FWA Finder® and Case Manager systems will go live on March 31, 2026, followed by the Claim Manager for Division of Fee for Service Management (DFSM) on June 28, 2026. Additional information and support will be provided as the launch date approaches. </t>
  </si>
  <si>
    <t>About OIG</t>
  </si>
  <si>
    <t>1.2.5</t>
  </si>
  <si>
    <t>Litigation activities. [The recommended word count is 200-300 words].</t>
  </si>
  <si>
    <t xml:space="preserve">The following is a summary of major litigation involving the AHCCCS Program during FFY 25, along with the status of each matter at the end of the reporting period, including subsequent major developments. The litigation activity during this time period pertains to: the 2023 procurement awards for Arizona's Title XIX elderly and physically disabled (EPD) population, a 2019 challenge to coverage of, and payment for, services by federally qualified health centers (FQHCs) for persons age 21 years and older, and (for numbers 3-7) lawsuits seeking damages from the State allegedly resulting from the State's actions related to fraudulent schemes involving sober living homes. 
1. Mercy Care, et al v. AHCCCS et al 
Appellant Managed Care Organizations Mercy Care, Banner-University Family Care and Blue Cross Blue Shield of Arizona sought to overturn the December 2023 EPD contract awards to United Healthcare Community Plan and Bridgeway Health Solutions of Arizona, Inc, contending that the procurement process was flawed and the RFP awards were improper. The Agency's September 2024 final administrative decision denied the health plans' appeal after which a judicial review action was filed in Arizona Superior Court. In February 2025 Appellants also filed a Complaint for Special Action to compel production of public records pursuant to the Arizona Public Records Law. 
A few months later, the Appellees and Appellants Mercy Care and Banner University Family Care filed a Notice of Settlement to fully resolve all claims amongst the settling parties in the Administrative Appeal case and the Public Records Special Action. The settlement agreement contemplated the termination of the original contract awards and AHCCCS’s award of four new contracts to four of the five original health plans. The Notice of Settlement further advised the Court that BCBS “is not a party to the settlement and that BCBS claims will remain pending in the two actions.” An evidentiary hearing was conducted by the Court in May 2025, and in June 2025 the Court granted a Stay precluding AHCCCS from entering into the new contracts contemplated by the Settlement Agreement. In September 2025, the four settling parties agreed to terminate the April 2025 Settlement Agreement, and a new Settlement Agreement whereby AHCCCS was not to issue the new contracts and would terminate the original procurement. In light of the "new" Settlement Agreement, AHCCCS moved to dismiss the matter as moot in September 2025. The Court heard argument on December 4, 2025, and took the matter Under Advisement. On February 2, 2026, the Court granted AHCCCS' Motion to Dismiss and denied the Complaint for Special Action as to the adequacy and promptness of AHCCCS’s public records search and production of records. 
2. Arizona Alliance for Community Health Centers et. al v AHCCCS 
This class action involves several Federally Qualified Health Centers (FQHCs) and their trade associations seeking to require AHCCCS to reimburse for “physicians’ services” to include services provided by dentists, optometrists, podiatrists, and chiropractors. A lawsuit was filed on October 29, 2019, in federal court by several federally qualified health centers and their trade association for declaratory and injunctive relief seeking to require AHCCCS to pay for “physician services” (including services by dentists, optometrists, podiatrists, and chiropractors) pursuant to 42 USC Section 254b(k)(3)(F) and (G). The lawsuit seeks to order AHCCCS to reimburse the health centers for their full costs for these services for persons age 21 years and older. Motions and cross motions for summary judgment were filed in September and October 2024 although no ruling has yet been issued by the Court. Joint status reports have been filed with the Court since November 18, 2024, with the most recent having been filed in February 2026. 
3. Williams et al v State of Arizona 
Plaintiffs filed a putative class action Complaint in Arizona Superior Court on December 13, 2024, consisting of AHCCCS members described by four subclasses. Plaintiffs intend to seek certification of a class of all Native Americans who allegedly sustained damages in connection with the AHCCCS American Indian Health Plan payments for “fraudulent” behavioral health or substance abuse services. The lawsuit asserts claims for gross negligence and claims under the Adult Protective Services Act, alleging that AHCCCS was aware that providers were fraudulently billing and overbilling AHCCCS for services. In February 2025, the State filed a Motion to Dismiss which was denied by the Court in July 2025 as premature. Although the trial court designated two questions for special action, the Arizona Court of Appeals declined jurisdiction of the State's Special Action, concluding that further factual development is needed to determine whether the State owed a Plaintiffs a duty and whether the State assumed a duty. The State filed a Petition for Special Action which was denied. The State then filed a Petition for Review in January 2026 in the Supreme Court of Arizona which is pending.  
4. Akowuah et al v State of Arizona et al. 
In January 2025, a group of behavioral health providers filed suit in Arizona Superior Court against several parties including the State, AHCCCS and the AHCCCS Director, alleging negligence, gross negligence, racial discrimination, lack of due process, and breach of contract among other claims. (Service was completed in March 2025.) More specifically, Plaintiffs allege that AHCCCS and State officials breached contracts by failing to pay claims, engaged in racial discrimination, mishandled fraud related to the sober living crisis, and conducted improper or false investigations into the Plaintiffs. In November 2025, Plaintiffs filed a First Amended Complaint where thirty-six Plaintiffs dismissed their claims, and, as a result, less than twenty Plaintiffs remain. Plaintiffs also withdrew their claims for aggravated (gross) negligence, negligent infliction of emotional distress, defamation, and the claim for punitive damages against the State defendants.  
5. Truax v State of Arizona et al. 
A lawsuit was filed in July 2024, in Arizona Superior Court, naming the State and other Defendants seeking damages for the death of the AHCCCS member. Plaintiff alleges that the State failed to take action to prevent fraud on the part of the substance abuse providers. On October 1, 2025, the Court dismissed the case. 
6. Largo et al. v. State of Arizona, et al. 
Similar to the Truax Complaint, Plaintiff filed a Complaint in Arizona Superior Court in March 2024, naming the State of Arizona and other Defendants seeking damages for the death of the AHCCCS member. Plaintiffs allege that the State failed to take action to prevent fraud on the part of the substance abuse providers. No discovery or disclosures have been exchanged. In late fall 2025, the Court stayed this matter and has extended the timeframe for submission of a Joint Report. 
7. Leslie et al. v State of Arizona et al. 
As in the Truax and Largo Complaints, Plaintiffs filed a Complaint in Arizona Superior Court in March 2024, naming the State of Arizona and other Defendants seeking damages for the death of the AHCCCS member. Plaintiffs allege that the State failed to take action to prevent fraud on the part of the substance abuse providers. No discovery or disclosures have been exchanged. In late fall 2025, the Court stayed this matter and has extended the timeframe for submission of a Joint Report. </t>
  </si>
  <si>
    <t>Summarize other contextual factors (e.g., emergencies or disasters), initiatives (e.g., notable innovations), or state activity (e.g., system-wide Medicaid enrollment changes, stakeholder communications, and/or unexpected achievements or outcomes) that may accelerate or create delays in achieving the goals and objectives of the overall demonstration and its individual authorities. [The recommended word count is 200-300 words.]</t>
  </si>
  <si>
    <t xml:space="preserve">To ensure that the Traditional Health Care Practices demonstration remains culturally appropriate and reflective of the needs of all Arizona Tribal Nations, AHCCCS continues to engage in regular communication and collaboration with tribal stakeholders and the external Traditional Healing workgroup. Tribal stakeholders and the external workgroup have played a pivotal role in shaping the THCP evaluation design (drafted by AHCCCS’ third-party independent evaluator Health Services Advisory Group (HSAG)). This collaborative effort supports the long-term success of the Traditional Health Care Practices demonstration and informs ongoing implementation and evaluation activities. </t>
  </si>
  <si>
    <r>
      <t xml:space="preserve">Data Infrastructure and Health IT. 
</t>
    </r>
    <r>
      <rPr>
        <sz val="11"/>
        <rFont val="Times New Roman"/>
        <family val="1"/>
      </rPr>
      <t>Provide updates to data infrastructure, IT, or any other system changes or enhancements relevant to the demonstration, including any activities since the state’s last update. Include information on system changes affecting demonstration eligibility and enrollment processing, MMIS, how IT is being used to support demonstration initiatives to identify and effectively treat and serve individuals in the demonstration, etc. In addition, include details on adoption and enhancement of IT systems to support data sharing between state Medicaid agencies, participating service providers and facilities, or partner entities assisting in the administration of the demonstration. Describe activities, challenges, and any remediation steps to establishing or maintaining the state’s capacity for reporting key demographic data. [The recommended word count is 500 words.]</t>
    </r>
  </si>
  <si>
    <r>
      <rPr>
        <sz val="11"/>
        <color rgb="FF000000"/>
        <rFont val="Times New Roman"/>
      </rPr>
      <t xml:space="preserve">AHCCCS has now successfully surpassed the halfway mark of our multi-year initiative to refactor the </t>
    </r>
    <r>
      <rPr>
        <b/>
        <sz val="11"/>
        <color rgb="FF000000"/>
        <rFont val="Times New Roman"/>
      </rPr>
      <t>Medicaid Management Information System (MMIS)</t>
    </r>
    <r>
      <rPr>
        <sz val="11"/>
        <color rgb="FF000000"/>
        <rFont val="Times New Roman"/>
      </rPr>
      <t xml:space="preserve"> into a modern code set.
</t>
    </r>
    <r>
      <rPr>
        <b/>
        <sz val="11"/>
        <color rgb="FF000000"/>
        <rFont val="Times New Roman"/>
      </rPr>
      <t xml:space="preserve">Mainframe Refactor 
</t>
    </r>
    <r>
      <rPr>
        <sz val="11"/>
        <color rgb="FF000000"/>
        <rFont val="Times New Roman"/>
      </rPr>
      <t xml:space="preserve">The transition to a modernized codebase is well underway, establishing a technical foundation that ensures long-term supportability for our core infrastructure. This progress will enhance our ability to:
  - </t>
    </r>
    <r>
      <rPr>
        <b/>
        <sz val="11"/>
        <color rgb="FF000000"/>
        <rFont val="Times New Roman"/>
      </rPr>
      <t>Accelerate Regulatory Response:</t>
    </r>
    <r>
      <rPr>
        <sz val="11"/>
        <color rgb="FF000000"/>
        <rFont val="Times New Roman"/>
      </rPr>
      <t xml:space="preserve"> Streamline the implementation of federal and state-mandated changes. 
  - </t>
    </r>
    <r>
      <rPr>
        <b/>
        <sz val="11"/>
        <color rgb="FF000000"/>
        <rFont val="Times New Roman"/>
      </rPr>
      <t>Enable Modular Integration:</t>
    </r>
    <r>
      <rPr>
        <sz val="11"/>
        <color rgb="FF000000"/>
        <rFont val="Times New Roman"/>
      </rPr>
      <t xml:space="preserve"> Successfully architect the system to "plug in" sophisticated third-party solutions, including those targeting </t>
    </r>
    <r>
      <rPr>
        <b/>
        <sz val="11"/>
        <color rgb="FF000000"/>
        <rFont val="Times New Roman"/>
      </rPr>
      <t>Fraud, Waste, and Abuse (FWA)</t>
    </r>
    <r>
      <rPr>
        <sz val="11"/>
        <color rgb="FF000000"/>
        <rFont val="Times New Roman"/>
      </rPr>
      <t xml:space="preserve">. 
</t>
    </r>
    <r>
      <rPr>
        <b/>
        <sz val="11"/>
        <color rgb="FF000000"/>
        <rFont val="Times New Roman"/>
      </rPr>
      <t xml:space="preserve">Data Centralization and Integration 
</t>
    </r>
    <r>
      <rPr>
        <sz val="11"/>
        <color rgb="FF000000"/>
        <rFont val="Times New Roman"/>
      </rPr>
      <t xml:space="preserve">A pivotal phase of the modernization has been completed with the deployment of our </t>
    </r>
    <r>
      <rPr>
        <b/>
        <sz val="11"/>
        <color rgb="FF000000"/>
        <rFont val="Times New Roman"/>
      </rPr>
      <t>System Integration (SI) module</t>
    </r>
    <r>
      <rPr>
        <sz val="11"/>
        <color rgb="FF000000"/>
        <rFont val="Times New Roman"/>
      </rPr>
      <t xml:space="preserve">. 
  - </t>
    </r>
    <r>
      <rPr>
        <b/>
        <sz val="11"/>
        <color rgb="FF000000"/>
        <rFont val="Times New Roman"/>
      </rPr>
      <t>Unified Data Repository:</t>
    </r>
    <r>
      <rPr>
        <sz val="11"/>
        <color rgb="FF000000"/>
        <rFont val="Times New Roman"/>
      </rPr>
      <t xml:space="preserve"> AHCCCS has successfully aggregated data from all disparate modules into a single, centralized location. 
  - </t>
    </r>
    <r>
      <rPr>
        <b/>
        <sz val="11"/>
        <color rgb="FF000000"/>
        <rFont val="Times New Roman"/>
      </rPr>
      <t>Model Architecture Phase:</t>
    </r>
    <r>
      <rPr>
        <sz val="11"/>
        <color rgb="FF000000"/>
        <rFont val="Times New Roman"/>
      </rPr>
      <t xml:space="preserve"> With the data now landed, AHCCCS has transitioned into the development of advanced data models. These models are being designed to unlock cross-functional insights and operational capabilities that were previously unattainable within our siloed legacy environment. 
In addition to the projects dedicated to supporting the operations of the state’s 1115 waiver, we have several other initiatives currently in progress. One of our primary challenges has been securing enough staff to support system enhancements while also maintaining day-to-day operations. </t>
    </r>
  </si>
  <si>
    <r>
      <t xml:space="preserve">Demonstration Evaluation.
</t>
    </r>
    <r>
      <rPr>
        <sz val="11"/>
        <rFont val="Times New Roman"/>
        <family val="1"/>
      </rPr>
      <t>Provide an update on evaluation efforts. The state should also provide CMS with any information on challenges related to executing the evaluation, such as independent evaluator procurement and data availability, completeness, and quality. The state should include similar updates, as applicable, for any other post-approval assessments (e.g., mid-point assessments or annual availability assessments). If applicable, the state should include an attachment to report the results of beneficiary satisfaction surveys conducted during the year. [The recommended word count is 400 words, not including any applicable attachment.]</t>
    </r>
  </si>
  <si>
    <t xml:space="preserve">AHCCCS continues to advance evaluation activities for the demonstration in accordance with the approved STCs. The state has contracted with Health Services Advisory Group (HSAG) as its independent external evaluator to support implementation of evaluation activities and related deliverables. 
During the reporting period, evaluation efforts focused on data collection, performance monitoring, and development of required evaluation products. Between August and October of 2025, in collaboration with HSAG, member beneficiary surveys were administered by The Logit Group, an independent research firm working on behalf of HSAG, and conducted to gather feedback and evaluate Arizona’s programs and services. 
In addition to the member beneficiary surveys, AHCCCS and HSAG administered both the Adult and Child Consumer Assessment of Healthcare Providers and Systems (CAHPS) Health Plan Survey’s between March and June of 2025, to garner program performance feedback and aid in improving overall member experience. Customized surveys assessed knowledge, access, and self-reported health status among adult and child Medicaid members. Two survey rounds were conducted for Arizona Health Care Cost Containment System (AHCCCS) Complete Care (ACC), ACC–Regional Behavioral Health Agreement (RBHA), and Prior Quarter Coverage (PQC) populations in 2021 and 2025. One survey round was conducted in 2025 for newly implemented programs, including Housing and Health Opportunities (H2O), KidsCare Eligibility Expansion, and Arizona Long Term Care System (ALTCS) Parents as Paid Caregivers (PPCG). Results are preliminary and subject to change. 
The 2025 survey used a random sample of 4,064 members; intervention and comparison groups included 2,032 members each where applicable, and the H2O intervention sample included 415 members. Results were weighted to reflect the Medicaid population based on age, health plan, gender, and ZIP Code. The overall response rate was 9.93 percent, with the highest rate in the H2O program (11.67 percent). 
Results indicate generally stable access to care among ACC-RBHA members and decreases among ACC members. ALTCS-DD children receiving PPCG services reported higher mental or emotional health ratings than those not receiving PPCG services. H2O members reported fewer recent housing payment challenges than waitlisted members. KidsCare expansion members reported higher satisfaction with care than non-expansion members. Among PQC respondents, reported medical debt increased slightly between 2021 and 2025, though changes were not statistically significant. 
Summaries of the Child and Adult Statewide CAHPS reports are linked.  </t>
  </si>
  <si>
    <t xml:space="preserve">Child  </t>
  </si>
  <si>
    <t>Adult</t>
  </si>
  <si>
    <r>
      <t xml:space="preserve">Post-Award Public Forum. 
</t>
    </r>
    <r>
      <rPr>
        <sz val="11"/>
        <rFont val="Times New Roman"/>
        <family val="1"/>
      </rPr>
      <t>Provide a summary of the most recent annual post-award public forum indicating any resulting action items or issues. Include a summary of the public comments for the period during which the forum was held. [The recommended word count is 300 words.]</t>
    </r>
  </si>
  <si>
    <t xml:space="preserve">In June and July 2025, AHCCCS held several virtual listening sessions to gather stakeholder input in preparation for renewing Arizona’s 1115 demonstration waiver. More than 1,770 participants shared feedback on existing programs, administrative challenges, and opportunities for innovation. 
Stakeholders expressed strong support for current waiver programs, citing their positive impact on individuals and families. Many highlighted the Arizona Long Term Care System (ALTCS), emphasizing the dedication of care coordinators who support families with complex medical needs. Re-entry services were also praised for improving continuity of care and supporting successful reintegration of justice impacted individuals. 
Participants also identified opportunities for improvement, particularly related to administrative burden, eligibility processes, workforce shortages, and access to services. Many recommended streamlining processes, expanding eligibility, and improving coordination across programs. 
Program-specific feedback highlighted both strengths and challenges. ALTCS stakeholders raised concerns about lengthy applications, eligibility determinations, and shortages of direct care workers, while suggesting workforce incentives, improved assessments, and expanded geographic coverage for Tribal members. Managed care feedback focused on reducing administrative complexity and simplifying health plan selection, with some encouraging exploration of alternative care models centered on patient outcomes. The Housing and Health Opportunities (H2O) program received widespread praise, with recommendations to expand eligibility to additional vulnerable populations, enhance rural support, and broaden chronic condition criteria. Some stakeholders expressed concern about the administrative complexity of Targeted Investments 2.0, Re-entry services received strong support, with recommendations to strengthen pre-release engagement and coordination with correctional healthcare providers. Participants also supported traditional healing practices while raising concerns about care coordination requirements for Urban Indian Organizations. 
Stakeholders proposed several new initiatives for the waiver renewal, including nutrition supports to address food insecurity and chronic disease, alternative healthcare delivery models such as Coordinated Care Organizations, expanded postpartum and early childhood supports, and broader dental benefits, particularly for pregnant individuals and those with medically necessary needs. </t>
  </si>
  <si>
    <t>Policy-Specific Prompts</t>
  </si>
  <si>
    <t>[The following prompt is applicable to a demonstration with a DSHP and/or SDOH/HRSN policy.]</t>
  </si>
  <si>
    <r>
      <t xml:space="preserve">Provider Payment Rate Increase. 
</t>
    </r>
    <r>
      <rPr>
        <sz val="11"/>
        <rFont val="Times New Roman"/>
        <family val="1"/>
      </rPr>
      <t>Attest that any required FFS and managed care provider rate increases for primary care services, obstetric care services, and behavioral health services, subject to the STCs, were at least sustained from, if not higher than, the previous year. [The recommended word count is 150 words.]</t>
    </r>
  </si>
  <si>
    <t xml:space="preserve">Arizona attests that the state is in compliance with the provider rate requirements as outlined in STC 63-75 for Federal Fiscal Year 2025. </t>
  </si>
  <si>
    <t>[The following prompt is applicable to a demonstration with a continuous eligibility policy.]</t>
  </si>
  <si>
    <r>
      <t xml:space="preserve">Collecting and Providing Eligibility Information for Beneficiaries who Qualify for Continuous Eligibility. 
</t>
    </r>
    <r>
      <rPr>
        <sz val="11"/>
        <rFont val="Times New Roman"/>
        <family val="1"/>
      </rPr>
      <t>Describe successes and challenges related to activities to annually update beneficiary contact information, provide beneficiaries reminder of continued eligibility, verify beneficiary residency, and confirm that the beneficiary is not deceased, for all beneficiaries who qualify for a continuous eligibility period that exceeds 12 months. [The recommended word count for this section is 250 words.]</t>
    </r>
  </si>
  <si>
    <t>Insert response here</t>
  </si>
  <si>
    <t>[The following prompts are applicable to a demonstration with an SMI/SED policy and any other relevant authorities per the STCs.]</t>
  </si>
  <si>
    <r>
      <rPr>
        <b/>
        <sz val="11"/>
        <rFont val="Times New Roman"/>
        <family val="1"/>
      </rPr>
      <t xml:space="preserve">SMI/SED MOE Funding Outpatient Community-Based Mental Health Services.
</t>
    </r>
    <r>
      <rPr>
        <sz val="11"/>
        <rFont val="Times New Roman"/>
        <family val="1"/>
      </rPr>
      <t xml:space="preserve">Provide the dollar amount, including the level of state appropriations and local funding for outpatient community-based mental health services, for the most recently completed state fiscal year (specify the start and end dates as MM/DD/YYYY). </t>
    </r>
  </si>
  <si>
    <t>Describe and explain any reductions in the MOE dollar amount below the amount provided in the state’s application materials. If true, the state should confirm that it did not move resources to increase access to treatment in inpatient or residential settings at the expense of community-based services. [The recommended word count is 250 words.]</t>
  </si>
  <si>
    <r>
      <t xml:space="preserve">Activities to Support Early Intervention in SMI/SED.
</t>
    </r>
    <r>
      <rPr>
        <sz val="11"/>
        <rFont val="Times New Roman"/>
        <family val="1"/>
      </rPr>
      <t>Describe activities to promote the availability and use of early intervention services such as screenings, structured assessments, and brief initial interventions. Discuss any challenges encountered and changes in the approach outlined in past monitoring reports, if applicable. [The recommended word count for this section is 250 words.]</t>
    </r>
  </si>
  <si>
    <r>
      <t xml:space="preserve">Activities to Support Crisis Stabilization Services.
</t>
    </r>
    <r>
      <rPr>
        <sz val="11"/>
        <rFont val="Times New Roman"/>
        <family val="1"/>
      </rPr>
      <t>Describe activities to increase access to and utilization of crisis stabilization services, specifically crisis stabilization services for mental health and substance use disorders, including mobile crisis units, crisis observation and assessment centers, crisis stabilization units, and coordinated community crisis response teams. Discuss any challenges encountered and changes in the approach outlined in past monitoring reports, if applicable. [The recommended word count is 250 words.]</t>
    </r>
  </si>
  <si>
    <t>[The following prompt is applicable to a demonstration with a reentry, SDOH/HRSN, SMI/SED, and/or SUD policy, and any other relevant authorities per the STCs.]</t>
  </si>
  <si>
    <r>
      <rPr>
        <b/>
        <sz val="11"/>
        <rFont val="Times New Roman"/>
        <family val="1"/>
      </rPr>
      <t xml:space="preserve">Case Management and Care Coordination. 
</t>
    </r>
    <r>
      <rPr>
        <sz val="11"/>
        <rFont val="Times New Roman"/>
        <family val="1"/>
      </rPr>
      <t>Describe activities to connect beneficiaries to services, including primary or behavioral health (specifically, mental health and substance use disorder) care or services to address health-related social needs, including for beneficiaries transitioning from institutional settings, if applicable.</t>
    </r>
    <r>
      <rPr>
        <vertAlign val="superscript"/>
        <sz val="11"/>
        <rFont val="Times New Roman"/>
        <family val="1"/>
      </rPr>
      <t>a</t>
    </r>
    <r>
      <rPr>
        <sz val="11"/>
        <rFont val="Times New Roman"/>
        <family val="1"/>
      </rPr>
      <t xml:space="preserve"> Discuss any challenges encountered, changes in the approach outlined in the implementation plan(s), and any changes to the timeline, if applicable. [The recommended word count is 400 words.]</t>
    </r>
  </si>
  <si>
    <r>
      <rPr>
        <b/>
        <sz val="11"/>
        <color rgb="FF000000"/>
        <rFont val="Times New Roman"/>
      </rPr>
      <t xml:space="preserve">Re-entry: 
</t>
    </r>
    <r>
      <rPr>
        <sz val="11"/>
        <color rgb="FF000000"/>
        <rFont val="Times New Roman"/>
      </rPr>
      <t xml:space="preserve">AHCCCS has designed but not yet launched a Targeted Case Management (TCM) model for justice‑involved beneficiaries. Implementation will proceed only upon receipt of the required state match funding and CMS’ final approval of AHCCCS’s Reentry Implementation Plan. Once those conditions are met, AHCCCS intends to initiate a phased rollout, beginning with ADJC and ADCRR, emphasizing timely eligibility notification, structured pre‑release engagement (“reach‑in”), and standardized handoffs to community‑based care.  
Under the approved framework, TCM will be furnished by Medicaid/CHIP‑enrolled community providers in accordance with 42 CFR 440.169 and Arizona’s state plan authority (1905(a)(19)). TCM activities will include assessment, person‑centered planning, care coordination, and referrals to medically necessary services and health‑related social‑needs resources; TCM will not provide HRSN services directly. For youth, the approach builds on the state’s CAA implementation, which includes required screening/diagnostic services and TCM for eligible juveniles.  
Facilities participating in the Reentry Demonstration will be onboarded to the Community Partner–Assistor Organization Program to support pre‑release Medicaid/CHIP applications and updates. As outlined in the Implementation Plan, AHCCCS will rely on pre‑release notifications, targeted at 90/60/30 days where feasible, to trigger health plan outreach and TCM activation. Shorter‑interval workflows will be used for brief jail stays, unanticipated releases, or settings with limited lead time.  
Health plan Justice System Liaisons will coordinate with carceral facilities and TCM providers to complete pre‑release assessments, establish individualized service plans, and schedule post‑release appointments for physical and behavioral health services. For American Indian/Alaska Native (AI/AN) members in fee‑for‑service, TCM will be coordinated through TRBHAs, AIMH/AIHP, or AHCCCS care management, mirroring the same process steps.  
Medication continuity will follow a reach‑in model: a Medicaid/CHIP‑enrolled prescriber will conduct a pre‑release clinical encounter (telehealth or in person), and e‑prescriptions will be routed to a community pharmacy so that a 30‑day supply is available for pickup on the day of release, or an OTP appointment is arranged when daily/observed dosing is required. Facilities are not expected to dispense the 30‑day supply. TCM providers will confirm payer coverage, pharmacy readiness, transportation needs, and verify pickup after release.  
At this time, no Reentry services have been launched. AHCCCS is finalizing TCM workflows, readiness criteria, data‑sharing instruments, and training materials so that, once CMS approval of the Implementation plan and legislative funding are secured, the TCM‑led pre‑release model can be activated based on  facility readiness. 
</t>
    </r>
    <r>
      <rPr>
        <b/>
        <sz val="11"/>
        <color rgb="FF000000"/>
        <rFont val="Times New Roman"/>
      </rPr>
      <t>H2O:</t>
    </r>
    <r>
      <rPr>
        <sz val="11"/>
        <color rgb="FF000000"/>
        <rFont val="Times New Roman"/>
      </rPr>
      <t xml:space="preserve"> 
The Housing and Health Opportunities Program (H2O) launched on October 1, 2024. Between October 1, 2024, and September 30, 2025, the H2O Program Administrator (Solari) focused on building the H2O Provider Network to deliver Health Related Social Need (HRSN) services, including pre-tenancy and tenancy-sustaining services. The Administrator was tasked with creating a network capable of serving H2O-eligible members at a 1:15 caseload ratio, aligned with SAMHSA’s evidence-based practice for Permanent Supportive Housing (PSH). This model equips providers with training and skills to deliver individualized, community-based services that promote housing and income stability for members experiencing homelessness.  
The H2O Program Administrator contracted with five H2O Providers, establishing full-time capacity to serve over 1,000 eligible members. Services were prioritized in Arizona counties with the highest need, while efforts continued toward statewide coverage. H2O Providers build rapport with members, assist with individualized housing care plans, and identify goals and action steps to achieve stability. They coordinate with members’ Health Homes to supplement case management, ensuring integrated care.  
During FFY25, the H2O-PA completed eligibility determinations for 1,494 members and began coordinating H2O services for each. During this period, H2O providers delivered pre-tenancy and tenancy sustaining permanent supportive housing services to 651 members. They assisted 113 members in moving into permanent housing and continued providing community-based support that helped all 113 retain their housing.  
Providers collaborated closely with Health Home case managers to offer enhanced support for members living with a serious mental illness who were also experiencing homelessness. This coordination led to 790 members attending a Health Home appointment within 30 days of their H2O eligibility determination, strengthening engagement in both housing and clinical services.  
The program also engaged Community-Based Organizations (CBOs) offering quality services to Medicaid members but not yet registered as Medicaid providers. Through H2O Administrator support, these CBOs enrolled as Medicaid providers, expanding the PSH network and workforce capacity. This growth required significant technical assistance to ensure compliance with billing and documentation standards. 
</t>
    </r>
    <r>
      <rPr>
        <b/>
        <sz val="11"/>
        <color rgb="FF000000"/>
        <rFont val="Times New Roman"/>
      </rPr>
      <t xml:space="preserve">T.I 2.0:  
</t>
    </r>
    <r>
      <rPr>
        <sz val="11"/>
        <color rgb="FF000000"/>
        <rFont val="Times New Roman"/>
      </rPr>
      <t xml:space="preserve">During the Targeted Investments Program Year 3 (10/1/2024-9/30/2025), providers implemented comprehensive care coordination strategies integrating primary care, behavioral health, and health-related social needs services (HRSN). These multi-domain interventions aimed to address both medical and non-medical drivers of health (NMDOH) through standardized anxiety and post-partum depression screening, warm hand-offs, and closed-loop referral systems. 
</t>
    </r>
    <r>
      <rPr>
        <u/>
        <sz val="11"/>
        <color rgb="FF000000"/>
        <rFont val="Times New Roman"/>
      </rPr>
      <t xml:space="preserve">Primary Care Integration </t>
    </r>
    <r>
      <rPr>
        <sz val="11"/>
        <color rgb="FF000000"/>
        <rFont val="Times New Roman"/>
      </rPr>
      <t xml:space="preserve"> 
Pediatric practices operationalized preventive dental care by incorporating fluoride varnish application during primary care well-child visits. Trained clinical staff educated families on oral health maintenance and documented each child's dental visit history in electronic health records (EHRs). Six-month follow-up protocols identified children without recent dental care and facilitated timely referrals to dental providers, ensuring continuity of preventive services.  
To address linguistic barriers, pediatric primary care practices also systematically quantified patient language preferences and arranged interpretation services prior to scheduled appointments. This proactive approach improved communication quality during clinical encounters and supported informed decision-making for non-English speaking beneficiaries. 
</t>
    </r>
    <r>
      <rPr>
        <u/>
        <sz val="11"/>
        <color rgb="FF000000"/>
        <rFont val="Times New Roman"/>
      </rPr>
      <t xml:space="preserve">Behavioral Health Coordination </t>
    </r>
    <r>
      <rPr>
        <sz val="11"/>
        <color rgb="FF000000"/>
        <rFont val="Times New Roman"/>
      </rPr>
      <t xml:space="preserve"> 
Adult behavioral health providers met Postpartum Support International Perinatal Mental Health (PMH) Certification requirements (1 certified provider per 5 clinics or per 100 pregnant members).  This specialized training enhanced providers' capacity to identify and manage perinatal mood and anxiety disorders.  
Providers established warm hand-off protocols, crisis management procedures, and provider-to-provider consultation mechanisms that facilitated integrated care planning between medical and behavioral health teams. These structures supported real-time communication and reduced gaps in care transitions. Pediatric practices implemented caregiver depression/anxiety screening at infant well visits, utilizing Edinburgh scales for birthing parents and PHQ-9 for non-birthing caregivers, with documented referrals prioritizing PMH-certified practitioners.  
</t>
    </r>
    <r>
      <rPr>
        <u/>
        <sz val="11"/>
        <color rgb="FF000000"/>
        <rFont val="Times New Roman"/>
      </rPr>
      <t>Health-Related Social Needs (HRSN)</t>
    </r>
    <r>
      <rPr>
        <sz val="11"/>
        <color rgb="FF000000"/>
        <rFont val="Times New Roman"/>
      </rPr>
      <t xml:space="preserve"> 
Standardized screening for eight HRSN domains (housing, utilities, food, transportation, interpersonal safety, social isolation, employment, and justice involvement) occurred across participating practices. This standardized approach enabled consistent identification of non-medical barriers affecting health outcomes. Providers established closed-loop referral protocols with at least one community-based organization per domain, utilizing Closed Loop Referral Systems such as CommunityCares or MCO/ACO/CIN sponsored platforms. Year 3 tracking captured member identifiers, HRSN domains, referral dates, methods, and completion status. The adoption of consistent documentation of NMDOH Medical Coding of G codes (G99191 and G99202) and Z codes (Z13.9 and Z55x-Z65x codes that correspond to the identified NMDOH needs) in claims submissions, standardized HRSN reporting across health plans, and enabled data aggregation for evaluation purposes. 
</t>
    </r>
    <r>
      <rPr>
        <u/>
        <sz val="11"/>
        <color rgb="FF000000"/>
        <rFont val="Times New Roman"/>
      </rPr>
      <t xml:space="preserve">Challenges 
</t>
    </r>
    <r>
      <rPr>
        <sz val="11"/>
        <color rgb="FF000000"/>
        <rFont val="Times New Roman"/>
      </rPr>
      <t xml:space="preserve">
There were anticipated challenges with the implementation of TI 2.0. Providers recognize the complexity of addressing HRSNs/NMDOHs and the resources needed to navigate these issues effectively. The heavy workload associated with the closed-loop referral process can be burdensome for staff, increasing the likelihood that referrals are made without adequate follow-up to confirm service receipt or resolution. Furthermore, the commitment required from clinicians, including significant training time, poses a challenge. Many organizations are already struggling to balance their current responsibilities with the additional demands of training and integrating new systems, raising concerns about the sustainability of these efforts. </t>
    </r>
  </si>
  <si>
    <r>
      <t>[The following prompt is applicable to a demonstration with a reentry, SDOH/HRSN, and/or THCP</t>
    </r>
    <r>
      <rPr>
        <i/>
        <vertAlign val="superscript"/>
        <sz val="11"/>
        <rFont val="Times New Roman"/>
        <family val="1"/>
      </rPr>
      <t>b</t>
    </r>
    <r>
      <rPr>
        <i/>
        <sz val="11"/>
        <rFont val="Times New Roman"/>
        <family val="1"/>
      </rPr>
      <t xml:space="preserve"> policy.]</t>
    </r>
  </si>
  <si>
    <r>
      <rPr>
        <b/>
        <sz val="11"/>
        <rFont val="Times New Roman"/>
        <family val="1"/>
      </rPr>
      <t xml:space="preserve">Implementation Planning and Capacity Building Expenditures. 
</t>
    </r>
    <r>
      <rPr>
        <sz val="11"/>
        <rFont val="Times New Roman"/>
        <family val="1"/>
      </rPr>
      <t>Describe activities undertaken, as well as any deviations from the STCs, post-approval protocols,</t>
    </r>
    <r>
      <rPr>
        <vertAlign val="superscript"/>
        <sz val="11"/>
        <rFont val="Times New Roman"/>
        <family val="1"/>
      </rPr>
      <t>c</t>
    </r>
    <r>
      <rPr>
        <sz val="11"/>
        <rFont val="Times New Roman"/>
        <family val="1"/>
      </rPr>
      <t xml:space="preserve"> and/or implementation plan, as may be applicable, regarding intended uses, amounts, and recipients of allowable implementation planning, capacity building, infrastructure, and transitional non-service expenditures, including any applicable changes to the timeline. In case of any deviation from previous reporting, include a discussion of corrective steps the state has implemented or will implement. [The recommended word count is 400 words.]</t>
    </r>
  </si>
  <si>
    <r>
      <rPr>
        <b/>
        <sz val="11"/>
        <color rgb="FF000000"/>
        <rFont val="Times New Roman"/>
      </rPr>
      <t>Reentry:</t>
    </r>
    <r>
      <rPr>
        <sz val="11"/>
        <color rgb="FF000000"/>
        <rFont val="Times New Roman"/>
      </rPr>
      <t xml:space="preserve"> 
AHCCCS has completed the planning necessary to activate TCM‑led pre‑release services once the two preconditions (state match and CMS final approval) are satisfied. The state will deploy planning, training, data‑sharing, and monitoring tools only after those approvals, scaling facility readiness in alignment with the Implementation Plan. 
</t>
    </r>
    <r>
      <rPr>
        <b/>
        <sz val="11"/>
        <color rgb="FF000000"/>
        <rFont val="Times New Roman"/>
      </rPr>
      <t xml:space="preserve">H2O: 
</t>
    </r>
    <r>
      <rPr>
        <sz val="11"/>
        <color rgb="FF000000"/>
        <rFont val="Times New Roman"/>
      </rPr>
      <t xml:space="preserve">While there was a slight deviation in payment amounts for infrastructure activities, overall planning aligned with the approved H2O Infrastructure budget. Mostly due to start up, the state spent $11,178,573 during FFY25 while the projected budget was $21,375,000. These funds were pivotal to program success, enabling Arizona to overcome longstanding barriers in coordinating housing resources for Medicaid beneficiaries. Historically, the state leveraged multiple funding sources but lacked the administrative infrastructure to fully integrate state and federal resources. H2O funding changed that, creating the capacity to help high-need AHCCCS members experiencing homelessness gain access to affordable housing and receive pre-tenancy and tenancy-sustaining services essential for community stability. 
To achieve this, AHCCCS issued an RFP for a statewide H2O Program Administrator (H2O-PA) tasked with building the H2O network, contracting with community-based organizations, and establishing Medicaid reimbursement processes. This addressed critical workforce shortages in case management and navigation, ensuring providers could deliver permanent supportive housing services at SAMHSA PSH fidelity standards. The H2O-PA implemented caseload monitoring (1:15 ratio), improved training, and introduced competency assessments to strengthen provider capacity. 
Operationally, the H2O-PA streamlined invoicing and integrated the Homeless Management Information System (HMIS) with Medicaid claims, reducing administrative burden and aligning homeless services with Medicaid resources. AHCCCS also used infrastructure funds to add 12 FTEs, including roles such as H2O Program Manager, Data Scientist, and claims specialists, ensuring program integrity and compliance with protocols, policies, and STCs. These positions provided oversight, identified system gaps, and facilitated statewide technical assistance. 
Additionally, Outreach and Education funds supported full-time staff trained in community-based outreach to reconnect members with serious mental illness who had disengaged from care, resulting in significant re-engagement with services.  
In summary, H2O Infrastructure funds were instrumental in operationalizing the program and transforming systems of care. They addressed critical gaps, reduced fragmentation, and enabled AHCCCS to deliver housing and supportive services that stabilize vulnerable populations, ultimately improving health outcomes by meeting essential social needs. 
</t>
    </r>
    <r>
      <rPr>
        <b/>
        <sz val="11"/>
        <color rgb="FF000000"/>
        <rFont val="Times New Roman"/>
      </rPr>
      <t>T.I 2.0:</t>
    </r>
    <r>
      <rPr>
        <sz val="11"/>
        <color rgb="FF000000"/>
        <rFont val="Times New Roman"/>
      </rPr>
      <t xml:space="preserve">  
In Year 3 (10/1/2024 - 9/30/2025) of the AHCCCS Targeted Investments (TI 2.0) program, participating organizations transitioned from policy development into active implementation across three interconnected priorities: building care coordination infrastructure, strengthening the capacity to identify and address social risk factors, and leveraging the Arizona’s Health Information Exchange, Contexture to support efficient service delivery.  
Year 3 was structured to support providers in outcomes-based projects aimed at building the necessary infrastructure to create and sustain integrated, high-performing health care delivery systems that drive better health and financial outcomes for some of the most complex and costly AHCCCS populations. The TI 2.0 Program provides funding for providers who serve the following populations: Adults with behavioral health needs, Children with behavioral health needs, and Adults transitioning from incarceration. 
A notable addition in Year 3 was the introduction of the Linguistic Services milestone, which required organizations to quantify language preferences among their AHCCCS patient populations, implement procedures for preparing language assistance services prior to member appointments, and report on the types of translation modalities used across their clinics. While this milestone represents an important step toward quality care delivery, it also introduced implementation challenges for many providers. Establishing reliable workflows to collect and report language data, identifying appropriate translation resources across diverse clinical settings, and integrating these processes into existing operations required significant coordination and new investments in training and technology. Additionally, closed-loop referral requirements were adjusted in Year 3 to require confirmation that referrals were sent and received rather than confirmed as resolved, due to closed-loop referral system limitations. For organizations already managing the demands of HRSN screening, closed loop referral implementation, and G code (procedure codes that indicate whether a screening was completed, if a need was identified, and if a referral was made) and Z code (ICD-10 diagnosis codes that specify the particular social need detected, such as food insecurity or housing instability)  claims tracking, the language services requirements added another layer of operational complexity during an already resource intensive program year. 
</t>
    </r>
    <r>
      <rPr>
        <b/>
        <sz val="11"/>
        <color rgb="FF000000"/>
        <rFont val="Times New Roman"/>
      </rPr>
      <t>Traditional Healing:</t>
    </r>
    <r>
      <rPr>
        <sz val="11"/>
        <color rgb="FF000000"/>
        <rFont val="Times New Roman"/>
      </rPr>
      <t xml:space="preserve"> 
On October 1, 2025, the Traditional Healing program went live, and AHCCCS conducted several training sessions prior to implementation for our AIHP providers. AHCCCS continues to provide training and billing informational/ Q&amp;A sessions with Traditional Healing providers and billing staff. </t>
    </r>
  </si>
  <si>
    <t>H20 Infrastructure budget</t>
  </si>
  <si>
    <t>[The following prompts are applicable to demonstrations with a reentry and/or SDOH/HRSN policy, and any other relevant authorities per the STCs.]</t>
  </si>
  <si>
    <r>
      <rPr>
        <b/>
        <sz val="11"/>
        <rFont val="Times New Roman"/>
        <family val="1"/>
      </rPr>
      <t xml:space="preserve">Partnerships with Providers and Other Key Entities. 
</t>
    </r>
    <r>
      <rPr>
        <sz val="11"/>
        <rFont val="Times New Roman"/>
        <family val="1"/>
      </rPr>
      <t xml:space="preserve">Describe coordination among key entities participating in the demonstration, including activities to establish and sustain informal or formal partnerships (such as through a contract, memorandum of understanding, or letter of agreement). For example, for demonstrations with an </t>
    </r>
    <r>
      <rPr>
        <b/>
        <sz val="11"/>
        <rFont val="Times New Roman"/>
        <family val="1"/>
      </rPr>
      <t xml:space="preserve">SDOH/HRSN policy, </t>
    </r>
    <r>
      <rPr>
        <sz val="11"/>
        <rFont val="Times New Roman"/>
        <family val="1"/>
      </rPr>
      <t xml:space="preserve">describe partnerships with health care providers, health plans, and SDOH/HRSN providers, including details on enrolling qualified providers to provide SDOH/HRSN services in the demonstration. For demonstrations with a </t>
    </r>
    <r>
      <rPr>
        <b/>
        <sz val="11"/>
        <rFont val="Times New Roman"/>
        <family val="1"/>
      </rPr>
      <t xml:space="preserve">reentry policy, </t>
    </r>
    <r>
      <rPr>
        <sz val="11"/>
        <rFont val="Times New Roman"/>
        <family val="1"/>
      </rPr>
      <t>describe coordination and communication among corrections systems, including the probation and parole system, health care providers and provider organizations, the State Medicaid Agency, and supported employment and supported housing agencies or organizations. Discuss any challenges encountered and any changes to the key entities, approach, or timeline outlined in the implementation plan or other protocols required by the STCs. [The recommended word count is 400 words.]</t>
    </r>
  </si>
  <si>
    <r>
      <rPr>
        <b/>
        <sz val="11"/>
        <color rgb="FF000000"/>
        <rFont val="Times New Roman"/>
      </rPr>
      <t xml:space="preserve">Reentry: 
</t>
    </r>
    <r>
      <rPr>
        <sz val="11"/>
        <color rgb="FF000000"/>
        <rFont val="Times New Roman"/>
      </rPr>
      <t xml:space="preserve">AHCCCS has established the partnership framework required to operationalize the 1115 Reentry Demonstration; however, no partnerships or activities that rely on 1115 authority have been activated pending state match funding and CMS’ final approval of the Reentry Implementation Plan. Arizona’s non‑1115 justice‑focused activities (e.g., Targeted Investments, grant‑funded and state‑only reentry supports) continue and remain active today; the 1115 demonstration will complement, not duplicate those efforts once approved and funded.  
</t>
    </r>
    <r>
      <rPr>
        <u/>
        <sz val="11"/>
        <color rgb="FF000000"/>
        <rFont val="Times New Roman"/>
      </rPr>
      <t xml:space="preserve">Planned inter‑system coordination (upon approval/funding) 
</t>
    </r>
    <r>
      <rPr>
        <sz val="11"/>
        <color rgb="FF000000"/>
        <rFont val="Times New Roman"/>
      </rPr>
      <t xml:space="preserve">Activation will follow a phased model beginning with ADJC and ADCRR, formalized through readiness assessments, data‑sharing agreements (booking, release, and where feasible 90/60/30 pre‑release notifications), and participation in the Community Partner–Assistor Organization Program to support on‑site applications and updates. Facility readiness includes confirming provider access (in‑person/telehealth), inventories of current services, and the ability to support pre‑release clinical encounters aligned to the demonstration’s minimum benefit package. 
</t>
    </r>
    <r>
      <rPr>
        <u/>
        <sz val="11"/>
        <color rgb="FF000000"/>
        <rFont val="Times New Roman"/>
      </rPr>
      <t xml:space="preserve">Health plans and TCM providers 
</t>
    </r>
    <r>
      <rPr>
        <sz val="11"/>
        <color rgb="FF000000"/>
        <rFont val="Times New Roman"/>
      </rPr>
      <t xml:space="preserve">Health plan Justice System Liaisons will coordinate with facilities and Targeted Case Management (TCM) providers to complete pre‑release assessments, establish person‑centered service plans, schedule first post‑release appointments (primary care, behavioral health, MAT as indicated), and execute medication‑continuity workflows (e‑prescribing to community pharmacies or coordination with OTPs for observed dosing). For AI/AN members, analogous coordination occurs via TRBHAs, AIMH/AIHP, or AHCCCS care management. These roles mirror protocols already defined in the Implementation Plan and the annual‑report sections covering case management.  
</t>
    </r>
    <r>
      <rPr>
        <u/>
        <sz val="11"/>
        <color rgb="FF000000"/>
        <rFont val="Times New Roman"/>
      </rPr>
      <t xml:space="preserve">Provider partnerships and supports 
</t>
    </r>
    <r>
      <rPr>
        <sz val="11"/>
        <color rgb="FF000000"/>
        <rFont val="Times New Roman"/>
      </rPr>
      <t xml:space="preserve">Community providers delivering Medicaid/CHIP‑authorized TCM, practitioner visits, peer support, and MAT will be required to be fully enrolled/credentialed and trained on standardized tools, coding/billing, and documentation. AHCCCS will use implementation workgroups (with health plans, facilities, and providers) and targeted TA to refine handoffs, release‑day logistics (ID/materials, transportation coordination), and early post‑release follow‑up verification consistent with the Implementation Plan’s operational posture.  
</t>
    </r>
    <r>
      <rPr>
        <u/>
        <sz val="11"/>
        <color rgb="FF000000"/>
        <rFont val="Times New Roman"/>
      </rPr>
      <t xml:space="preserve">Challenges and sequencing 
</t>
    </r>
    <r>
      <rPr>
        <sz val="11"/>
        <color rgb="FF000000"/>
        <rFont val="Times New Roman"/>
      </rPr>
      <t xml:space="preserve">Variation in facility systems (especially local jails), onboarding new assistor sites, provider access to secure environments, and differences across youth and Tribal settings are the primary challenges. AHCCCS will sequence go‑lives by facility readiness not calendar date and will provide targeted TA until readiness criteria are met. Partnerships reliant on 1115 authority will not launch at a facility until all readiness elements are satisfied and the two statewide preconditions (state match + CMS final approval) are met.  
</t>
    </r>
    <r>
      <rPr>
        <b/>
        <sz val="11"/>
        <color rgb="FF000000"/>
        <rFont val="Times New Roman"/>
      </rPr>
      <t xml:space="preserve">H2O: 
</t>
    </r>
    <r>
      <rPr>
        <sz val="11"/>
        <color rgb="FF000000"/>
        <rFont val="Times New Roman"/>
      </rPr>
      <t xml:space="preserve">The Housing and Health Opportunities (H2O) program was created with a vision to deeply integrate Medicaid Housing and Health-Related Social Needs (HRSN) services with existing housing and behavioral health resources across Arizona. The goal is to streamline member access to housing stability supports, maximize the impact of state and federal funding, reduce administrative burden, and help vulnerable individuals transition from high‑cost institutional settings into the community with the right level of ongoing supportive services. This design ensures that skills gained in inpatient settings can be successfully transferred, strengthened, and sustained in independent housing environments. 
To achieve this, AHCCCS first established strong agreements within the health care delivery system. Recognizing that members with Serious Mental Illness (SMI) already receive substantial services through their Managed Care Organizations (MCOs), AHCCCS structured H2O to supplement, not duplicate, existing supports. H2O fills critical gaps and strengthens the system by requiring the H2O Program Administrator (H2O‑PA) and the MCOs to enter into data‑sharing agreements that allow for timely, member‑focused coordination. Together, the H2O‑PA and the MCOs function as an integrated ecosystem dedicated to improving outcomes for Arizona’s most vulnerable residents. 
A core design element of H2O is Medicaid’s role in stabilizing members in their homes while ensuring continued access to wrap‑around behavioral health services. As members work toward long‑term community integration, AHCCCS simultaneously identifies appropriate state or federal programs capable of providing ongoing rental assistance once Medicaid’s short‑term rental support ends. 
To support seamless transitions, AHCCCS created a specialized position within the Statewide Housing Administrator, responsible for partnerships with Public Housing Authorities (PHAs), Continuums of Care (CoCs), and other long‑term subsidy providers. This role focuses on aligning protocols so that members with SMI can use Medicaid short‑term rental assistance for stabilization and transition smoothly to a long‑term subsidy with minimal administrative burden. 
During implementation, the Statewide Housing Administrator (SHA) identified a technical barrier in HUD regulations requiring Housing Assistance Payments to match lease terms. Working with local PHAs, the SHA submitted a waiver request to HUD to remove this requirement, aligning the process with administrative‑efficiency goals and reducing staff workload. In addition, the SHA successfully applied for a HUD CoC Permanent Supportive Housing grant tailored to serve members who are H2O eligible. 
These efforts have resulted in all 113 members housed during this reporting period transitioning from Medicaid short‑term rental assistance to permanent housing solutions funded through state and federal sources (non-Medicaid housing supports). Early data shows promising reductions in health care costs per member per month, and further analysis is underway. 
</t>
    </r>
    <r>
      <rPr>
        <b/>
        <sz val="11"/>
        <color rgb="FF000000"/>
        <rFont val="Times New Roman"/>
      </rPr>
      <t xml:space="preserve">T.I 2.0: 
</t>
    </r>
    <r>
      <rPr>
        <sz val="11"/>
        <color rgb="FF000000"/>
        <rFont val="Times New Roman"/>
      </rPr>
      <t xml:space="preserve">The Targeted Investments (TI 2.0) Program team serves as the central coordination point, hosting monthly office hours and milestone information sessions where providers can address questions about documentation requirements, submission timelines, and program changes. The team maintains a dedicated program email inbox for ongoing inquiries, provides one-on-one technical assistance sessions for organizations navigating complex implementation challenges, and distributes a regular newsletter through Constant Contact and posted to the AHCCCS website to communicate milestone updates, resource announcements, and program news. 
Arizona State University's (ASU) Targeted Investments Program Quality Improvement Collaborative (TIPQIC) is a key partner in the TI 2.0 Program's capacity building strategy. In Year 3, ASU facilitated four required Quality Improvement Collaborative (QIC) group sessions that served as structured peer learning forums where organizations shared implementation experiences and workshopped quality improvement strategies. ASU TIPQIC also manages the TIPQIC website (tipqic.org), which houses personalized performance dashboards, best practice audit guides, and data harmonization tools. Providers submit support tickets directly to ASU TIPQIC for individualized assistance with dashboard interpretation and data reconciliation. Through the Canvas online learning platform, organizations submitted quality improvement projects including project charters, process maps, root cause analyses, and PDSA cycles, with ASU TIPQIC providing quality assurance review on each submission. 
AHCCCS partnered with the National Committee for Quality Assurance (NCQA) to support TI 2.0 organizations in obtaining Health Outcomes Accreditation. NCQA hosted monthly technical assistance office hours, delivered education and training webinars, assigned a dedicated representative to support providers through the accreditation process, and produced monthly summary reports to AHCCCS on provider activities and progress. To date, there are 15 TI 2.0 organizations signed up with NCQA to survey for Health Outcomes Accreditation. 
AHCCCS’ contracted health plans play an essential coordination role as outlined in ACOM Policy 325. Health plans attend QIC sessions, submit TI Member PCP Assignment rosters that support provider attribution and population health analysis, designate justice liaisons for referral coordination, submit supplemental files to facilitate claims- based Health Related Social Needs (HRSN) G code (procedure codes that indicate whether a screening was completed, if a need was identified, and if a referral was made) and Z code (ICD-10 diagnosis codes that specify the particular social need detected, such as food insecurity or housing instability) tracking, and assist TI organizations with care management coordination. </t>
    </r>
  </si>
  <si>
    <r>
      <t xml:space="preserve">Beneficiary Engagement. 
</t>
    </r>
    <r>
      <rPr>
        <sz val="11"/>
        <rFont val="Times New Roman"/>
        <family val="1"/>
      </rPr>
      <t xml:space="preserve">Describe the activities that the state undertook to solicit input from Medicaid beneficiaries to identify barriers to participation and inform decisions about implementation, monitoring, and evaluation of the SDOH/HRSN and/or reentry demonstration(s). [The recommended word count is 300 words.] </t>
    </r>
  </si>
  <si>
    <r>
      <rPr>
        <b/>
        <sz val="11"/>
        <color rgb="FF000000"/>
        <rFont val="Times New Roman"/>
      </rPr>
      <t xml:space="preserve">Waiver Listening Sessions: 
</t>
    </r>
    <r>
      <rPr>
        <sz val="11"/>
        <color rgb="FF000000"/>
        <rFont val="Times New Roman"/>
      </rPr>
      <t xml:space="preserve">In June 2025, the state convened beneficiary listening sessions to gather input on its current Section 1115 demonstration. Participants included Medicaid beneficiaries, individuals with lived experience of housing instability, serious mental illness (SMI), substance use disorder (SUD), justice involvement, providers, and community-based organizations. The sessions were designed to identify barriers to participation and inform decisions related to implementation, monitoring, and evaluation. 
Overall, stakeholders expressed strong support for the goals and early impact of HRSN and re-entry demonstrations, particularly their focus on housing stability, continuity of care, and improved coordination across health and community-based provider systems. At the same time, participants identified several barriers limiting access and scalability. Administrative complexity, particularly documentation and reporting requirements, was cited as a challenge for providers and may affect program sustainability and participation. 
Stakeholders also offered targeted recommendations to strengthen the demonstrations. For H2O, participants encouraged expanding eligibility criteria to include additional vulnerable populations, such as individuals with substance use disorder (SUD) and general mental health conditions, and reassessing chronic condition requirements to better reflect complex, co-occurring needs. For re-entry services, stakeholders emphasized strengthening pre-release “reach-in” services to ensure earlier engagement, improve communication between correctional and community providers, and promote continuity of coverage and treatment upon release. For Targeted Investments (TI 2.0), participants recommended expanding the program’s geographic reach beyond its current service areas to address unmet needs statewide. 
Additionally, the state maintains regular engagement with Medicaid beneficiaries and stakeholders through Beneficiary Advisory Council (BAC) meetings, Medicaid Advisory Committee (MAC) meetings, and quarterly Tribal Consultation sessions. Discussion of the SDOH/HRSN demonstration programs is a standing agenda item during these meetings. Topics include but are not limited to, implementation updates, operational considerations, beneficiary access, barriers to participation and planned evaluation activities. The state will continue to use these established advisory and consultation mechanisms to obtain beneficiary input and inform continuous program improvement throughout the demonstration period. 
</t>
    </r>
    <r>
      <rPr>
        <b/>
        <sz val="11"/>
        <color rgb="FF000000"/>
        <rFont val="Times New Roman"/>
      </rPr>
      <t xml:space="preserve">Reentry: 
</t>
    </r>
    <r>
      <rPr>
        <sz val="11"/>
        <color rgb="FF000000"/>
        <rFont val="Times New Roman"/>
      </rPr>
      <t xml:space="preserve">AHCCCS continues to engage Medicaid and CHIP beneficiaries, individuals with lived experience, and community stakeholders to inform the design of the 1115 Reentry Demonstration, even though no 1115‑reliant services have begun. Engagement remains essential to shaping the TCM‑led model, identifying potential barriers to participation, and ensuring that implementation, once funded and approved, aligns with the needs of justice‑involved individuals. Existing non‑1115 reentry initiatives (e.g., Targeted Investments, grant‑funded or state‑only programs) continue to surface important member feedback, and these insights have been incorporated into the demonstration design where appropriate.  
During statewide listening sessions in June–July 2025, beneficiaries and stakeholders expressed strong support for early engagement prior to release, consistent communication between correctional and community‑based providers, and reliable pathways to medication continuity and timely post‑release appointments. These priorities directly informed the planned use of Targeted Case Management (TCM) to conduct pre‑release assessments, person‑centered planning, and coordinated linkages to medical, behavioral health, and substance‑use treatment immediately following release.  
Beneficiaries also highlighted barriers related to short jail stays, inconsistent release timing, and challenges navigating Medicaid or CHIP reactivation, feedback has been incorporated into the Implementation Plan’s flexibilities for shorter‑interval workflows when 90/60/30‑day notification windows are not feasible. Youth‑ and family‑specific feedback was integrated into AHCCCS’s approach to CAA‑aligned screening and TCM, ensuring appropriate support for juveniles transitioning from ADJC and AOC‑aligned settings.  
Upon approval and funding of the demonstration, AHCCCS will expand structured engagement through implementation workgroups, member experience measures, and follow‑up mechanisms tied to TCM encounters and post‑release service initiation. These activities will help identify barriers during early phases, inform ongoing improvement efforts, and ensure the demonstration model remains responsive to beneficiary needs.  
</t>
    </r>
    <r>
      <rPr>
        <b/>
        <sz val="11"/>
        <color rgb="FF000000"/>
        <rFont val="Times New Roman"/>
      </rPr>
      <t xml:space="preserve">H2O: 
</t>
    </r>
    <r>
      <rPr>
        <sz val="11"/>
        <color rgb="FF000000"/>
        <rFont val="Times New Roman"/>
      </rPr>
      <t xml:space="preserve">The state solicited beneficiary input to identify participation barriers and guide implementation, monitoring, and evaluation of the SDOH/HRSN demonstrations through a structured H2O feedback system and an external evaluation. The H2O Member Satisfaction Survey was fielded to all members who received H2O services in October 2025, distributed by mail or text in English and Spanish (with other languages available via the H2O Member Support Line), and designed to elicit barriers across housing access and stability, voucher/move‑in and eviction‑prevention supports, linkages to food/transport/employment, staff communication and cultural respect, and concern resolution; responses are analyzed to develop improvement strategies and reported to AHCCCS with privacy safeguards. First‑round survey results are scheduled for submission to AHCCCS in February 2026 and had not been received at the time of this report. In parallel, the state leverages the State Housing Administrator’s approved survey process and tracks H2O results separately to enhance monitoring and decision‑making. Additionally, AHCCCS executed and subsequently extended, a Memorandum of Understanding (MOU) with the University of Arizona (U of A) for a supplemental H2O workforce evaluation that has continued through the present, with the final report due by the end of February 2026. The evaluation includes interviews and surveys with Permanent Supportive Housing administrators and frontline staff to assess implementation challenges, job satisfaction, and burnout/retention; U of A collaborated with AHCCCS from April–December 2025. U of A will deliver a 15–20‑page report and an executive‑summary presentation, participate in update meetings, and provide AHCCCS an opportunity to review all materials prior to publication, ensuring workforce insights inform ongoing implementation, monitoring, and evaluation. 
</t>
    </r>
    <r>
      <rPr>
        <b/>
        <sz val="11"/>
        <color rgb="FF000000"/>
        <rFont val="Times New Roman"/>
      </rPr>
      <t xml:space="preserve">T.I 2.0: 
</t>
    </r>
    <r>
      <rPr>
        <sz val="11"/>
        <color rgb="FF000000"/>
        <rFont val="Times New Roman"/>
      </rPr>
      <t xml:space="preserve">In support of monitoring and evaluating the Targeted Investments (TI 2.0) Program, AHCCCS engaged Arizona State University's (ASU) Targeted Investments Program Quality Improvement Collaborative (TIPQIC) to develop beneficiary surveys during the October 2023 through September 2024 program year, with deployment scheduled across two time periods 2025 and 2027. These surveys, available in English and Spanish, leverage adapted CAHPS® instruments to capture beneficiary input on key areas of their healthcare experience such as access to care, perception of care coordination among providers, and overall satisfaction with AHCCCS services. The surveys target adult beneficiaries continuously enrolled in an AHCCCS Complete Care (ACC) health plan for at least six months, with results compared against national benchmarks when available. This approach ensures that beneficiary input addresses key research questions under the program's Special Terms and Conditions that cannot be assessed through administrative data alone, such as whether TI 2.0 participants perceive improved care coordination and greater access to screening and well-care visits compared to non-TI beneficiaries. 
In addition to beneficiary surveys, AHCCCS solicits ongoing input from health plans and other stakeholders through its ACOM policy governance process. ACOM Policy 325, which establishes the health plan operational requirements for the TI 2.0 Program, is subject to a public comment period of up to 45 days prior to the publication of any substantial policy changes. Since its initial effective date in October 2023, ACOM Policy 325 has undergone revisions in which stakeholders had an opportunity to review and submit feedback on program requirements related to HRSN screening, care coordination, population health, and justice reentry services. This iterative review process ensures that the TI 2.0 Program continues to be informed by the perspectives of the members it serves. </t>
    </r>
  </si>
  <si>
    <r>
      <t xml:space="preserve">Phasing-In of Services. 
</t>
    </r>
    <r>
      <rPr>
        <sz val="11"/>
        <rFont val="Times New Roman"/>
        <family val="1"/>
      </rPr>
      <t>Describe any changes to the state’s plan for phasing-in of services, regions, or facilities, if applicable. Discuss any challenges encountered, changes in the approach outlined in the implementation plan, and any changes to the timeline, if applicable. [The recommended word count is 250 words.]</t>
    </r>
  </si>
  <si>
    <r>
      <rPr>
        <b/>
        <sz val="11"/>
        <color rgb="FF000000"/>
        <rFont val="Times New Roman"/>
      </rPr>
      <t xml:space="preserve">Reentry: 
</t>
    </r>
    <r>
      <rPr>
        <sz val="11"/>
        <color rgb="FF000000"/>
        <rFont val="Times New Roman"/>
      </rPr>
      <t xml:space="preserve">AHCCCS has developed a phased implementation strategy for the 1115 Reentry Demonstration, but no 1115‑reliant services have begun, pending both state match funding and CMS’ final approval of the Reentry Implementation Plan. This phased approach ensures that facilities are only brought online once they meet all readiness criteria, including data‑sharing capacity, Community Partner–Assistor participation, provider access, and the ability to support pre‑release Targeted Case Management (TCM) activities. 
Under the planned sequence, AHCCCS will begin activation with ADJC and ADCRR, followed by remaining state‑run and privately operated prisons, local jails, and Tribal facilities in later phases. Facility go‑live timing will depend on results of the detailed readiness assessment, which evaluates release‑notification capabilities (e.g., ability to provide 90/60/30‑day alerts where feasible), enrollment and screening processes, and mechanisms for supporting pre‑release clinical encounters. These steps mirror the requirements outlined in the Implementation Plan and the state’s commitment to a structured, evidence‑based rollout.  
The phased plan also incorporates flexibilities for short‑stay or unpredictable‑release settings, where shorter‑interval workflows will be used. Sequencing by readiness mitigates operational risk and ensures consistent beneficiary experience across varied environments, including youth and Tribal correctional settings.  
</t>
    </r>
    <r>
      <rPr>
        <b/>
        <sz val="11"/>
        <color rgb="FF000000"/>
        <rFont val="Times New Roman"/>
      </rPr>
      <t>H2O:</t>
    </r>
    <r>
      <rPr>
        <sz val="11"/>
        <color rgb="FF000000"/>
        <rFont val="Times New Roman"/>
      </rPr>
      <t xml:space="preserve"> 
The state did not phase in services; instead, H2O services were implemented statewide for all eligible members from the outset. A key challenge during implementation stemmed from the program’s design, which relied on leveraging short‑term HRSN rental assistance to stabilize Medicaid members while transitioning them to long‑term subsidies through public housing authorities (PHAs) or other federal housing programs. Initially, this approach was feasible: PHAs across Arizona had Emergency Housing Vouchers (EHVs), were not experiencing shortfalls, and had agreed to pilot a process in which Medicaid would lease members into units following HUD best‑practice standards, enabling a seamless transition into Housing Choice Vouchers. This partnership also addressed long‑standing PHA challenges in reaching homeless populations, such as difficulty maintaining contact, obtaining documents, and helping individuals locate units. 
However, during implementation, HUD notified PHAs of funding shortfalls, placing EHVs at risk and prompting PHAs to halt issuance of new vouchers. This prevented H2O from advancing its planned leasing‑to‑HCV transition model. A parallel strategy, transitioning members into the Continuum of Care (CoC) Permanent Supportive Housing (PSH) program, was also disrupted. Although the Statewide Housing Administrator successfully secured a HUD CoC PSH award designed for H2O members, HUD’s 2025 NOFO introduced a major shift by limiting PSH to no more than 30% of a CoC’s total award. Even though the NOFO was later halted through litigation, the uncertainty forced CoCs to prioritize existing PSH tenants and prepare for potential subsidy loss, complicating H2O’s linkage pathways. 
Despite these changes, AHCCCS and the Statewide Housing Administrator pursued all available long‑term subsidy options. As a result, 113 H2O members were permanently housed in the first demonstration year, transitioning into long‑term subsidies through the AHCCCS Housing Program, local CoCs, Mainstream vouchers, Project‑Based Vouchers, and other sources. 
</t>
    </r>
    <r>
      <rPr>
        <b/>
        <sz val="11"/>
        <color rgb="FF000000"/>
        <rFont val="Times New Roman"/>
      </rPr>
      <t xml:space="preserve">T.I 2.0:  
</t>
    </r>
    <r>
      <rPr>
        <sz val="11"/>
        <color rgb="FF000000"/>
        <rFont val="Times New Roman"/>
      </rPr>
      <t xml:space="preserve">Between October 2024 and September 2025 (TI Program Year 3), key leadership transitions within the program and significant changes to directed payment methodologies to employ utilization-based payment methodologies resulted in delays in program administration efforts for year 1 payment calculation and distribution; as well as year 2 milestone auditing, year 2 utilization and payment analysis; and development of year 3 document and attestation portal.   
To mitigate the impact on providers and program continuity, the TI 2.0 Program extended Year 2 milestone submission deadlines, which subsequently delayed the launch of the Year 3 Application portal, and the distribution of Year 2 incentive payments. These adjustments allowed organizations additional time to complete required activities and engage meaningfully in program milestones. The TI 2.0 Program also refined milestone initiatives to better reflect identified needs among the beneficiary population. Notably, Year 3 milestones were updated to incorporate a greater emphasis on language access services, requiring participating organizations to quantify the prevalence of languages spoken among their AHCCCS patient population, establish processes for providing language assistance to members with limited English proficiency prior to appointments, and report on the modalities of language access services utilized.   
The TI 2.0 Program also modified the Adult Behavioral Health Perinatal Mental Health Certification milestone (M6) to address workforce challenges encountered by participating organizations. The revised milestone structure allows organizations that were unable to meet the original certification deadline to earn partial credit through an extended timeline, while organizations that did not meet Year 2 requirements were provided a pathway to fulfill both training and process documentation requirements by September 30, 2025. Funds were also slightly shifted between program years to align with these adjusted timelines and ensure participating organizations were not penalized for delays outside their control. These changes demonstrate the TI 2.0 Program's commitment to adaptive program management throughout the demonstration. </t>
    </r>
  </si>
  <si>
    <t>[The following prompts are applicable to a demonstration with an SDOH/HRSN policy.]</t>
  </si>
  <si>
    <r>
      <rPr>
        <b/>
        <sz val="11"/>
        <rFont val="Times New Roman"/>
        <family val="1"/>
      </rPr>
      <t xml:space="preserve">SDOH/HRSN Activities to Assist Beneficiaries in Obtaining Non-Medicaid Funded Housing and Nutrition Supports.
</t>
    </r>
    <r>
      <rPr>
        <sz val="11"/>
        <rFont val="Times New Roman"/>
        <family val="1"/>
      </rPr>
      <t>Describe the activities the state has undertaken to assist beneficiaries in obtaining non-Medicaid funded housing and nutrition supports, including progress made since the state’s last reporting. The state should describe whether and to what extent beneficiaries are accessing the non-Medicaid funded supports. Include discussion of any deviations from the Implementation Plan or the Protocol for SDOH/HRSN Services,</t>
    </r>
    <r>
      <rPr>
        <vertAlign val="superscript"/>
        <sz val="11"/>
        <rFont val="Times New Roman"/>
        <family val="1"/>
      </rPr>
      <t>d</t>
    </r>
    <r>
      <rPr>
        <sz val="11"/>
        <rFont val="Times New Roman"/>
        <family val="1"/>
      </rPr>
      <t xml:space="preserve"> including any changes to the timeline, if applicable, and information about mitigation steps the state has implemented or will implement to address any such deviation.</t>
    </r>
    <r>
      <rPr>
        <vertAlign val="superscript"/>
        <sz val="11"/>
        <rFont val="Times New Roman"/>
        <family val="1"/>
      </rPr>
      <t>e</t>
    </r>
    <r>
      <rPr>
        <sz val="11"/>
        <rFont val="Times New Roman"/>
        <family val="1"/>
      </rPr>
      <t xml:space="preserve"> [The recommended word count is 250 words.]</t>
    </r>
  </si>
  <si>
    <r>
      <rPr>
        <b/>
        <sz val="11"/>
        <color rgb="FF000000"/>
        <rFont val="Times New Roman"/>
      </rPr>
      <t xml:space="preserve">H2O: 
</t>
    </r>
    <r>
      <rPr>
        <sz val="11"/>
        <color rgb="FF000000"/>
        <rFont val="Times New Roman"/>
      </rPr>
      <t xml:space="preserve">The H2O program is designed to leverage non-Medicaid housing and nutrition supports by using the 1115 Waiver HRSN interventions to identify and stabilize members in housing. Once a member is determined eligible, they can immediately begin receiving pre-tenancy and tenancy sustaining services. During this period, the Statewide Housing Administrator works to connect the member to an alternative non-Medicaid funded housing support program within six months, prior to accessing Medicaid short term rental assistance. The H2O infrastructure investments have given Arizona the resources needed to support these efforts effectively. 
During the first year of the demonstration, all 113 members who were permanently housed through H2O transitioned or were on track to transition to a non-Medicaid funded housing support program within six months. These programs included the AHCCCS Housing Program, HUD’s Mainstream Housing Choice Voucher Program, permanent supportive housing through the Continuums of Care, and the Housing Authority of Maricopa County. Discussions are ongoing with the public housing authorities in Tucson and Phoenix. Through these partnerships, some members with more than 15 years of HMIS history were able to exit long term homelessness and secure permanent housing in a mainstream subsidy program. 
H2O also continues to streamline member access to other mainstream benefits. PTTS providers, onboarded as Community Assistors, help members apply for eligible benefits and submit required documentation. AHCCCS is finalizing a data sharing agreement with DES to access SNAP and TANF information for H2O members, helping identify benefit gaps or changes following PTTS interventions. Combined with efforts to connect members to Supported Employment and Vocational Rehabilitation, these strategies help promote income stability, community reintegration, and long-term housing success. 
</t>
    </r>
    <r>
      <rPr>
        <b/>
        <sz val="11"/>
        <color rgb="FF000000"/>
        <rFont val="Times New Roman"/>
      </rPr>
      <t>T.I 2.0:</t>
    </r>
    <r>
      <rPr>
        <sz val="11"/>
        <color rgb="FF000000"/>
        <rFont val="Times New Roman"/>
      </rPr>
      <t xml:space="preserve"> 
The Targeted Investments (TI 2.0) Program assists beneficiaries in obtaining non-Medicaid funded housing and nutrition support by requiring participating provider organizations to implement standardized Health Related Social Needs (HRSN) screening processes and establish policies and procedures for connecting members to community-based resources. These community-based organizations and resources are not required to be Medicaid-funded, enabling providers to link beneficiaries to a broad range of support across their communities. 
Participating organizations are required to screen members using an evidence-based, standardized HRSN screening tool that covers eight required domains: housing instability, food insecurity, utility assistance, transportation needs, interpersonal safety, social isolation and support, employment, and justice involvement. Providers document screening results in the member's electronic health record and on claims using standardized G codes (procedure codes that indicate whether a screening was completed, if a need was identified, and if a referral was made) and Z codes (ICD-10 diagnosis codes that specify the particular social need detected, such as food insecurity or housing instability) to facilitate tracking and reporting. Organizations must also establish closed-loop referral and communication protocols with at least one community-based organization for each of the eight HRSN domains, ensuring members identified with housing or nutrition needs are actively connected to appropriate resources. 
To track whether beneficiaries are accessing these supports, providers consistently capture member identifiers, HRSN domains, referral dates, referral methods, and current referral status through Arizona's statewide closed-loop referral system, CommunityCares or other referral systems with reporting capabilities.  
Organizations also developed Population Health Action Plans that identify disparate HRSN outcomes among their attributed populations and outline targeted strategies to address gaps, including those related to housing instability and food insecurity. These combined requirements ensure that beneficiaries are systematically screened and connected to non-Medicaid funded community resources that address their housing and nutrition needs. </t>
    </r>
  </si>
  <si>
    <r>
      <rPr>
        <b/>
        <sz val="11"/>
        <rFont val="Times New Roman"/>
        <family val="1"/>
      </rPr>
      <t xml:space="preserve">SDOH/HRSN MOE Funding Housing and/or Nutrition Programs. 
</t>
    </r>
    <r>
      <rPr>
        <sz val="11"/>
        <rFont val="Times New Roman"/>
        <family val="1"/>
      </rPr>
      <t>Provide the dollar amount of state funding for social service programs related to housing supports and/or nutrition supports for the most recently completed state fiscal year (specify the start and end dates as MM/DD/YYYY). For annual reporting, the state should use the same methodology used in the baseline MOE report whenever possible. Otherwise, the state should provide an explanation for the deviation from the baseline methodology. [The recommended word count is 250 words.]</t>
    </r>
  </si>
  <si>
    <r>
      <rPr>
        <b/>
        <sz val="11"/>
        <color rgb="FF000000"/>
        <rFont val="Times New Roman"/>
      </rPr>
      <t>H2O:</t>
    </r>
    <r>
      <rPr>
        <sz val="11"/>
        <color rgb="FF000000"/>
        <rFont val="Times New Roman"/>
      </rPr>
      <t xml:space="preserve"> 
AHCCCS’ methodology for calculating its Maintenance of Effort (MOE) begins with identifying all state‑funded resources in Arizona that support the same types of interventions offered through the H2O program, for example, Enhanced Shelter, Short‑Term Rental Assistance, Move‑In Assistance, Eviction Prevention, and Pre‑Tenancy and Tenancy‑Sustaining Services. AHCCCS then compiles the state appropriations associated with these interventions, removes any one‑time funding, and excludes all federal pass‑through funds to ensure that only state dollars are captured in the MOE calculation. 
After confirming the applicable funding sources, AHCCCS works with each state agency responsible for administering these programs to obtain the total amount of state funds dedicated to these interventions for the most recent state fiscal year. For SFY 2025 (July 1, 2024 – June 30, 2025), this amount totals $31,659,737. 
During the SFY 2025 review, AHCCCS identified that the original MOE calculation incorrectly included $1,935,090 in state match funding for H2O. These funds, originating from the Arizona Department of Housing’s Housing Trust Fund, were used to meet the state match requirement for H2O and therefore should not have been included in the MOE baseline. This amount will be removed from MOE calculations in subsequent years. </t>
    </r>
  </si>
  <si>
    <t>Describe and explain any reductions in the MOE dollar amount below the amount provided in the baseline spending submission. If accurate, the state should confirm that it did not move resources to increase access to approved Medicaid section 1115 housing supports and/or nutrition supports that address SDOH/HRSN at the expense of pre-existing social services in those categories. This may involve explaining any deviations from the methodology used in the baseline MOE report. [The recommended word count is 250 words.]</t>
  </si>
  <si>
    <r>
      <rPr>
        <b/>
        <sz val="11"/>
        <color rgb="FF000000"/>
        <rFont val="Times New Roman"/>
      </rPr>
      <t xml:space="preserve">H2O: 
</t>
    </r>
    <r>
      <rPr>
        <sz val="11"/>
        <color rgb="FF000000"/>
        <rFont val="Times New Roman"/>
      </rPr>
      <t xml:space="preserve">AHCCCS reduced its MOE amount solely to correct an overstatement in the baseline calculation, after determining that $1,935,090 in state match funding for the H2O program had been mistakenly included even though those Housing Trust Fund dollars were specifically designated to meet H2O’s state match requirement rather than to support pre‑existing social services. Removing this amount ensures that the MOE reflects only ongoing state‑funded resources that historically supported interventions such as Enhanced Shelter, Short‑Term Rental Assistance, Move‑In Assistance, Eviction Prevention, and Pre‑Tenancy and Tenancy‑Sustaining Services. This adjustment is a methodological correction, not a reduction in actual state investment, and AHCCCS confirms that the State did not shift or reduce resources from existing social services to expand 1115 housing or supports. </t>
    </r>
  </si>
  <si>
    <t>CMS = Centers for Medicare &amp; Medicaid Services; DSHP = designated state health program; FFS = fee-for-service; IT = information technology; MMIS = Medicaid Management Information System; MOE = maintenance of effort; SDOH/HRSN = social determinants of health/health-related social needs; SMI/SED = serious mental illness/serious emotional disturbance; STCs = special terms and conditions; SUD = substance use disorder; THCP = traditional health care practices.</t>
  </si>
  <si>
    <t>Note: The policy-specific prompts 5 through 16, including any sub-prompts, may apply to additional section 1115 demonstration initiatives in accordance with demonstration STCs.</t>
  </si>
  <si>
    <r>
      <t xml:space="preserve">a </t>
    </r>
    <r>
      <rPr>
        <sz val="10"/>
        <rFont val="Times New Roman"/>
        <family val="1"/>
      </rPr>
      <t>For demonstrations with a reentry policy, services can include case management to address primary or behavioral health needs and access to nutrition opportunities, education and/or employment, and housing supports, as indicated in the State Medicaid Director’s Letter. Include any details on systems or processes for monitoring health and SDOH/HRSNs, for example, scheduled contact with beneficiaries after transitioning to the community.</t>
    </r>
  </si>
  <si>
    <r>
      <t>b</t>
    </r>
    <r>
      <rPr>
        <sz val="10"/>
        <rFont val="Times New Roman"/>
        <family val="1"/>
      </rPr>
      <t xml:space="preserve"> Applicable if the THCP authority in the demonstration includes implementation expenditures.</t>
    </r>
  </si>
  <si>
    <r>
      <t xml:space="preserve">c </t>
    </r>
    <r>
      <rPr>
        <sz val="10"/>
        <rFont val="Times New Roman"/>
        <family val="1"/>
      </rPr>
      <t>For some states, this information for the HRSN policy is included in the protocol titled “Protocol for Assessment of Beneficiary Eligibility and Needs, Infrastructure Planning, and Provider Qualifications” or the Protocol for SDOH/HRSN Infrastructure.</t>
    </r>
  </si>
  <si>
    <r>
      <t xml:space="preserve">d </t>
    </r>
    <r>
      <rPr>
        <sz val="10"/>
        <rFont val="Times New Roman"/>
        <family val="1"/>
      </rPr>
      <t>For some states, this information is included in the protocol titled “Protocol for Assessment of Beneficiary Eligibility and Needs, Infrastructure Planning, and Provider Qualifications.”</t>
    </r>
  </si>
  <si>
    <r>
      <t xml:space="preserve">e </t>
    </r>
    <r>
      <rPr>
        <sz val="10"/>
        <rFont val="Times New Roman"/>
        <family val="1"/>
      </rPr>
      <t>See the STC regarding Partnerships with State and Local Entities. The state must have in place partnerships with other state and local entities to assist beneficiaries in obtaining non-Medicaid funded housing and nutrition supports, if available, upon the conclusion of temporary Medicaid payment for such supports. The state must establish a plan and timeline in the implementation plan, then provide updates in the monitoring report, including whether and to what extent the non-Medicaid funded supports are being accessed by beneficiaries as planned. Once the state’s plan is fully implemented, the state may conclude its status updates.</t>
    </r>
  </si>
  <si>
    <t>Index</t>
  </si>
  <si>
    <t>#</t>
  </si>
  <si>
    <t>Metric Name</t>
  </si>
  <si>
    <t>Measurement Period (Month, Quarter, Year)</t>
  </si>
  <si>
    <t>Dates Covered by Measurement Period
(MM/DD/YYYY-MM/DD/YYYY)</t>
  </si>
  <si>
    <t>Data Element</t>
  </si>
  <si>
    <t>Value</t>
  </si>
  <si>
    <t>FOR FORMULAS: stripped submetric numbering</t>
  </si>
  <si>
    <t>Include?</t>
  </si>
  <si>
    <t>BASE_1</t>
  </si>
  <si>
    <t>Total enrollment in the demonstration</t>
  </si>
  <si>
    <t>Month 1</t>
  </si>
  <si>
    <t>Current Year Demonstration: numerator or count</t>
  </si>
  <si>
    <t>Month 2</t>
  </si>
  <si>
    <t>Month 3</t>
  </si>
  <si>
    <t>Month 4</t>
  </si>
  <si>
    <t>Month 5</t>
  </si>
  <si>
    <t>Month 6</t>
  </si>
  <si>
    <t>Month 7</t>
  </si>
  <si>
    <t>Month 8</t>
  </si>
  <si>
    <t>Month 9</t>
  </si>
  <si>
    <t>Month 10</t>
  </si>
  <si>
    <t>Month 11</t>
  </si>
  <si>
    <t>Month 12</t>
  </si>
  <si>
    <t>Age: Children (Age &lt;19): numerator or count</t>
  </si>
  <si>
    <t>Age: Adults (Age 19-64): numerator or count</t>
  </si>
  <si>
    <t>Age: Older Adults (Age 65+): numerator or count</t>
  </si>
  <si>
    <t>Demonstration Component: E&amp;C: numerator or count</t>
  </si>
  <si>
    <t>Demonstration Component: HRSN: numerator or count</t>
  </si>
  <si>
    <t>Demonstration Component: Reentry: numerator or count</t>
  </si>
  <si>
    <t>Race: American Indian or Alaska Native: numerator or count</t>
  </si>
  <si>
    <t>Race: Asian: numerator or count</t>
  </si>
  <si>
    <t>Race: Black or African American: numerator or count</t>
  </si>
  <si>
    <t>Race: Native Hawaiian or other Pacific Islander: numerator or count</t>
  </si>
  <si>
    <t>Race: White: numerator or count</t>
  </si>
  <si>
    <t>Race: Multiracial: numerator or count</t>
  </si>
  <si>
    <t>Race: Unknown: numerator or count</t>
  </si>
  <si>
    <t>Ethnicity: Hispanic or Latino: numerator or count</t>
  </si>
  <si>
    <t>Ethnicity: Not Hispanic or Latino: numerator or count</t>
  </si>
  <si>
    <t>Ethnicity: Unknown: numerator or count</t>
  </si>
  <si>
    <t>Geography: Rural: numerator or count</t>
  </si>
  <si>
    <t>Geography: Urban: numerator or count</t>
  </si>
  <si>
    <t>Sex Assigned at Birth: Female: numerator or count</t>
  </si>
  <si>
    <t>Sex Assigned at Birth: Male: numerator or count</t>
  </si>
  <si>
    <t>Service Region:: numerator or count</t>
  </si>
  <si>
    <t>BASE_2</t>
  </si>
  <si>
    <t>New enrollees</t>
  </si>
  <si>
    <t>BASE_4</t>
  </si>
  <si>
    <t>Beneficiaries due for renewal</t>
  </si>
  <si>
    <t>BASE_5</t>
  </si>
  <si>
    <t>Beneficiaries who retained eligibility for the demonstration after renewal</t>
  </si>
  <si>
    <t>BASE_6</t>
  </si>
  <si>
    <t>Beneficiaries who renewed ex parte</t>
  </si>
  <si>
    <t>BASE_7</t>
  </si>
  <si>
    <t>Beneficiaries determined ineligible for Medicaid, any reason, other than at renewal</t>
  </si>
  <si>
    <t>BASE_8</t>
  </si>
  <si>
    <t>Beneficiaries no longer eligible for the demonstration due to transfer to another Medicaid eligibility group or CHIP</t>
  </si>
  <si>
    <t>BASE_9</t>
  </si>
  <si>
    <t>Beneficiaries determined ineligible for the demonstration at renewal or who did not complete renewal, disenrolled from Medicaid</t>
  </si>
  <si>
    <t>BASE_10</t>
  </si>
  <si>
    <t>Beneficiaries determined ineligible for the demonstration at renewal, transfer to another Medicaid eligibility group or CHIP</t>
  </si>
  <si>
    <t>BASE_11</t>
  </si>
  <si>
    <t>Appeals, eligibility</t>
  </si>
  <si>
    <t>Calendar year</t>
  </si>
  <si>
    <t>Previous calendar year</t>
  </si>
  <si>
    <t>Previous Year Demonstration: numerator or count</t>
  </si>
  <si>
    <t>BASE_12</t>
  </si>
  <si>
    <t>Appeals, denial of benefits</t>
  </si>
  <si>
    <t>BASE_13</t>
  </si>
  <si>
    <t>Grievances</t>
  </si>
  <si>
    <t>BASE_14</t>
  </si>
  <si>
    <t>Primary care provider active participation</t>
  </si>
  <si>
    <t>Demonstration year</t>
  </si>
  <si>
    <t>Previous demonstration year</t>
  </si>
  <si>
    <t>BASE_15</t>
  </si>
  <si>
    <t>Specialist provider active participation</t>
  </si>
  <si>
    <t>BASE_16</t>
  </si>
  <si>
    <t>Emergency department utilization, all use</t>
  </si>
  <si>
    <t>Quarter 1</t>
  </si>
  <si>
    <t>Current Year Demonstration: denominator</t>
  </si>
  <si>
    <t>Quarter 2</t>
  </si>
  <si>
    <t>Quarter 3</t>
  </si>
  <si>
    <t>Quarter 4</t>
  </si>
  <si>
    <t>Age: Children (Age &lt;19): denominator</t>
  </si>
  <si>
    <t>Age: Adults (Age 19-64): denominator</t>
  </si>
  <si>
    <t>Age: Older Adults (Age 65+): denominator</t>
  </si>
  <si>
    <t>Demonstration Component: E&amp;C: denominator</t>
  </si>
  <si>
    <t>Demonstration Component: HRSN: denominator</t>
  </si>
  <si>
    <t>Demonstration Component: Reentry: denominator</t>
  </si>
  <si>
    <t>Race: American Indian or Alaska Native: denominator</t>
  </si>
  <si>
    <t>Race: Asian: denominator</t>
  </si>
  <si>
    <t>Race: Black or African American: denominator</t>
  </si>
  <si>
    <t>Race: Native Hawaiian or other Pacific Islander: denominator</t>
  </si>
  <si>
    <t>Race: White: denominator</t>
  </si>
  <si>
    <t>Race: Multiracial: denominator</t>
  </si>
  <si>
    <t>Race: Unknown: denominator</t>
  </si>
  <si>
    <t>Ethnicity: Hispanic or Latino: denominator</t>
  </si>
  <si>
    <t>Ethnicity: Not Hispanic or Latino: denominator</t>
  </si>
  <si>
    <t>Ethnicity: Unknown: denominator</t>
  </si>
  <si>
    <t>Geography: Rural: denominator</t>
  </si>
  <si>
    <t>Geography: Urban: denominator</t>
  </si>
  <si>
    <t>Sex Assigned at Birth: Female: denominator</t>
  </si>
  <si>
    <t>Sex Assigned at Birth: Male: denominator</t>
  </si>
  <si>
    <t>Service Region:: denominator</t>
  </si>
  <si>
    <t>BASE_17</t>
  </si>
  <si>
    <t>Emergency department utilization, non-emergency</t>
  </si>
  <si>
    <t>BASE_18</t>
  </si>
  <si>
    <t>Inpatient admissions</t>
  </si>
  <si>
    <t>EM_1</t>
  </si>
  <si>
    <t>Child and Adolescent Well-Care Visits (WCV-CH) [NCQA; CMIT# 24; Medicaid Child Core Set]</t>
  </si>
  <si>
    <t>Previous Year Demonstration: denominator</t>
  </si>
  <si>
    <t>EM_2</t>
  </si>
  <si>
    <t>Childhood Immunization Status (CIS-CH) [NCQA; CMIT# 124; Medicaid Child Core Set]</t>
  </si>
  <si>
    <t>EM_3.1</t>
  </si>
  <si>
    <t>Hemoglobin A1c Control for Patients With Diabetes (HBD-AD) [NCQA; CMIT# 148; Medicaid Adult Core Set]: 1. HbA1c control (&lt;8.0%)</t>
  </si>
  <si>
    <t>EM_3.2</t>
  </si>
  <si>
    <t>Hemoglobin A1c Control for Patients With Diabetes (HBD-AD) [NCQA; CMIT# 148; Medicaid Adult Core Set]: 2. HbA1c poor control (&gt;9.0%)</t>
  </si>
  <si>
    <t>EM_4</t>
  </si>
  <si>
    <t>Controlling High Blood Pressure (CBP-AD) [NCQA; CMIT# 167; Medicaid Adult Core Set]</t>
  </si>
  <si>
    <t>EM_5</t>
  </si>
  <si>
    <t>Colorectal Cancer Screening (COL-AD) [NCQA; CMIT# 139; Medicaid Adult Core Set]</t>
  </si>
  <si>
    <t>EM_6</t>
  </si>
  <si>
    <t>PQI 01: Diabetes Short-Term Complications Admission Rate (PQI01-AD)
[AHRQ; CMIT# 577 Medicaid Adult Core Set]</t>
  </si>
  <si>
    <t>EM_7</t>
  </si>
  <si>
    <t>PQI 05: Chronic Obstructive Pulmonary Disease (COPD) or Asthma in Older Adults Admission Rate (PQI05-AD) [AHRQ; CMIT# 578 Medicaid Adult Core Set]</t>
  </si>
  <si>
    <t>EM_8</t>
  </si>
  <si>
    <t>PQI 08: Heart Failure Admission Rate (PQI08-AD) [AHRQ; CMIT# 579 Medicaid Adult Core Set]</t>
  </si>
  <si>
    <t>EM_9</t>
  </si>
  <si>
    <t>PQI 15: Asthma in Younger Adults Admission Rate (PQI15-AD) [AHRQ; CMIT# 580 Medicaid Adult Core Set]</t>
  </si>
  <si>
    <t>EM_10.1</t>
  </si>
  <si>
    <t>Medical Assistance with Smoking and Tobacco Use Cessation (MSC-AD)
[NCQA; CMIT# 432 Medicaid Adult Core Set; Adjusted HEDIS measure]: • Advising smokers and tobacco users to quit</t>
  </si>
  <si>
    <t>EM_10.2</t>
  </si>
  <si>
    <t>Medical Assistance with Smoking and Tobacco Use Cessation (MSC-AD)
[NCQA; CMIT# 432 Medicaid Adult Core Set; Adjusted HEDIS measure]: • Discussing cessation medications</t>
  </si>
  <si>
    <t>EM_10.3</t>
  </si>
  <si>
    <t>Medical Assistance with Smoking and Tobacco Use Cessation (MSC-AD)
[NCQA; CMIT# 432 Medicaid Adult Core Set; Adjusted HEDIS measure]: • Discussing cessation strategies</t>
  </si>
  <si>
    <t>EM_11.1</t>
  </si>
  <si>
    <t>Preventive Care and Screening: Tobacco Use: Screening and Cessation Intervention (rate 1)
[NCQA; CMIT# 138]: 1. Percentage of beneficiaries aged 18 years and older who were screened for tobacco use one or more times within 24 months</t>
  </si>
  <si>
    <t>EM_11.2</t>
  </si>
  <si>
    <t>Preventive Care and Screening: Tobacco Use: Screening and Cessation Intervention (rate 1)
[NCQA; CMIT# 138]: 2. Percentage of beneficiaries aged 18 years and older who were screened for tobacco use and identified as a tobacco user who received tobacco cessation intervention</t>
  </si>
  <si>
    <t>EM_11.3</t>
  </si>
  <si>
    <t>Preventive Care and Screening: Tobacco Use: Screening and Cessation Intervention (rate 1)
[NCQA; CMIT# 138]: 3. Percentage of beneficiaries aged 18 years and older who were screened for tobacco use one or more times within 24 months AND who received cessation intervention if identified as a tobacco user</t>
  </si>
  <si>
    <t>EM_12.1</t>
  </si>
  <si>
    <t>Plan all cause readmissions (PCR-AD) [NCQA; CMIT# 561; Medicaid Adult Core Set; Adjusted HEDIS measure]: 1. Count of Index Hospital Stays (IHS)</t>
  </si>
  <si>
    <t>EM_12.2</t>
  </si>
  <si>
    <t>Plan all cause readmissions (PCR-AD) [NCQA; CMIT# 561; Medicaid Adult Core Set; Adjusted HEDIS measure]: 2. Count of Observed 30-Day Readmissions</t>
  </si>
  <si>
    <t>EM_12.3</t>
  </si>
  <si>
    <t>Plan all cause readmissions (PCR-AD) [NCQA; CMIT# 561; Medicaid Adult Core Set; Adjusted HEDIS measure]: 3. Count of Expected 30-Day Readmissions</t>
  </si>
  <si>
    <t>EM_13</t>
  </si>
  <si>
    <t>Timeliness of Prenatal Care (PPC-CH) [NCQA; CMIT# 581 Medicaid Child Core Set; based on HEDIS specifications]</t>
  </si>
  <si>
    <t>EM_14</t>
  </si>
  <si>
    <t>Postpartum Care (PPC-AD) [NCQA; CMIT# 581; Medicaid Adult Core Set; based on HEDIS specifications]</t>
  </si>
  <si>
    <t>EM_15</t>
  </si>
  <si>
    <t>Cesarean Section (TJC PC02) [CMIT# 508]</t>
  </si>
  <si>
    <t>EM_16</t>
  </si>
  <si>
    <t>Live Births Weighing Less Than 2,500 Grams (LBW-CH) [CDC; CMIT# 413; Medicaid Child Core Set; based on HEDIS specifications]</t>
  </si>
  <si>
    <t>EM_17</t>
  </si>
  <si>
    <t>Oral Evaluation, Dental Services (OEV-CH) [DQA (ADA); CMIT# 897; Medicaid Child Core Set]</t>
  </si>
  <si>
    <t>EM_18.1</t>
  </si>
  <si>
    <t>Initiation and Engagement of Substance Use Disorder Treatment (IET-AD)
[NCQA; CMIT# 394; Medicaid Adult Core Set; Adjusted HEDIS measure]: 1. Initiation of SUD Treatment. The percentage of new SUD episodes that result in treatment initiation through an inpatient SUD admission, outpatient visit, intensive outpatient encounter, partial hospitalization, telehealth visit, or medication treatment within 14 days.</t>
  </si>
  <si>
    <t>EM_18.2</t>
  </si>
  <si>
    <t>Initiation and Engagement of Substance Use Disorder Treatment (IET-AD)
[NCQA; CMIT# 394; Medicaid Adult Core Set; Adjusted HEDIS measure]: 2. Engagement of SUD Treatment. The percentage of new SUD episodes that have evidence of treatment engagement within 34 days of initiation.</t>
  </si>
  <si>
    <t>EM_19.1</t>
  </si>
  <si>
    <t>Follow-Up After Hospitalization Mental Illness: Ages 6 to 17 (FUH-CH)
[NCQA; CMIT# 268; Medicaid Child Core Set; Adjusted HEDIS measure]: 1. Percentage of discharges for which the beneficiary received follow-up within 30 days after discharge</t>
  </si>
  <si>
    <t>EM_19.2</t>
  </si>
  <si>
    <t>Follow-Up After Hospitalization Mental Illness: Ages 6 to 17 (FUH-CH)
[NCQA; CMIT# 268; Medicaid Child Core Set; Adjusted HEDIS measure]: 2. Percentage of discharges for which the beneficiary received follow-up within 7 days after discharge</t>
  </si>
  <si>
    <t>EM_20.1</t>
  </si>
  <si>
    <t>Follow-Up After Hospitalization Mental Illness: Age 18 and Older (FUH-AD)
[NCQA; CMIT# 268; Medicaid Adult Core Set; Adjusted HEDIS measure]: 1. Percentage of discharges for which the beneficiary received follow-up within 30 days after discharge</t>
  </si>
  <si>
    <t>EM_20.2</t>
  </si>
  <si>
    <t>Follow-Up After Hospitalization Mental Illness: Age 18 and Older (FUH-AD)
[NCQA; CMIT# 268; Medicaid Adult Core Set; Adjusted HEDIS measure]: 2. Percentage of discharges for which the beneficiary received follow-up within 7 days after discharge</t>
  </si>
  <si>
    <t>EM_21.1</t>
  </si>
  <si>
    <t>Follow-Up After Emergency Department Visit for Substance Use: Ages 13 to 17 (FUA-CH)
[NCQA; CMIT# 264; Medicaid Child Core Set; Adjusted HEDIS measure]: 1. Percentage of ED visits for which the beneficiary received follow-up within 30 days of the ED visit (31 total days)</t>
  </si>
  <si>
    <t>EM_21.2</t>
  </si>
  <si>
    <t>Follow-Up After Emergency Department Visit for Substance Use: Ages 13 to 17 (FUA-CH)
[NCQA; CMIT# 264; Medicaid Child Core Set; Adjusted HEDIS measure]: 2. Percentage of ED visits for which the beneficiary received follow-up within 7 days of the ED visit (8 total days)</t>
  </si>
  <si>
    <t>EM_22.1</t>
  </si>
  <si>
    <t>Follow-Up After Emergency Department Visit for Substance Use: Age 18 and Older (FUA-AD)
[NCQA; CMIT# 264; Medicaid Adult Core Set; Adjusted HEDIS measure]: 1. Percentage of ED visits for which the beneficiary received follow-up within 30 days of the ED visit (31 total days)</t>
  </si>
  <si>
    <t>EM_22.2</t>
  </si>
  <si>
    <t>Follow-Up After Emergency Department Visit for Substance Use: Age 18 and Older (FUA-AD)
[NCQA; CMIT# 264; Medicaid Adult Core Set; Adjusted HEDIS measure]: 2. Percentage of ED visits for which the beneficiary received follow-up within 7 days of the ED visit (8 total days)</t>
  </si>
  <si>
    <t>EM_23</t>
  </si>
  <si>
    <t>Use of First-Line Psychosocial Care for Children and Adolescents on Antipsychotics (APP-CH) [NCQA; CMIT# 743; Medicaid Child Core Set]</t>
  </si>
  <si>
    <t>EM_24</t>
  </si>
  <si>
    <t>Screening for Depression and Follow-up Plan: Age 12 to 17 (CDF-CH) [CMS; CMIT# 672; Medicaid Child Core Set]</t>
  </si>
  <si>
    <t>EM_25</t>
  </si>
  <si>
    <t>Screening for Depression and Follow-Up Plan: Age 18 and Older (CDF-AD) [CMS; CMIT# 672; Medicaid Adult Core Set]</t>
  </si>
  <si>
    <t>EM_26.1</t>
  </si>
  <si>
    <t>LTSS Comprehensive Assessment and Update [CMS; CMIT# 960] (MLTSS-1): 1. Assessment of Core Elements. Medicaid MLTSS plan participants who had a long-term services and supports comprehensive assessment with nine core elements documented within 90 days of enrollment (for new participants) or during the measurement year (for established participants)</t>
  </si>
  <si>
    <t>EM_26.2</t>
  </si>
  <si>
    <t>LTSS Comprehensive Assessment and Update [CMS; CMIT# 960] (MLTSS-1): 2. Assessment of Supplemental Elements. Medicaid MLTSS plan participants who had a long-term services and supports comprehensive assessment with nine core elements and at least 12 supplemental elements documented within 90 days of enrollment (for new participants) or during the measurement year (for established participants)</t>
  </si>
  <si>
    <t>EM_26.3</t>
  </si>
  <si>
    <t>LTSS Comprehensive Assessment and Update [CMS; CMIT# 960] (MLTSS-1): 3. Participant Could Not Be Contacted. Medicaid MLTSS plan participants who could not be contacted for long-term services and supports comprehensive assessment within 90 days of enrollment (for new participants) or during the measurement year (for established participants)</t>
  </si>
  <si>
    <t>EM_26.4</t>
  </si>
  <si>
    <t>LTSS Comprehensive Assessment and Update [CMS; CMIT# 960] (MLTSS-1): 4.  Participant Refused Assessment. Medicaid MLTSS plan participants who refused a comprehensive assessment</t>
  </si>
  <si>
    <t>EM_27.1</t>
  </si>
  <si>
    <t>LTSS Comprehensive Care Plan and Update [CMS; CMIT# 961] (MLTSS-2): 1. Care Plan with Core Elements. Medicaid MLTSS participants who had a long-term services and supports comprehensive care plan with nine core elements documented within 120 days of enrollment (for new participants) or during the measurement year (for established participants)</t>
  </si>
  <si>
    <t>EM_27.2</t>
  </si>
  <si>
    <t>LTSS Comprehensive Care Plan and Update [CMS; CMIT# 961] (MLTSS-2): 2.  Care Plan with Supplemental Elements. Medicaid MLTSS participants who had a long-term services and supports comprehensive care plan with nine core elements and at least four supplemental elements documented within 120 days of enrollment (for new participants) or during the measurement year (for established participants)</t>
  </si>
  <si>
    <t>EM_27.3</t>
  </si>
  <si>
    <t>LTSS Comprehensive Care Plan and Update [CMS; CMIT# 961] (MLTSS-2): 3.  Participant Could Not Be Contacted. Medicaid MLTSS plan participants who could not be contacted to create a long-term services and supports comprehensive care plan within 120 days of enrollment (for new participants) or during the measurement year (for established participants)</t>
  </si>
  <si>
    <t>EM_27.4</t>
  </si>
  <si>
    <t>LTSS Comprehensive Care Plan and Update [CMS; CMIT# 961] (MLTSS-2): 4. Participant Refused Care Planning. Medicaid MLTSS plan participants who refused a comprehensive care plan</t>
  </si>
  <si>
    <t>EM_28a</t>
  </si>
  <si>
    <t>LTSS Admission to an Institution from the Community - Short Term Stay [CMIT# 20] (MLTSS-6)</t>
  </si>
  <si>
    <t>EM_28b</t>
  </si>
  <si>
    <t>LTSS Admission to an Institution from the Community - Medium Term Stay [CMIT# 20] (MLTSS-6)</t>
  </si>
  <si>
    <t>EM_28c</t>
  </si>
  <si>
    <t>LTSS Admission to an Institution from the Community - Long Term Stay [CMIT# 20] (MLTSS-6)</t>
  </si>
  <si>
    <t>EM_29a</t>
  </si>
  <si>
    <t>Admission to an Institution from the Community Among Medicaid Fee-for Service (FFS) HCBS Users - Short Term Stay (HCBS-1)  (FFS equivalent of MLTSS-6) [CMS; CMIT# 20]</t>
  </si>
  <si>
    <t>EM_29b</t>
  </si>
  <si>
    <t>Admission to an Institution from the Community Among Medicaid Fee-for Service (FFS) HCBS Users - Medium Term Stay (HCBS-1) (FFS equivalent of MLTSS-6) [CMS; CMIT# 20]</t>
  </si>
  <si>
    <t>EM_29c</t>
  </si>
  <si>
    <t>Admission to an Institution from the Community Among Medicaid Fee-for Service (FFS) HCBS Users - Long Term Stay (HCBS-1) (FFS equivalent of MLTSS-6) [CMS; CMIT# 20]</t>
  </si>
  <si>
    <t>EM_30</t>
  </si>
  <si>
    <t>LTSS Minimizing Institutional Length of Stay (MLTSS-7) [CMS; CMIT# 968)</t>
  </si>
  <si>
    <t>EM_31</t>
  </si>
  <si>
    <t>Nursing Home: Percentage of long-stay residents who received an antipsychotic medication [CMS; CMIT# 526]</t>
  </si>
  <si>
    <t>EM_32a</t>
  </si>
  <si>
    <t>Consumer Assessment of Healthcare Providers and Systems (CAHPS®) Health Plan Survey 5.1H, Adult Version (Medicaid)
[AHRQ; CMIT# 152; Medicaid Adult Core Set]</t>
  </si>
  <si>
    <t>EM_32b</t>
  </si>
  <si>
    <t>BRFSS Health Care Access module</t>
  </si>
  <si>
    <t>EM_32c</t>
  </si>
  <si>
    <t>HCBS CAHPS</t>
  </si>
  <si>
    <t>EM_33</t>
  </si>
  <si>
    <t>BRFSS Reactions to Race module [CDC]</t>
  </si>
  <si>
    <t>EM_34</t>
  </si>
  <si>
    <t>BRFSS Sexual Orientation and Gender Identity (SOGI) module [CDC]</t>
  </si>
  <si>
    <t>EM_35</t>
  </si>
  <si>
    <t>BRFSS SDOH module [CDC]</t>
  </si>
  <si>
    <t>EM_36a</t>
  </si>
  <si>
    <t>Percentage of Medicaid beneficiaries screened for social determinants of health (SDOH) and provided follow-up</t>
  </si>
  <si>
    <t>EM_36b</t>
  </si>
  <si>
    <t>Social Need Screening and Intervention (SNS-E)</t>
  </si>
  <si>
    <t>Table 4: Section 1115 Demonstration Metrics - Base Metrics Data</t>
  </si>
  <si>
    <r>
      <rPr>
        <i/>
        <sz val="11"/>
        <color theme="1"/>
        <rFont val="Times New Roman"/>
        <family val="1"/>
      </rPr>
      <t xml:space="preserve">Sorting row 
</t>
    </r>
    <r>
      <rPr>
        <b/>
        <i/>
        <sz val="11"/>
        <color theme="1"/>
        <rFont val="Times New Roman"/>
        <family val="1"/>
      </rPr>
      <t>(Do not delete or edit this column)</t>
    </r>
  </si>
  <si>
    <t>EXAMPLE:
BASE_1</t>
  </si>
  <si>
    <t>EXAMPLE:
Total enrollment in the demonstration</t>
  </si>
  <si>
    <t>EXAMPLE:
Month 1</t>
  </si>
  <si>
    <t xml:space="preserve">EXAMPLE: 
01/01/2023-01/31/2023
</t>
  </si>
  <si>
    <t>EXAMPLE:
Demonstration numerator or count; subpopulation category</t>
  </si>
  <si>
    <t>EXAMPLE:
10000</t>
  </si>
  <si>
    <t>Base Metrics Data and Trends</t>
  </si>
  <si>
    <t>Technical specifications manual version: 1.0</t>
  </si>
  <si>
    <t>blank row</t>
  </si>
  <si>
    <t>Metric Number</t>
  </si>
  <si>
    <t>Metric Description</t>
  </si>
  <si>
    <t>Data Source</t>
  </si>
  <si>
    <t>Desired Directionality</t>
  </si>
  <si>
    <t>Metric Trends and Explanation</t>
  </si>
  <si>
    <t>Measurement Period</t>
  </si>
  <si>
    <t xml:space="preserve">Dates Covered by Measurement Period </t>
  </si>
  <si>
    <t>Demonstration Numerator or Count</t>
  </si>
  <si>
    <t>Demonstration Denominator</t>
  </si>
  <si>
    <t>Demonstration Rate/Percentage</t>
  </si>
  <si>
    <t>State Notes</t>
  </si>
  <si>
    <r>
      <t xml:space="preserve">EXAMPLE:
BA_1
</t>
    </r>
    <r>
      <rPr>
        <b/>
        <i/>
        <sz val="11"/>
        <rFont val="Times New Roman"/>
        <family val="1"/>
      </rPr>
      <t>(Do not delete or edit this row)</t>
    </r>
  </si>
  <si>
    <t>EXAMPLE:
Total Eligibility for the Demonstration</t>
  </si>
  <si>
    <t>EAMPLE:
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</si>
  <si>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EXAMPLE:
Administrative records</t>
  </si>
  <si>
    <t>EXAMPLE:
Consistent</t>
  </si>
  <si>
    <t>EXAMPLE:
This metric decreased by 5 percent due to an increase in eligibility redeterminations during Unwinding of continuous eligibility, resulting in more people being disenrolled from Medicaid and finding coverage in the Marketplace.</t>
  </si>
  <si>
    <t>EXAMPLE:
01/01/2024-01/31/2024</t>
  </si>
  <si>
    <t>EXAMPLE: 650</t>
  </si>
  <si>
    <t>EXAMPLE: n.a.</t>
  </si>
  <si>
    <t>BA_1</t>
  </si>
  <si>
    <t>Total Eligibility for the Demonstration</t>
  </si>
  <si>
    <t>The unduplicated number of beneficiaries eligible for the demonstration and not suspended at any time during the measurement period. This indicator is the total number of unduplicated individuals in the overall demonstration. It includes those newly eligible for the demonstration during the measurement period and those whose eligibility continues from a prior period. This indicator is not a point-in-time count. It captures beneficiaries who were eligible for the demonstration for at least one day during the measurement period. For certain demonstration programs, this metric may capture the count of total program participation instead of count of individuals eligible for the program.</t>
  </si>
  <si>
    <t>Administrative records</t>
  </si>
  <si>
    <t>Decrease</t>
  </si>
  <si>
    <t>Members' eligiblity continues to decrease during this period due to the effects of the Public Health Emergency unwinding.</t>
  </si>
  <si>
    <t>Demonstration month 1</t>
  </si>
  <si>
    <t>10/1/2024-10/31/2024</t>
  </si>
  <si>
    <t>(see above)</t>
  </si>
  <si>
    <t xml:space="preserve">Demonstration month 2 </t>
  </si>
  <si>
    <t>11/1/2024-11/30/2024</t>
  </si>
  <si>
    <t xml:space="preserve">Demonstration month 3 </t>
  </si>
  <si>
    <t>12/1/2024-12/31/2024</t>
  </si>
  <si>
    <t xml:space="preserve">Demonstration month 4 </t>
  </si>
  <si>
    <t>1/1/2025-1/31/2025</t>
  </si>
  <si>
    <t xml:space="preserve">Demonstration month 5 </t>
  </si>
  <si>
    <t>2/1/2025-2/28/2025</t>
  </si>
  <si>
    <t xml:space="preserve">Demonstration month 6 </t>
  </si>
  <si>
    <t>3/1/2025-3/31/2025</t>
  </si>
  <si>
    <t xml:space="preserve">Demonstration month 7 </t>
  </si>
  <si>
    <t>4/1/2025-4/30/2025</t>
  </si>
  <si>
    <t xml:space="preserve">Demonstration month 8 </t>
  </si>
  <si>
    <t>5/1/2025-5/31/2025</t>
  </si>
  <si>
    <t xml:space="preserve">Demonstration month 9 </t>
  </si>
  <si>
    <t>6/1/2025-6/30/2025</t>
  </si>
  <si>
    <t xml:space="preserve">Demonstration month 10 </t>
  </si>
  <si>
    <t>7/1/2025-7/31/2025</t>
  </si>
  <si>
    <t xml:space="preserve">Demonstration month 11 </t>
  </si>
  <si>
    <t>8/1/2025-8/31/2025</t>
  </si>
  <si>
    <t xml:space="preserve">Demonstration month 12 </t>
  </si>
  <si>
    <t>9/1/2025-9/30/2025</t>
  </si>
  <si>
    <t>BA_2</t>
  </si>
  <si>
    <t>Appeals, Eligibility</t>
  </si>
  <si>
    <t>Number of appeals filed by demonstration beneficiaries during the measurement period regarding Medicaid eligibility.</t>
  </si>
  <si>
    <t>This is the state's initial reporting period for this measure so trend data is not available. The state will monitor this measure over time and the desired directionality is to decrease this number.  Factors such as application volume increases and changes to eligibility criteria may impact this decreasing.</t>
  </si>
  <si>
    <t>Demonstration Year</t>
  </si>
  <si>
    <t>BA_3</t>
  </si>
  <si>
    <t>Appeals, Benefits</t>
  </si>
  <si>
    <t xml:space="preserve">Number of appeals filed by demonstration beneficiaries during the measurement period regarding benefits. </t>
  </si>
  <si>
    <t>As this is the state’s initial reporting period for this measure, trend data are not yet available. The state will monitor this measure over time and aims to observe a decrease in the number of appeals filed in future reporting periods.</t>
  </si>
  <si>
    <t>BA_4</t>
  </si>
  <si>
    <t xml:space="preserve">Number of grievances filed by demonstration beneficiaries during the measurement period. </t>
  </si>
  <si>
    <t>As this is the state’s initial reporting period for this measure, trend data are not yet available. The state will monitor this measure over time and aims to observe a decrease in the number of grievances filed in future reporting periods.</t>
  </si>
  <si>
    <t>BA_5</t>
  </si>
  <si>
    <t>Emergency Department Utilization, All Use</t>
  </si>
  <si>
    <t>Total number of ED visits per 1,000 demonstration beneficiary months during the measurement period.</t>
  </si>
  <si>
    <t>Claims and encounters; other administrative records</t>
  </si>
  <si>
    <t>Emergency department utilization remained relatively stable between the first and second quarters, followed by a notable decline in the third and fourth quarters.The State will continue to monitor these trends and aims to sustain a reduction in Emergency Department utilization in future reporting periods.</t>
  </si>
  <si>
    <t>Demonstration quarter 1</t>
  </si>
  <si>
    <t>10/1/2024 - 12/31/2024</t>
  </si>
  <si>
    <t>Demonstration quarter 2</t>
  </si>
  <si>
    <t>1/1/2025 - 03/31/2025</t>
  </si>
  <si>
    <t>Demonstration quarter 3</t>
  </si>
  <si>
    <t>4/1/2025 - 6/30/2025</t>
  </si>
  <si>
    <t>Demonstration quarter 4</t>
  </si>
  <si>
    <t>7/1/2025 - 9/30/2025</t>
  </si>
  <si>
    <t>BA_6</t>
  </si>
  <si>
    <t>Inpatient Admissions</t>
  </si>
  <si>
    <t>Total number of inpatient admissions per 1,000 demonstration beneficiary months during the measurement period.</t>
  </si>
  <si>
    <t>Claims and encounters and other administrative records</t>
  </si>
  <si>
    <t xml:space="preserve">The total number of inpatient admissions increased slightly from the first to the second quarter, followed by a steady decline in the third and fourth quarters.The state aims to sustain a reduction in the rate of inpatient admissions over time, in future reporting periods. </t>
  </si>
  <si>
    <t>BA_7</t>
  </si>
  <si>
    <t>Plan All-Cause Readmissions (PCR-AD) 
[NCQA; CMIT# 561; Medicaid Adult Core Set; Adjusted HEDIS specifications]</t>
  </si>
  <si>
    <t>For beneficiaries aged 18 to 64, the number of acute inpatient and observation stays during the measurement year that were followed by an unplanned acute readmission for any diagnosis within 30 days and the predicted probability of an acute readmission. Data are reported in the following categories:</t>
  </si>
  <si>
    <t>Claims and encounters</t>
  </si>
  <si>
    <t>The rate for the Plan all-cause readmissions - observed-to-expected ratio (BA_c_7c) for Calendar Year 2024 was 1.2503, which reflects a trend in the wrong direction as compared to the result for Calendar Year 2023 (1.0419). The difference in the results from CY 2023 to CY 2024 is primarily attributed to the decrease in the measure denominator due to the decrease in enrollment from unwinding during CY 2024.</t>
  </si>
  <si>
    <t>Calendar Year</t>
  </si>
  <si>
    <t>BA_7.1</t>
  </si>
  <si>
    <t>Plan all-cause readmissions - index hospital stays</t>
  </si>
  <si>
    <t>1. Count of Index Hospital Stays (IHS)</t>
  </si>
  <si>
    <t>01/01/2024-12/31/2024</t>
  </si>
  <si>
    <t>BA_7.2</t>
  </si>
  <si>
    <t>Plan all-cause readmissions - observed 30 day readmissions</t>
  </si>
  <si>
    <t>2. Count of Observed 30-Day Readmissions</t>
  </si>
  <si>
    <t>BA_7.3</t>
  </si>
  <si>
    <t>Plan all-cause readmissions - expected 30 day readmissions</t>
  </si>
  <si>
    <t>3. Count of Expected 30-Day Readmissions</t>
  </si>
  <si>
    <t>BA_7.4</t>
  </si>
  <si>
    <t>Plan all-cause readmissions - beneficiaries in demonstration population</t>
  </si>
  <si>
    <t>4. Count of beneficiaries in demonstration population</t>
  </si>
  <si>
    <t>BA_7.5</t>
  </si>
  <si>
    <t>Plan-all cause readmissions - number of outliers</t>
  </si>
  <si>
    <t>5. Number of outliers</t>
  </si>
  <si>
    <t>BA_c_7a</t>
  </si>
  <si>
    <t>Plan all-cause readmissions - observed 30-day readmission rate &lt;&lt;This Rate is Auto calculated&gt;&gt;</t>
  </si>
  <si>
    <t>c_7a. Count of observed 30-day readmissions divided by the count of index hospital stays (BA_7.2 / BA_7.1)*100</t>
  </si>
  <si>
    <t>Note: The value in column K appears to be incorrectly displayed. The correct value for Demonstration Rate/Percentage (column K) should be 10.1%.</t>
  </si>
  <si>
    <t>BA_c_7b</t>
  </si>
  <si>
    <t>Plan all-cause readmissions - expected readmission rate &lt;&lt;This Rate is Auto calculated&gt;&gt;</t>
  </si>
  <si>
    <t>c_7b. Count of expected 30-day readmissions divided by the count of index hospital stays (BA_7.3 / BA_7.1)*100</t>
  </si>
  <si>
    <t>Note: The value in column K appears to be incorrectly displayed. The correct value for Demonstration Rate/Percentage (column K) should be 8.1%.</t>
  </si>
  <si>
    <t>BA_c_7c</t>
  </si>
  <si>
    <t>Plan all-cause readmissions - observed-to-expected ratio &lt;&lt;This Rate is Auto calculated&gt;&gt;</t>
  </si>
  <si>
    <t>c_7c. Count of observed 30-day readmissions divided by count of expected 30-day readmissions (BA_7.2 / BA_7.3)</t>
  </si>
  <si>
    <t>Note: Although the Demonstration Rate/Percentage calculated in column K is correct according to the formula applied, this particular metric is typically reported with fewer decimal places.</t>
  </si>
  <si>
    <t>BA_c_7d</t>
  </si>
  <si>
    <t>Plan all-cause readmissions - outlier rate &lt;&lt;This Rate is Auto calculated&gt;&gt;</t>
  </si>
  <si>
    <t>c_7d. Number of outliers divided by count of beneficiaries in demonstration population (BA_7.5 / BA_7.4)*1,000</t>
  </si>
  <si>
    <t>end of table</t>
  </si>
  <si>
    <t xml:space="preserve">Licensee and states must prominently display the following notice on any display of Measure rates:
The PCR-AD (BA_7)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Demonstration Base Metrics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</si>
  <si>
    <t>CMS = Centers for Medicare &amp; Medicaid Services; CMIT = CMS Measures Inventory Tool; ED = emergency department; HEDIS = Healthcare Effectiveness Data and Information Set; NCQA = National Committee for Quality Assurance.</t>
  </si>
  <si>
    <t>Family Planning Metrics Data and Trends</t>
  </si>
  <si>
    <t>Technical specifications manual version:</t>
  </si>
  <si>
    <t xml:space="preserve">[Enter Technical Specifications Manual Version Number] </t>
  </si>
  <si>
    <r>
      <t xml:space="preserve">EXAMPLE:
FP_1
</t>
    </r>
    <r>
      <rPr>
        <b/>
        <i/>
        <sz val="11"/>
        <color rgb="FF000000"/>
        <rFont val="Times New Roman"/>
        <family val="1"/>
      </rPr>
      <t>(Do not delete or edit this row)</t>
    </r>
  </si>
  <si>
    <t>EXAMPLE:
Total Eligibility for the FP Demonstration</t>
  </si>
  <si>
    <t>EXAMPLE: 
The unduplicated number of demonstration participants in the family planning demonstration.</t>
  </si>
  <si>
    <t xml:space="preserve">EXAMPLE:
This metric increased by 15 percent from the prior demonstration year. This is likely due to an increase in outreach efforts through partnerships with local FQHCs and a statewide enrollment campaign. </t>
  </si>
  <si>
    <t>EXAMPLE:
Demonstration Year</t>
  </si>
  <si>
    <t>EXAMPLE:
01/01/2024-12/31/2024</t>
  </si>
  <si>
    <t>EXAMPLE: 750</t>
  </si>
  <si>
    <t>FP_1</t>
  </si>
  <si>
    <t>Total Eligibility for the Family Planning Demonstration</t>
  </si>
  <si>
    <t>The total number of unduplicated individuals in the family planning demonstration. This indicator is not a point-in-time count. It captures beneficiaries who were participating in the demonstration for at least one day during the measurement period.</t>
  </si>
  <si>
    <t>[Insert response here.]</t>
  </si>
  <si>
    <t>[Insert dates here.]</t>
  </si>
  <si>
    <t>[Insert value here.]</t>
  </si>
  <si>
    <t>FP_2</t>
  </si>
  <si>
    <t>Utilization of Services Provided by the Family Planning Demonstration</t>
  </si>
  <si>
    <t>The percentage of demonstration participants who utilized at least one allowable service through the family planning demonstration during the measurement period.
Note: This metric calculates a percentage using the numerator reported for FP_1 as the denominator for FP_2.</t>
  </si>
  <si>
    <t>Consistent</t>
  </si>
  <si>
    <t>FP_3</t>
  </si>
  <si>
    <t>Contraceptive Care - All Women (CCW)
[HHS OPA; CMIT #1002; Medicaid Adult &amp; Child Core Sets; Adjusted HEDIS specifications]</t>
  </si>
  <si>
    <t>Among demonstration participants ages 15 to 20 (CCW-CH) and 21 to 44 (CCW-AD) and at risk of unintended pregnancy, the percentage that: 
1) Were provided a most effective or moderately effective method of contraception; 
2) Were provided a long-acting reversible method of contraception (LARC).
Metric FP_3 consists of two separate measures that are included in the Child and Adult Core Set: CCW-CH for adolescents (ages 15-20) and CCW-AD for adults (ages 21-44). For each metric, two rates are reported to indicate provision of (1) a most effective or moderately effective method of contraception or (2) a LARC. The state should report both rates for both metrics.</t>
  </si>
  <si>
    <t>FP_3.1</t>
  </si>
  <si>
    <t>Most Effective or Moderately Effective, Adolescent (CCW-CH, rate 1)</t>
  </si>
  <si>
    <t xml:space="preserve">The percentage of adolescents (15-20) at risk of unintended pregnancy that were provided a most effective or moderately effective method of contraception. </t>
  </si>
  <si>
    <t>FP_3.2</t>
  </si>
  <si>
    <t>Most Effective or Moderately Effective, Adult (CCW-AD, rate 1)</t>
  </si>
  <si>
    <t xml:space="preserve">The percentage of adults (21-44) at risk of unintended pregnancy that were provided a most effective or moderately effective method of contraception. </t>
  </si>
  <si>
    <t>FP_3.3</t>
  </si>
  <si>
    <t>LARC, Adolescent (CCW-CH, rate 2)</t>
  </si>
  <si>
    <t xml:space="preserve">The percentage of adolescents (15-20) at risk of unintended pregnancy that were provided a LARC. </t>
  </si>
  <si>
    <t>FP_3.4</t>
  </si>
  <si>
    <t>LARC, Adult (CCW-AD, rate 2)</t>
  </si>
  <si>
    <t xml:space="preserve">The percentage of adults (21-44) at risk of unintended pregnancy that were provided a LARC. </t>
  </si>
  <si>
    <t>FP_4</t>
  </si>
  <si>
    <t>Utilization of STI/STD Test</t>
  </si>
  <si>
    <t>The percentage of family planning demonstration participants who obtained an STI/STD test during the measurement period.
Note: This metric calculates a percentage using the numerator reported for FP_1 as the denominator for FP_4.</t>
  </si>
  <si>
    <t>Increase</t>
  </si>
  <si>
    <t>FP_5</t>
  </si>
  <si>
    <t>Cervical Cancer Screening (CCS-AD)
[NCQA; CMIT #118; Medicaid Adult Core Set; Adjusted HEDIS specifications]</t>
  </si>
  <si>
    <t>The percentage of demonstration participants ages 21 to 64 who were recommended for routine cervical cancer screening and were screened using any of the following criteria: 
• Ages 21 to 64 who were recommended for routine cervical cancer screening and had cervical cytology performed within the last 3 years; or, 
• Ages 30 to 64 who were recommended for routine cervical cancer screening and had cervical high-risk human papillomavirus (hrHPV) testing performed within the last 5 years; or, 
• Ages 30 to 64 who were recommended for routine cervical cancer screening and had cervical cytology/high-risk human papillomavirus (hrHPV) cotesting within the last 5 years.</t>
  </si>
  <si>
    <t>Claims and encounters, ECDS, or EHR</t>
  </si>
  <si>
    <t>Licensee and states must prominently display the following notice on any display of Measure rates:
The CCS-AD (FP_5) measure is a Healthcare Effectiveness Data and Information Set ("HEDIS®") measure that is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Family Planning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</si>
  <si>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CMIT = CMS Measure Inventory Tool; ECDS = electronic clinical data systems; EHR = electronic health record; FP = family planning; FQHC = federally qualified health center; HEDIS = Healthcare Effectiveness Data and Information Set; hrHPV = high-risk human papillomavirus; LARC = long-acting reversible contraceptive; NCQA = National Committee for Quality Assurance; OPA = Office of Population Affairs; STD = sexually transmitted disease; STI = sextually transmitted infection</t>
  </si>
  <si>
    <t>SMI/SED Metrics Data and Trends</t>
  </si>
  <si>
    <r>
      <t xml:space="preserve">EXAMPLE:
SMI_20 
</t>
    </r>
    <r>
      <rPr>
        <b/>
        <i/>
        <sz val="11"/>
        <color theme="1"/>
        <rFont val="Times New Roman"/>
        <family val="1"/>
      </rPr>
      <t>(Do not delete or edit this row)</t>
    </r>
  </si>
  <si>
    <t>EXAMPLE:
Beneficiaries With SMI/SED Treated in an IMD (IMDs Receiving FFP Only) for Mental Health</t>
  </si>
  <si>
    <t>EXAMPLE:
Number of beneficiaries in the demonstration population who have a claim for inpatient or residential treatment for mental health in an IMD during the reporting year</t>
  </si>
  <si>
    <t>EXAMPLE:
Claims</t>
  </si>
  <si>
    <t>EXAMPLE: 
Decrease</t>
  </si>
  <si>
    <t>EXAMPLE:
The number of beneficiaries with SMI/SED who were treated for mental health in an IMD decreased by 5% due to an increase in crisis stabilization services in the state.</t>
  </si>
  <si>
    <t>EXAMPLE: 1500</t>
  </si>
  <si>
    <t>SMI_2</t>
  </si>
  <si>
    <t>Use of First-Line Psychosocial Care for Children and Adolescents on Antipsychotics (APP-CH)
[NCQA; CMIT #743; Medicaid Child Core Set; Adjusted HEDIS specifications]</t>
  </si>
  <si>
    <t>Percentage of children and adolescents ages 1 to 17 who had a new prescription for an antipsychotic medication and had documentation of psychosocial care as first-line treatment</t>
  </si>
  <si>
    <t>Claims</t>
  </si>
  <si>
    <t>SMI_4</t>
  </si>
  <si>
    <t>30-Day All-Cause Unplanned Readmission Following Psychiatric Hospitalization in an Inpatient Psychiatric Facility (IPF)
[CMIT #3]</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</si>
  <si>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</si>
  <si>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SMI_6</t>
  </si>
  <si>
    <t>Medication Continuation Following Inpatient Psychiatric Discharge
[CMIT #438]</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</si>
  <si>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</si>
  <si>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SMI_7</t>
  </si>
  <si>
    <t>Follow-up After Hospitalization for Mental Illness: Ages 6 to 17 (FUH-CH)
[NCQA; CMIT #268; Medicaid Child Core Set; Adjusted HEDIS specifications]</t>
  </si>
  <si>
    <t>Percentage of discharges for children ages 6 to 17 who were hospitalized for treatment of selected mental illness or intentional self-harm diagnoses and who had a follow-up visit with a mental health provider. Two rates are reported:</t>
  </si>
  <si>
    <t>SMI_7.1</t>
  </si>
  <si>
    <t>30-Day FUH-CH</t>
  </si>
  <si>
    <t>Percentage of discharges for which the child received follow-up within 30 days after discharge</t>
  </si>
  <si>
    <t>SMI_7.2</t>
  </si>
  <si>
    <t>7-Day FUH-CH</t>
  </si>
  <si>
    <t xml:space="preserve">Percentage of discharges for which the child received follow-up within 7 days after discharge
</t>
  </si>
  <si>
    <t>SMI_8</t>
  </si>
  <si>
    <t>Follow-up After Hospitalization for Mental Illness: Age 18 and Older (FUH-AD)
[NCQA; CMIT #268; Medicaid Adult Core Set; Adjusted HEDIS specifications]</t>
  </si>
  <si>
    <t>Percentage of discharges for beneficiaries age 18 and older who were hospitalized for treatment of selected mental illness or intentional self-harm diagnoses and who had a follow-up visit with a mental health provider. Two rates are reported:</t>
  </si>
  <si>
    <t>SMI_8.1</t>
  </si>
  <si>
    <t>30-Day FUH-AD</t>
  </si>
  <si>
    <t>Percentage of discharges for which the beneficiary received follow-up within 30 days after discharge</t>
  </si>
  <si>
    <t>SMI_8.2</t>
  </si>
  <si>
    <t>7-Day FUH-AD</t>
  </si>
  <si>
    <t>Percentage of discharges for which the beneficiary received follow-up within 7 days after discharge</t>
  </si>
  <si>
    <t>SMI_10</t>
  </si>
  <si>
    <r>
      <rPr>
        <sz val="11"/>
        <color rgb="FF000000"/>
        <rFont val="Times New Roman"/>
        <family val="1"/>
      </rPr>
      <t>Follow-Up After Emergency Department Visit for Mental Illness: Age 18 and Older (FUM-AD)
[NCQA;</t>
    </r>
    <r>
      <rPr>
        <sz val="11"/>
        <color rgb="FFFF0000"/>
        <rFont val="Times New Roman"/>
        <family val="1"/>
      </rPr>
      <t xml:space="preserve"> </t>
    </r>
    <r>
      <rPr>
        <sz val="11"/>
        <color rgb="FF000000"/>
        <rFont val="Times New Roman"/>
        <family val="1"/>
      </rPr>
      <t>CMIT #265; Medicaid Adult Core Set; Adjusted HEDIS specifications]</t>
    </r>
  </si>
  <si>
    <t xml:space="preserve">Percentage of emergency department (ED) visits for beneficiaries age 18 and older with a primary diagnosis of mental illness or intentional self-harm and who had a follow-up visit for mental illness. Two rates are reported: </t>
  </si>
  <si>
    <t xml:space="preserve">n.a. </t>
  </si>
  <si>
    <t>SMI_10.1</t>
  </si>
  <si>
    <t>30-Day FUM-AD</t>
  </si>
  <si>
    <t>Percentage of ED visits for mental illness for which the beneficiary received follow-up within 30 days of the ED visit</t>
  </si>
  <si>
    <t>SMI_10.2</t>
  </si>
  <si>
    <t>7-Day FUM-AD</t>
  </si>
  <si>
    <t>Percentage of ED visits for AOD abuse or dependence for which the beneficiary received follow-up within 7 days of the ED visit</t>
  </si>
  <si>
    <t>SMI_13</t>
  </si>
  <si>
    <t>Mental Health Services Utilization - Inpatient</t>
  </si>
  <si>
    <t>Number of beneficiaries in the demonstration population who use inpatient services related to mental health during the measurement period</t>
  </si>
  <si>
    <t>SMI_14</t>
  </si>
  <si>
    <t>Mental Health Services Utilization - Intensive Outpatient and Partial Hospitalization</t>
  </si>
  <si>
    <t>Number of beneficiaries in the demonstration population who use intensive outpatient and/or partial hospitalization services related to mental health during the measurement period.</t>
  </si>
  <si>
    <t>SMI_15</t>
  </si>
  <si>
    <t>Mental Health Services Utilization - Outpatient</t>
  </si>
  <si>
    <t>Number of beneficiaries in the demonstration population who used outpatient services related to mental health during the measurement period</t>
  </si>
  <si>
    <t>SMI_16</t>
  </si>
  <si>
    <t>Mental Health Services Utilization - ED</t>
  </si>
  <si>
    <t>Number of beneficiaries in the demonstration population who use emergency department services for mental health during the measurement period</t>
  </si>
  <si>
    <t xml:space="preserve">Demonstration month 1 </t>
  </si>
  <si>
    <t>SMI_18</t>
  </si>
  <si>
    <t xml:space="preserve">Mental Health Services Utilization - Any Services
</t>
  </si>
  <si>
    <t>Number of beneficiaries in the demonstration population who used any services related to mental health during the measurement period</t>
  </si>
  <si>
    <t>SMI_19b</t>
  </si>
  <si>
    <t>Average Length of Stay in IMDs (IMDs receiving FFP only)</t>
  </si>
  <si>
    <t>ALOS for beneficiaries with SMI discharged from an inpatient or residential stay in an IMD receiving FFP. Three rates are reported:</t>
  </si>
  <si>
    <t>Claims; State-specific IMD database</t>
  </si>
  <si>
    <t>No more than 30 days</t>
  </si>
  <si>
    <t>SMI_19b.1</t>
  </si>
  <si>
    <t>Average Length of Stay in IMDs Receiving FFP (overall)</t>
  </si>
  <si>
    <t>ALOS for all IMDs and populations</t>
  </si>
  <si>
    <t>SMI_19b.2</t>
  </si>
  <si>
    <r>
      <t xml:space="preserve">Average Length of Stay in IMDs Receiving FFP (short-term stays: </t>
    </r>
    <r>
      <rPr>
        <sz val="11"/>
        <rFont val="Calibri"/>
        <family val="2"/>
      </rPr>
      <t>≤</t>
    </r>
    <r>
      <rPr>
        <sz val="11"/>
        <rFont val="Times New Roman"/>
        <family val="1"/>
      </rPr>
      <t xml:space="preserve"> 60 days)</t>
    </r>
  </si>
  <si>
    <t>ALOS among short-term stays (less than or equal to 60 days)</t>
  </si>
  <si>
    <t>SMI_19b.3</t>
  </si>
  <si>
    <t>Average Length of Stay in IMDs Receiving FFP (long-term stays: &gt; 60 days)</t>
  </si>
  <si>
    <t>ALOS among long-term stays (greater than 60 days)</t>
  </si>
  <si>
    <t>SMI_19c</t>
  </si>
  <si>
    <t>Average Length of Stay in IMDs (IMDs receiving FFP only) that are QRTPs</t>
  </si>
  <si>
    <t xml:space="preserve">ALOS for beneficiaries with SMI discharged from an inpatient or residential stay in an IMD that is a QRTP.
Three rates are reported: </t>
  </si>
  <si>
    <t>SMI_19c.1</t>
  </si>
  <si>
    <t>Average Length of Stay in IMDs Receiving FFP that are QRTPs (overall)</t>
  </si>
  <si>
    <t>ALOS for all IMDs that are QRTPs and populations</t>
  </si>
  <si>
    <t>SMI_19c.2</t>
  </si>
  <si>
    <t>Average Length of Stay in IMDs Receiving FFP that are QRTPs (short-term stays: ≤ 60 days)</t>
  </si>
  <si>
    <t>SMI_19c.3</t>
  </si>
  <si>
    <t>Average Length of Stay in IMDs Receiving FFP that are QRTPs (long-term stays: &gt; 60 days)</t>
  </si>
  <si>
    <t>SMI_20</t>
  </si>
  <si>
    <t xml:space="preserve">Beneficiaries With SMI/SED Treated in an IMD (IMDs Receiving FFP Only) for Mental Health </t>
  </si>
  <si>
    <t>Percentage of beneficiaries in the demonstration population who have a claim for inpatient or residential treatment for mental health in an IMD receiving FFP during the reporting year</t>
  </si>
  <si>
    <t>SMI_21</t>
  </si>
  <si>
    <t>Count of Beneficiaries With SMI/SED (monthly)</t>
  </si>
  <si>
    <t>Number of beneficiaries in the demonstration population during the measurement period and/or in the 11 months before the measurement period</t>
  </si>
  <si>
    <t>SMI_29</t>
  </si>
  <si>
    <t>Metabolic Monitoring for Children and Adolescents on Antipsychotics
[NCQA; CMIT #448; Medicaid Child Core Set; Adjusted HEDIS specifications]</t>
  </si>
  <si>
    <t>Percentage of children and adolescents ages 1 to 17 who had two or more antipsychotic prescriptions and had metabolic testing. Three rates are reported:</t>
  </si>
  <si>
    <t xml:space="preserve">Calendar Year </t>
  </si>
  <si>
    <t>SMI_29.1</t>
  </si>
  <si>
    <t>Blood Glucose Testing</t>
  </si>
  <si>
    <t>Percentage of children and adolescents on antipsychotics who received blood glucose testing</t>
  </si>
  <si>
    <t>SMI_29.2</t>
  </si>
  <si>
    <t>Cholesterol Testing</t>
  </si>
  <si>
    <t>Percentage of children and adolescents on antipsychotics who received cholesterol testing</t>
  </si>
  <si>
    <t>SMI_29.3</t>
  </si>
  <si>
    <t>Blood Glucose and Cholesterol Testing</t>
  </si>
  <si>
    <t>Percentage of children and adolescents on antipsychotics who received blood glucose and cholesterol testing</t>
  </si>
  <si>
    <t>SMI_30</t>
  </si>
  <si>
    <t>Follow-Up Care for Adult Medicaid Beneficiaries Who are Newly Prescribed an Antipsychotic Medication
[CMIT #270]</t>
  </si>
  <si>
    <t>Percentage of new antipsychotic prescriptions for Medicaid beneficiaries who meet the following criteria:
• age 18 years and older, and 
• completed a follow-up visit with a provider with prescribing authority within four weeks (28 days) of prescription of an antipsychotic medication</t>
  </si>
  <si>
    <t>Licensee and state must prominently display the following notice on any display of Measure rates: 
The FUH-CH, FUH-AD, FUM-AD, and APM-CH measures (SMI_7, 8, 10, and 29)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Serious Mental Illness/Serious Emotional Disturbance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</si>
  <si>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 xml:space="preserve">ALOS = average length of stay; CMS = Centers for Medicare &amp; Medicaid Services; CMIT = CMS Measures Inventory Tool; ED = emergency department; FFP = federal financial participation; HEDIS = Healthcare Effectiveness Data and Information Set; IMD = institutions for mental diseases; IPF = inpatient psychiatric facility; MDD = major depressive disorder; NCQA = National Committee for Quality Assurance; QRTP = Qualified Residential Treatment Programs; SMI/SED = serious mental illness/serious emotional disturbance. </t>
  </si>
  <si>
    <t>End of sheet</t>
  </si>
  <si>
    <t>SUD Metrics Data and Trends</t>
  </si>
  <si>
    <r>
      <t xml:space="preserve">EXAMPLE:
SUD_3
</t>
    </r>
    <r>
      <rPr>
        <b/>
        <i/>
        <sz val="11"/>
        <color theme="1"/>
        <rFont val="Times New Roman"/>
        <family val="1"/>
      </rPr>
      <t>(Do not delete or edit this row)</t>
    </r>
  </si>
  <si>
    <t>EXAMPLE:
Medicaid Beneficiaries with SUD Diagnosis (monthly)</t>
  </si>
  <si>
    <t>EXAMPLE:
Number of beneficiaries who receive MAT or a SUD-related treatment service with an associated SUD diagnosis during the measurement period and/or in the 11 months before the measurement period</t>
  </si>
  <si>
    <t>EXAMPLE: 
Claims</t>
  </si>
  <si>
    <t xml:space="preserve">EXAMPLE:
The number of beneficiaries with a SUD diagnosis increased by 8%. This may be because the state implemented use of a standardized screening process for all individuals that are being seen by an emergency department where there is suspected substance use. </t>
  </si>
  <si>
    <t>EXAMPLE:
01/01/2024-1/31/2024</t>
  </si>
  <si>
    <t>SUD_3</t>
  </si>
  <si>
    <t>Medicaid Beneficiaries with SUD Diagnosis (monthly)</t>
  </si>
  <si>
    <t>Number of beneficiaries who receive MAT or a SUD-related treatment service with an associated SUD diagnosis during the measurement period and/or in the 11 months before the measurement period</t>
  </si>
  <si>
    <t>SUD_4</t>
  </si>
  <si>
    <t>Medicaid Beneficiaries with SUD Diagnosis (annually)</t>
  </si>
  <si>
    <t>Number of beneficiaries who receive MAT or a SUD-related treatment service with an associated SUD diagnosis during the measurement period and/or in the 12 months before the measurement period</t>
  </si>
  <si>
    <t xml:space="preserve">Demonstration year </t>
  </si>
  <si>
    <t>SUD_5</t>
  </si>
  <si>
    <t>Medicaid Beneficiaries Treated in an IMD for SUD</t>
  </si>
  <si>
    <t>Number of beneficiaries with a claim for inpatient/residential treatment for SUD in an IMD during the measurement period</t>
  </si>
  <si>
    <t>SUD_6</t>
  </si>
  <si>
    <t>Any SUD Treatment</t>
  </si>
  <si>
    <t xml:space="preserve">Number of beneficiaries enrolled in the measurement period receiving any SUD treatment service, facility claim, or pharmacy claim during the measurement period </t>
  </si>
  <si>
    <t>SUD_7</t>
  </si>
  <si>
    <t>Early Intervention</t>
  </si>
  <si>
    <t>Number of beneficiaries who used early intervention services (such as procedure codes associated with SBIRT) during the measurement period</t>
  </si>
  <si>
    <t>SUD_8</t>
  </si>
  <si>
    <t>Outpatient Services</t>
  </si>
  <si>
    <t>Number of beneficiaries who used outpatient services for SUD (such as outpatient recovery or motivational enhancement therapies, step down care, and monitoring for stable patients) during the measurement period</t>
  </si>
  <si>
    <t>SUD_9</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</si>
  <si>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</si>
  <si>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</si>
  <si>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SUD_10</t>
  </si>
  <si>
    <t>Residential and Inpatient Services</t>
  </si>
  <si>
    <t>Number of beneficiaries who use residential and/or inpatient services for SUD during the measurement period</t>
  </si>
  <si>
    <t>SUD_11</t>
  </si>
  <si>
    <t>Withdrawal Management</t>
  </si>
  <si>
    <t>Number of beneficiaries who use withdrawal management services (such as outpatient, inpatient, or residential) during the measurement period</t>
  </si>
  <si>
    <t>SUD_12</t>
  </si>
  <si>
    <t>Medication-Assisted Treatment</t>
  </si>
  <si>
    <t>Number of beneficiaries who have a claim for MAT for SUD during the measurement period</t>
  </si>
  <si>
    <t>SUD_13</t>
  </si>
  <si>
    <t>SUD Provider Availability</t>
  </si>
  <si>
    <t>The number of providers who were enrolled in Medicaid and qualified to deliver SUD services during the measurement period</t>
  </si>
  <si>
    <t>Provider enrollment database;
Claims (if necessary)</t>
  </si>
  <si>
    <t>SUD_15</t>
  </si>
  <si>
    <t>Initiation and Engagement of Substance Use Disorder Treatment (IET-AD)
[NCQA; CMIT #394; Medicaid Adult Core Set; Adjusted HEDIS specifications]</t>
  </si>
  <si>
    <t>Percentage of new substance use disorder (SUD) episodes that result in treatment initiation and engagement. Two rates are reported:
•	Initiation of SUD Treatment—the percentage of new SUD episodes that result in treatment initiation through an inpatient SUD admission, outpatient visit, intensive outpatient encounter, partial hospitalization, telehealth visit, or medication treatment within 14 days
•	Engagement of SUD Treatment—the percentage of new SUD episodes that have evidence of treatment engagement within 34 days of initiation
The following diagnosis cohorts are reported for each rate: (1) Alcohol use disorder, (2) Opioid use disorder, (3) Other substance use disorder, and (4) Total (the total is the sum of the SUD diagnosis cohort stratifications). A total of 8 separate rates are reported for this measure.</t>
  </si>
  <si>
    <t>Claims or Electronic Health Records</t>
  </si>
  <si>
    <t>SUD_15.1</t>
  </si>
  <si>
    <t>Initiation AUD</t>
  </si>
  <si>
    <t>1. Initiation of SUD Treatment - Alcohol use disorder (rate 1, cohort 1)</t>
  </si>
  <si>
    <t>SUD_15.2</t>
  </si>
  <si>
    <t>Initiation OUD</t>
  </si>
  <si>
    <t>2. Initiation of SUD Treatment - Opioid use disorder (rate 1, cohort 2)</t>
  </si>
  <si>
    <t>SUD_15.3</t>
  </si>
  <si>
    <t>Initiation Other SUD</t>
  </si>
  <si>
    <t>3. Initiation of SUD Treatment - Other substance use disorder (rate 1, cohort 3)</t>
  </si>
  <si>
    <t>SUD_15.4</t>
  </si>
  <si>
    <t>Initiation Total</t>
  </si>
  <si>
    <t>4. Initiation of SUD Treatment - Total (rate 1, cohort 4)</t>
  </si>
  <si>
    <t>SUD_15.5</t>
  </si>
  <si>
    <t>Engagement AUD</t>
  </si>
  <si>
    <t>5. Engagement of SUD Treatment - Alcohol use disorder (rate 2, cohort 1)</t>
  </si>
  <si>
    <t>SUD_15.6</t>
  </si>
  <si>
    <t>Engagement OUD</t>
  </si>
  <si>
    <t>6. Engagement of SUD Treatment - Opioid use disorder (rate 2, cohort 2)</t>
  </si>
  <si>
    <t>SUD_15.7</t>
  </si>
  <si>
    <t>Engagement Other SUD</t>
  </si>
  <si>
    <t>7. Engagement of SUD Treatment - Other substance use disorder (rate 2, cohort 3)</t>
  </si>
  <si>
    <t>SUD_15.8</t>
  </si>
  <si>
    <t>Engagement Total</t>
  </si>
  <si>
    <t>8. Engagement of SUD Treatment - Total (rate 2, cohort 4)</t>
  </si>
  <si>
    <t>SUD_17(1)</t>
  </si>
  <si>
    <t>Follow-Up After Emergency Department Visit for Substance Use: Age 18 and Older (FUA-AD)
[NCQA; CMIT #264; Medicaid Adult Core Set; Adjusted HEDIS specifications]</t>
  </si>
  <si>
    <t xml:space="preserve">Percentage of emergency department (ED) visits for beneficiaries age 18 and older with a principal diagnosis of substance use disorder (SUD), or any diagnosis of drug overdose for which there was follow-up. Two rates are reported.
</t>
  </si>
  <si>
    <t>n</t>
  </si>
  <si>
    <t>SUD_17(1).1</t>
  </si>
  <si>
    <t>Follow-Up After Emergency Department Visit for Substance Use - Age 18 and Older, 30 days</t>
  </si>
  <si>
    <t>1. Percentage of ED visits for which the beneficiary received follow-up within 30 days of the ED visit (31 total days)</t>
  </si>
  <si>
    <t>SUD_17(1).2</t>
  </si>
  <si>
    <t>Follow-Up After Emergency Department Visit for Substance Use - Age 18 and Older, 7 days</t>
  </si>
  <si>
    <t>2. Percentage of ED visits for which the beneficiary received follow-up within 7 days of the ED visit (8 total days)</t>
  </si>
  <si>
    <t>SUD_23</t>
  </si>
  <si>
    <t>Emergency Department Utilization for SUD per 1,000 Medicaid Beneficiaries</t>
  </si>
  <si>
    <t xml:space="preserve">Total number of ED visits for SUD per 1,000 beneficiaries in the measurement period </t>
  </si>
  <si>
    <t>SUD_24</t>
  </si>
  <si>
    <t xml:space="preserve">Inpatient Stays for SUD per 1,000 Medicaid Beneficiaries </t>
  </si>
  <si>
    <t>Total number of inpatient stays per 1,000 beneficiaries in the measurement period</t>
  </si>
  <si>
    <t>SUD_25</t>
  </si>
  <si>
    <t>Readmissions Among Beneficiaries with SUD</t>
  </si>
  <si>
    <t>The rate of all-cause readmissions during the measurement period among beneficiaries with SUD</t>
  </si>
  <si>
    <t>SUD_27</t>
  </si>
  <si>
    <t>Overdose Deaths</t>
  </si>
  <si>
    <t>The rate of overdose deaths during the measurement period among adult Medicaid beneficiaries living in a geographic area covered by the demonstration</t>
  </si>
  <si>
    <t>State data on cause of death</t>
  </si>
  <si>
    <t>SUD_36</t>
  </si>
  <si>
    <t>Average Length of Stay in IMDs</t>
  </si>
  <si>
    <t>The average length of stay for beneficiaries discharged from IMD inpatient/residential treatment for SUD</t>
  </si>
  <si>
    <t xml:space="preserve">Claims; State-specific IMD database </t>
  </si>
  <si>
    <t>SUD_37</t>
  </si>
  <si>
    <t>Follow-Up After High-Intensity Care for Substance Use Disorder (FUI)
[NCQA; Adjusted HEDIS specifications]</t>
  </si>
  <si>
    <t>The percentage of acute inpatient hospitalizations, residential treatment or withdrawal management visits for a diagnosis of substance use disorder among members 13 years of age and older that result in a follow-up visit or service for substance use disorder. Two rates are reported:</t>
  </si>
  <si>
    <t>SUD_37.1</t>
  </si>
  <si>
    <t>Follow-Up After High-Intensity Care for Substance Use Disorder - Age 18 and Older, 30 days</t>
  </si>
  <si>
    <t xml:space="preserve">1. Percentage of visits or discharges for which the member received follow-up for substance use disorder within the 30 days after the visit or discharge. </t>
  </si>
  <si>
    <t>SUD_37.2</t>
  </si>
  <si>
    <t>Follow-Up After High-Intensity Care for Substance Use Disorder - Age 18 and Older, 7 days</t>
  </si>
  <si>
    <t xml:space="preserve">2. Percentage of visits or discharges for which the member received follow-up for substance use disorder within the 7 days after the visit or discharge. </t>
  </si>
  <si>
    <t>Licensee and state must prominently display the following notice on any display of Measure rates:
The IET-AD, FUA-AD, and FUI measures (SUD_15, 17(1), and 37)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Section 1115 Substance Use Disorder Demonstration Metric Set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</si>
  <si>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 xml:space="preserve">ALOS = average length of stay; AUD = alcohol use disorder; CMS = Centers for Medicare &amp; Medicaid Services; CMIT = CMS Measures Inventory Tool; ED = emergency department; FFP = federal financial participation; HEDIS = Healthcare Effectiveness Data and Information Set; IMD = institutions for mental diseases; MAT = medication-assisted treatment; NCQA = National Committee for Quality Assurance; OUD = opioid use disorder; SBIRT = screening, brief intervention, and referral to treatment; SUD = substance use disorder. </t>
  </si>
  <si>
    <t>Traditional Health Care Practices Metrics Data and Trends</t>
  </si>
  <si>
    <r>
      <t xml:space="preserve">EXAMPLE:
THCP_1
</t>
    </r>
    <r>
      <rPr>
        <b/>
        <i/>
        <sz val="11"/>
        <color rgb="FF000000"/>
        <rFont val="Times New Roman"/>
        <family val="1"/>
      </rPr>
      <t>(Do not delete or edit this row)</t>
    </r>
  </si>
  <si>
    <t>EXAMPLE:
Number of Participating Facilities</t>
  </si>
  <si>
    <t xml:space="preserve">EXAMPLE: 
Number of unduplicated facilities that provided at least one THCP service through the demonstration during the measurement period. </t>
  </si>
  <si>
    <t>EXAMPLE:
Administrative records; Other state-specific databases</t>
  </si>
  <si>
    <t>EXAMPLE:
Increase</t>
  </si>
  <si>
    <t>EXAMPLE:
This metric increased by 5 facilities due to an increase in the number of facilities that provided THCP services during the measurement period.</t>
  </si>
  <si>
    <t>EXAMPLE:
01/01/2025-12/31/2025</t>
  </si>
  <si>
    <t>EXAMPLE: 20</t>
  </si>
  <si>
    <t>THCP_1</t>
  </si>
  <si>
    <t>Number of Participating Facilities</t>
  </si>
  <si>
    <t xml:space="preserve">Count of unduplicated facilities that provided at least one THCP service through the demonstration during the measurement period by facility type. 
Note: This metric includes four counts, a primary metric and three sub-metrics for the facility types where beneficiaries receive THCP. </t>
  </si>
  <si>
    <t>Administrative records; Other state-specific databases</t>
  </si>
  <si>
    <t>THCP_1.1</t>
  </si>
  <si>
    <t>Total Number of Participating Facilities</t>
  </si>
  <si>
    <t xml:space="preserve">Total number of unduplicated facilities that provided at least one THCP service through the demonstration during the measurement period. </t>
  </si>
  <si>
    <t>THCP_1.2</t>
  </si>
  <si>
    <t>Number of Participating IHS Facilities</t>
  </si>
  <si>
    <t xml:space="preserve">Number of unduplicated IHS facilities that provided at least one THCP service through the demonstration during the measurement period. </t>
  </si>
  <si>
    <t>THCP_1.3</t>
  </si>
  <si>
    <t>Number of Participating Tribal Facilities</t>
  </si>
  <si>
    <t xml:space="preserve">Number of unduplicated tribal facilities that provided at least one THCP service through the demonstration during the measurement period. </t>
  </si>
  <si>
    <t>THCP_1.4</t>
  </si>
  <si>
    <t>Number of Participating UIO Facilities</t>
  </si>
  <si>
    <t xml:space="preserve">Number of unduplicated UIO facilities that provided at least one THCP service through the demonstration during the measurement period. </t>
  </si>
  <si>
    <t>THCP_2</t>
  </si>
  <si>
    <t>Percent of Beneficiaries Receiving THCP Services</t>
  </si>
  <si>
    <t xml:space="preserve">Percent of unduplicated beneficiaries receiving at least one THCP service through the demonstration among beneficiaries who received at least one Medicaid-paid service at an IHS, tribally-affiliated, or UIO facility during the measurement period. 
Note: This metric includes four percentages, a primary metric and three sub-metrics for the facility types where beneficiaries receive THCP. </t>
  </si>
  <si>
    <t>Administrative records; Claims</t>
  </si>
  <si>
    <t>THCP_2.1</t>
  </si>
  <si>
    <t>Percent of Beneficiaries Receiving THCP Services, All Facilities</t>
  </si>
  <si>
    <t xml:space="preserve">Percent of unduplicated beneficiaries receiving at least one THCP service through the demonstration among beneficiaries who received at least one Medicaid-paid service at an IHS, tribally-affiliated, or UIO facility during the measurement period. </t>
  </si>
  <si>
    <t>THCP_2.2</t>
  </si>
  <si>
    <t>Percent of IHS Users Receiving THCP Services</t>
  </si>
  <si>
    <t xml:space="preserve">Percent of unduplicated beneficiaries receiving at least one THCP service through the demonstration among beneficiaries who received at least one Medicaid-paid service at an IHS facility during the measurement period. </t>
  </si>
  <si>
    <t>THCP_2.3</t>
  </si>
  <si>
    <t>Percent of Tribal Facility Users Receiving THCP Services</t>
  </si>
  <si>
    <t xml:space="preserve">Percent of unduplicated beneficiaries receiving at least one THCP service through the demonstration among beneficiaries who received at least one Medicaid-paid service at a tribally-affiliated facility during the measurement period. </t>
  </si>
  <si>
    <t>THCP_2.4</t>
  </si>
  <si>
    <t>Percent of UIO Facility Users Receiving THCP Services</t>
  </si>
  <si>
    <t xml:space="preserve">Percent of unduplicated beneficiaries receiving at least one THCP service through the demonstration among beneficiaries who received at least one Medicaid-paid service at a UIO facility during the measurement period. </t>
  </si>
  <si>
    <t>THCP_3</t>
  </si>
  <si>
    <t>THCP Services Provided per Beneficiary</t>
  </si>
  <si>
    <t>Number of unduplicated THCP services provided through the demonstration during the measurement period per beneficiary. 
Note: This metric includes four rates, a primary metric and three sub-metrics for the facility types where beneficiaries receive THCP. All rates are calculated using the denominator reported for THCP_3.1.</t>
  </si>
  <si>
    <t>THCP_3.1</t>
  </si>
  <si>
    <t xml:space="preserve">Number of unduplicated THCP services provided through the demonstration during the measurement period per beneficiary. </t>
  </si>
  <si>
    <t>THCP_3.2</t>
  </si>
  <si>
    <t>THCP Services Provided at an IHS Facility per Beneficiary</t>
  </si>
  <si>
    <t xml:space="preserve">Number of unduplicated THCP services provided at an IHS facility through the demonstration during the measurement period per beneficiary. </t>
  </si>
  <si>
    <t>THCP_3.3</t>
  </si>
  <si>
    <t>THCP Services Provided at a Tribally-Affiliated Facility per Beneficiary</t>
  </si>
  <si>
    <t xml:space="preserve">Number of unduplicated THCP services provided at a tribally-affiliated facility through the demonstration during the measurement period per beneficiary. </t>
  </si>
  <si>
    <t>THCP_3.4</t>
  </si>
  <si>
    <t>THCP Services Provided at a UIO Facility per Beneficiary</t>
  </si>
  <si>
    <t xml:space="preserve">Number of unduplicated THCP services provided at a UIO facility through the demonstration during the measurement period per beneficiary. </t>
  </si>
  <si>
    <t>IHS=Indian Health Service; THCP = Traditional Health Care Practices; UIO = Urban Indian Organization</t>
  </si>
  <si>
    <t>State-Specific Metrics Data and Trends</t>
  </si>
  <si>
    <t>The state should use this tab to enter any state-specific metrics as outlined in the Monitoring Report Instructions. Right click on the grey row at the end of the table and select insert to add additional rows. If prompted, select "Entire row."</t>
  </si>
  <si>
    <t>Blank row</t>
  </si>
  <si>
    <t>Metric Trends and Explanations</t>
  </si>
  <si>
    <t>Dates Covered by Measurement Period</t>
  </si>
  <si>
    <r>
      <t xml:space="preserve">EXAMPLE:
XX_S_1
</t>
    </r>
    <r>
      <rPr>
        <b/>
        <i/>
        <sz val="11"/>
        <color theme="1"/>
        <rFont val="Times New Roman"/>
        <family val="1"/>
      </rPr>
      <t>(Do not delete or edit this row)</t>
    </r>
  </si>
  <si>
    <t>EXAMPLE:
Peer Recovery Support Services</t>
  </si>
  <si>
    <t xml:space="preserve">EXAMPLE:
Number of members who receive peer recovery support services in conjunction with other SUD treatment during the measurement period. </t>
  </si>
  <si>
    <t>EXAMPLE:
There was a 10% increase in the use of peer recovery support services from December 2023 to January 2024 with the rollout of on-site peer specialists in emergency departments across the state. Peer specialists connections are required for all beneficiaries reporting to the emergency department with a chief complaint related to a substance use disorder.</t>
  </si>
  <si>
    <t>Housing and Health Opportunities (H2O) HRSN</t>
  </si>
  <si>
    <t>H2O_1</t>
  </si>
  <si>
    <t xml:space="preserve">H2O Providers </t>
  </si>
  <si>
    <t xml:space="preserve">Number of participating SDOH/HRSN Providers </t>
  </si>
  <si>
    <t xml:space="preserve">This is the first year this metric is reported. It includes the number of distinct H2O servicing providers that provided at least one of the H2O HRSN services. </t>
  </si>
  <si>
    <t>10/01/2024-09/30/2025</t>
  </si>
  <si>
    <t>N/A</t>
  </si>
  <si>
    <t>H2O_2</t>
  </si>
  <si>
    <t>HRSN Service</t>
  </si>
  <si>
    <t xml:space="preserve">Number of (deduplicated) beneficiaries who received at least one allowable SDOH/HRSN service. </t>
  </si>
  <si>
    <t xml:space="preserve">This is the first year this metric is reported. It includes the number of unduplicated members who received at least one of the H0043, H0044, T2023, T2028, or T2029 services during the reporting period. </t>
  </si>
  <si>
    <t>H2O_3</t>
  </si>
  <si>
    <t>Pre-Tenancy and Tenancy Sustaining Service</t>
  </si>
  <si>
    <t xml:space="preserve">Number of (deduplicated) beneficiaries who received an allowable pre-tenancy/tenancy sustaioning service for access to housing and nutrition supports. </t>
  </si>
  <si>
    <t xml:space="preserve">This is the first year this metric is reported. It includes the number of unduplicated members who received at least one T2023 service during the reporting period. T2023 is the HCPC code used for H2O Pre-Tenancy and Tenancy Sustaining (PTTS) Services. </t>
  </si>
  <si>
    <t>H2O_4</t>
  </si>
  <si>
    <t xml:space="preserve">HRSN Rental Assistance </t>
  </si>
  <si>
    <t>Number of (deduplicated) beneficiaries who received any allowable SDOH/HRSN service byhousing/home environment intervention category:
i) Housing interventions with room and board(rent-only interventions)</t>
  </si>
  <si>
    <t xml:space="preserve">This is the first year this metric is reported. It includes the number of unduplicated members who received at least one H0043 and/or H0044 service during the reporting period. The H0043 HCPC is for the Enhanced Shelter and H0044 is for the Short Term Rental Assistance. </t>
  </si>
  <si>
    <t>H2O_5</t>
  </si>
  <si>
    <t xml:space="preserve">HRSN non-medical Transportation </t>
  </si>
  <si>
    <t>Number of (deduplicated) beneficiaries who received any allowable non-medical transportation services for access to housing and nutrition supports.</t>
  </si>
  <si>
    <t xml:space="preserve">H2O Member Case Plan </t>
  </si>
  <si>
    <t xml:space="preserve">This is the first year this metric is reported. It includes the number of unduplicated members idenified by the H2O Program Administrator whose individualized housing care plans included non-medical transportation. </t>
  </si>
  <si>
    <t>SMI Opt-Out Report</t>
  </si>
  <si>
    <t>SMI_1</t>
  </si>
  <si>
    <t>Total Opt Out Requests</t>
  </si>
  <si>
    <t xml:space="preserve">Number of individuals with an SMI designation who requested to Opt Out of enrollment in the ACC RBHA for physical health care services but remain enrolled with the ACC RBHA for behavioral health care. </t>
  </si>
  <si>
    <t xml:space="preserve">AHCCCS ABH Portal, Opt Out form
</t>
  </si>
  <si>
    <t>Review for trends</t>
  </si>
  <si>
    <t xml:space="preserve">Opt-Out requests, as outlined in the AHCCCS Contractor Operations Manual, remain at all time low. There was one Opt-Out request made during this reporting period in the month of January under Arizona Complete Health - Complete Care Plan in the Navajo county. The Opt-Out was approved to fulfill a Course of Care recommendation. Accordingly, there were no denials or appeals filed. This is consistent with the same reporting period in the prior year. </t>
  </si>
  <si>
    <t>10/1/2024-9/30/2025</t>
  </si>
  <si>
    <t>Total Opt Out Requests by Month</t>
  </si>
  <si>
    <t>Number of Opt Outs that were requested by month</t>
  </si>
  <si>
    <t>SMI_3</t>
  </si>
  <si>
    <t>Opt Out Requests by County and Plan</t>
  </si>
  <si>
    <t>County and associated Health plan under which an Opt Out was requested</t>
  </si>
  <si>
    <t xml:space="preserve">Total Opt Out Requests Approved by Number and Condition </t>
  </si>
  <si>
    <t>Number and condition under which an Opt Out was approved</t>
  </si>
  <si>
    <t>SMI_5</t>
  </si>
  <si>
    <t>Total Opt Out Requests Appeals</t>
  </si>
  <si>
    <t>Number of appeals that were filed related to the denial of an Opt Out Request</t>
  </si>
  <si>
    <t>T.I 2.0 Metrics</t>
  </si>
  <si>
    <t>The state is in communication with CMS and is finalizing the associated Incentivized Metrics and Funding Protocol Deliverable based on feedback from CMS. Arizona will report on these metrics once approved by CMS.</t>
  </si>
  <si>
    <t>Re-entry Services</t>
  </si>
  <si>
    <t>The state does not have any metrics to report for the re-entry program because it has not been implemented.</t>
  </si>
  <si>
    <t>Metrics Context</t>
  </si>
  <si>
    <t>The state should use this tab to enter any additional metrics context as outlined in the Monitoring Report Instructions. Right click on the grey row at the end of the table and select insert to add additional rows. If prompted, select "Entire row."</t>
  </si>
  <si>
    <t xml:space="preserve">Note: Some metrics require the state to report additional methodology information. Please refer to Appendix B of the Medicaid Section 1115 Demonstration Monitoring Report Instructions for further information. </t>
  </si>
  <si>
    <t>Type</t>
  </si>
  <si>
    <t>Summary</t>
  </si>
  <si>
    <t>Relevant Metric(s)</t>
  </si>
  <si>
    <t>Status</t>
  </si>
  <si>
    <r>
      <t xml:space="preserve">EXAMPLE: Reporting Issue
</t>
    </r>
    <r>
      <rPr>
        <b/>
        <i/>
        <sz val="11"/>
        <color theme="1"/>
        <rFont val="Times New Roman"/>
        <family val="1"/>
      </rPr>
      <t>(Do not delete or edit this row)</t>
    </r>
  </si>
  <si>
    <t xml:space="preserve">EXAMPLE:
One large managed care plan updated its system for reporting its grievances in June 2023. This led to a significant increase in total number of grievances filed. </t>
  </si>
  <si>
    <t>EXAMPLE:
BA_4</t>
  </si>
  <si>
    <t xml:space="preserve">EXAMPLE: 
Resolved. Trending from demonstration years prior to the update with demonstration years after the update should be interpreted with caution. </t>
  </si>
  <si>
    <t>Methodology</t>
  </si>
  <si>
    <t>Member eligibility appeals are tracked by Outcome- Denied or Discontinued and by Program- Adult, Caretaker Relative, Child, KidsCare (KC), Pregnant Woman, Young Adult Transitional Insurance (YATI), SSI-MAO, Medicare Savings Program (MSP), Freedom to Work(FTW), or Arizona Long Term Care System (ALTCS).  </t>
  </si>
  <si>
    <t>Demonstration beneficiary appeals are tracked through cases created upon initiation of an appeal or a State Fair Hearing request. Each case is monitored throughout its lifecycle, from initiation through case progression to final outcome.
Of the total appeals, 236 are initiated by demonstration beneficiaries through their enrolled Medical Care Organization (MCO), while 163 are submitted directly to the Agency, for a total of 399 appeals.
Appeals submitted directly to AHCCCS (i.e., non-MCO appeals) encompass a broad range of matters, including Fee-For-Service issues, lien disputes or reductions, member health plan matters, nursing home discharge cases, plan changes, enrollment issues, and other miscellaneous concerns. In contrast, the majority of MCO-initiated appeals are service-related, most commonly involving challenges to denials of prior authorization for specific services or similar determinations.</t>
  </si>
  <si>
    <t>Continuous Eligibility Metrics Data and Trends</t>
  </si>
  <si>
    <t>Reporting Topic</t>
  </si>
  <si>
    <t>Demonstration Count</t>
  </si>
  <si>
    <t>Age: &lt;19 Count</t>
  </si>
  <si>
    <t>Age: 19-64 Count</t>
  </si>
  <si>
    <t>Age: 65+ Count</t>
  </si>
  <si>
    <t>Race: American Indian or Alaska Native Count</t>
  </si>
  <si>
    <t>Race: Asian Count</t>
  </si>
  <si>
    <t>Race: Black or African American Count</t>
  </si>
  <si>
    <t>Race: Native Hawaiian or other Pacific Islander Count</t>
  </si>
  <si>
    <t>Race: White Count</t>
  </si>
  <si>
    <t>Race: Multiracial Count</t>
  </si>
  <si>
    <t>Race: Unknown Count</t>
  </si>
  <si>
    <t>Ethnicity: Hispanic or Latino Count</t>
  </si>
  <si>
    <t>Ethnicity: Not Hispanic or Latino Count</t>
  </si>
  <si>
    <t>Ethnicity: Unknown Count</t>
  </si>
  <si>
    <t>Geography: Rural Count</t>
  </si>
  <si>
    <t>Geography: Urban Count</t>
  </si>
  <si>
    <t>Sex, Defined as Biologic Sex: Female Count</t>
  </si>
  <si>
    <t>Sex, Defined as Biologic Sex: Male Count</t>
  </si>
  <si>
    <r>
      <t xml:space="preserve">EXAMPLE:
CE_1
</t>
    </r>
    <r>
      <rPr>
        <b/>
        <i/>
        <sz val="11"/>
        <color theme="1"/>
        <rFont val="Times New Roman"/>
        <family val="1"/>
      </rPr>
      <t>(Do not delete or edit this row)</t>
    </r>
  </si>
  <si>
    <t>EXAMPLE:
Beneficiaries Who Renewed Ex Parte</t>
  </si>
  <si>
    <t>EXAMPLE:
Number of beneficiaries enrolled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</si>
  <si>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r>
      <rPr>
        <i/>
        <sz val="11"/>
        <color rgb="FF000000"/>
        <rFont val="Times New Roman"/>
        <family val="1"/>
      </rPr>
      <t xml:space="preserve">EXAMPLE:
</t>
    </r>
    <r>
      <rPr>
        <i/>
        <sz val="11"/>
        <rFont val="Times New Roman"/>
        <family val="1"/>
      </rPr>
      <t>Renewal</t>
    </r>
  </si>
  <si>
    <t>EXAMPLE:
This metric increased by 5 percent due to an increase in renewals during Unwinding of continuous eligibility, resulting in more individuals determined eligible by third-party data.</t>
  </si>
  <si>
    <t>EXAMPLE: 
10,000</t>
  </si>
  <si>
    <t>EXAMPLE: 3,333</t>
  </si>
  <si>
    <t>EXAMPLE: 3,334</t>
  </si>
  <si>
    <t>EXAMPLE: 1,428</t>
  </si>
  <si>
    <t>EXAMPLE: 1,432</t>
  </si>
  <si>
    <t>EXAMPLE: 5,000</t>
  </si>
  <si>
    <t>CE_1</t>
  </si>
  <si>
    <t>Beneficiaries Who Renewed Ex Parte</t>
  </si>
  <si>
    <t>Number of beneficiaries in the demonstration and due for renewal during the measurement period who remained enrolled as determined by third-party data sources or available information, rather than beneficiary response to renewal notices. Examples of third-party sources include the Federal Data Services Hub, Social Security Administration, Office of Vital Statistics, and State Revenue Agency.</t>
  </si>
  <si>
    <t>Renewal</t>
  </si>
  <si>
    <t xml:space="preserve">Month 1  </t>
  </si>
  <si>
    <t xml:space="preserve">Month 2 </t>
  </si>
  <si>
    <t xml:space="preserve">Month 3 </t>
  </si>
  <si>
    <t xml:space="preserve">Month 4 </t>
  </si>
  <si>
    <t xml:space="preserve">Month 5 </t>
  </si>
  <si>
    <t xml:space="preserve">Month 6 </t>
  </si>
  <si>
    <t xml:space="preserve">Month 7 </t>
  </si>
  <si>
    <t xml:space="preserve">Month 8 </t>
  </si>
  <si>
    <t xml:space="preserve">Month 9 </t>
  </si>
  <si>
    <t xml:space="preserve">Month 10 </t>
  </si>
  <si>
    <t xml:space="preserve">Month 11 </t>
  </si>
  <si>
    <t xml:space="preserve">Month 12 </t>
  </si>
  <si>
    <t>State-Specific Metrics</t>
  </si>
  <si>
    <t>Add State-Specific Metric (ctrl+r)</t>
  </si>
  <si>
    <t>Family Planning (FP) Metrics Data and Trends</t>
  </si>
  <si>
    <t>Age: &lt;14 Numerator or Count</t>
  </si>
  <si>
    <t>Age: &lt;14 Demoninator</t>
  </si>
  <si>
    <t>Age: &lt;14 Rate/Percentage</t>
  </si>
  <si>
    <t>Age: 15-20 Numerator or Count</t>
  </si>
  <si>
    <t>Age: 15-20 Denominator</t>
  </si>
  <si>
    <t>Age: 15-20 Rate/Percentage</t>
  </si>
  <si>
    <t>Age: 21-44 Numerator or Count</t>
  </si>
  <si>
    <t>Age: 21-44 Denominator</t>
  </si>
  <si>
    <t>Age: 21-44 Rate/Percentage</t>
  </si>
  <si>
    <t>Age: 45+ Numerator or Count</t>
  </si>
  <si>
    <t>Age: 45+ Denominator</t>
  </si>
  <si>
    <t>Age: 45+ Rate/Percentage</t>
  </si>
  <si>
    <t>Race: American Indian or Alaska Native Numerator or Count</t>
  </si>
  <si>
    <t>Race: American Indian or Alaska Native Denominator</t>
  </si>
  <si>
    <t>Race: American Indian or Alaska Native Rate/Percentage</t>
  </si>
  <si>
    <t>Race: Asian Numerator or Count</t>
  </si>
  <si>
    <t>Race: Asian Denominator</t>
  </si>
  <si>
    <t>Race: Asian Rate/Percentage</t>
  </si>
  <si>
    <t>Race: Black or African American Numerator or Count</t>
  </si>
  <si>
    <t>Race: Black or African American Denimonator</t>
  </si>
  <si>
    <t>Race: Black or African American Rate/Percentage</t>
  </si>
  <si>
    <t>Race: Native Hawaiian or Other Pacific Islander Numerator or Count</t>
  </si>
  <si>
    <t>Race: Native Hawaiian or Other Pacific Islander Denominator</t>
  </si>
  <si>
    <t>Race: Native Hawaiian or Other Pacific Islander Rate/Percentage</t>
  </si>
  <si>
    <t>Race: White Numerator or Count</t>
  </si>
  <si>
    <t xml:space="preserve">Race: White Denominator </t>
  </si>
  <si>
    <t>Race: White Rate/Percentage</t>
  </si>
  <si>
    <t>Race: Multiracial Numerator or Count</t>
  </si>
  <si>
    <t>Race: Multiracial Denominator</t>
  </si>
  <si>
    <t>Race: Multiracial Rate/Percentage</t>
  </si>
  <si>
    <t>Race: Unknown Numerator or Count</t>
  </si>
  <si>
    <t>Race: Unknown Denominator</t>
  </si>
  <si>
    <t>Race: Unknown Rate/Percentage</t>
  </si>
  <si>
    <t>Ethnicity: Hispanic or Latino Numerator or Count</t>
  </si>
  <si>
    <t>Ethnicity: Hispanic or Latino Denominator</t>
  </si>
  <si>
    <t>Ethnicity: Hispanic or Latino Rate/Percentage</t>
  </si>
  <si>
    <t>Ethnicity: Not Hispanic or Latino Numerator or Count</t>
  </si>
  <si>
    <t>Ethnicity: Not Hispanic or Latino Denominator</t>
  </si>
  <si>
    <t>Ethnicity: Not Hispanic or Latino Rate/Percentage</t>
  </si>
  <si>
    <t>Ethnicity: Unknown Numerator or Count</t>
  </si>
  <si>
    <t>Ethnicity: Unknown Denominator</t>
  </si>
  <si>
    <t>Ethnicity: Unknown Rate/Percentage</t>
  </si>
  <si>
    <t>Geography: Rural Numerator or Count</t>
  </si>
  <si>
    <t>Geography: Rural Denominator</t>
  </si>
  <si>
    <t>Geography: Rural Rate/Percentage</t>
  </si>
  <si>
    <t>Geography: Urban Numerator or Count</t>
  </si>
  <si>
    <t>Geography: Urban Denominator</t>
  </si>
  <si>
    <t>Geography: Urban Rate/Percentage</t>
  </si>
  <si>
    <t>Sex, Defined as Biologic Sex: Female Numerator or Count</t>
  </si>
  <si>
    <t>Sex, Defined as Biologic Sex: Female Denominator</t>
  </si>
  <si>
    <t>Sex, Defined as Biologic Sex: Female Rate/Percentage</t>
  </si>
  <si>
    <t>Sex, Defined as Biologic Sex: Male Numerator or Count</t>
  </si>
  <si>
    <t>Sex, Defined as Biologic Sex: Male Denominator</t>
  </si>
  <si>
    <t>Sex, Defined as Biologic Sex: Male Rate/Percentage</t>
  </si>
  <si>
    <t xml:space="preserve">EXAMPLE:
FP_1
</t>
  </si>
  <si>
    <t>EXAMPLE:
Use of services by family planning demonstration participants</t>
  </si>
  <si>
    <t>EXAMPLE:
Number of demonstration participants with at least one FP or FP-related service encounter or who utilize any services provided by the demonstration within a year.</t>
  </si>
  <si>
    <t>EXAMPLE:
n.a.</t>
  </si>
  <si>
    <t>EXAMPLE:
This metric increased by 5 percent due to an increase in outreach activities to encourage members to use demonstration services.</t>
  </si>
  <si>
    <t>EXAMPLE:
Demonstration year</t>
  </si>
  <si>
    <t>EXAMPLE: 
01/01/2024-01/31/2024</t>
  </si>
  <si>
    <t>EXAMPLE: 
50,000</t>
  </si>
  <si>
    <t>EXAMPLE: 43.3%</t>
  </si>
  <si>
    <t>EXAMPLE: 98</t>
  </si>
  <si>
    <t>EXAMPLE: 500</t>
  </si>
  <si>
    <t>EXAMPLE: 19.6%</t>
  </si>
  <si>
    <t>EXAMPLE: 654</t>
  </si>
  <si>
    <t>EXAMPLE: 800</t>
  </si>
  <si>
    <t>EXAMPLE: 81.8%</t>
  </si>
  <si>
    <t>EXAMPLE: 62</t>
  </si>
  <si>
    <t>EXAMPLE: 200</t>
  </si>
  <si>
    <t>EXAMPLE: 31%</t>
  </si>
  <si>
    <t>EXAMPLE: 51</t>
  </si>
  <si>
    <t>EXAMPLE: 231</t>
  </si>
  <si>
    <t>EXAMPLE: 422</t>
  </si>
  <si>
    <t>EXAMPLE: 40</t>
  </si>
  <si>
    <t>EXAMPLE: 558</t>
  </si>
  <si>
    <t>EXAMPLE: 175</t>
  </si>
  <si>
    <t>EXAMPLE: 23</t>
  </si>
  <si>
    <t>EXAMPLE: 223</t>
  </si>
  <si>
    <t>EXAMPLE: 408</t>
  </si>
  <si>
    <t>EXAMPLE: 54.6%</t>
  </si>
  <si>
    <t>EXAMPLE: 165</t>
  </si>
  <si>
    <t>EXAMPLE: 792</t>
  </si>
  <si>
    <t>EXAMPLE: 
20.8%</t>
  </si>
  <si>
    <t>EXAMPLE: 45</t>
  </si>
  <si>
    <t>EXAMPLE: 300</t>
  </si>
  <si>
    <t>EXAMPLE: 15%</t>
  </si>
  <si>
    <t>EXAMPLE: 250</t>
  </si>
  <si>
    <t>EXAMPLE: 1250</t>
  </si>
  <si>
    <t>EXAMPLE: 88</t>
  </si>
  <si>
    <t>EXAMPLE: 11.7%</t>
  </si>
  <si>
    <t>EXAMPLE: 112</t>
  </si>
  <si>
    <t>Use of services by family planning demonstration participants</t>
  </si>
  <si>
    <t>Number of demonstration participants with at least one FP or FP-related service encounter or who utilize any services provided by the demonstration within a year.</t>
  </si>
  <si>
    <t>FP_1.1</t>
  </si>
  <si>
    <t>Beneficiaries with at least one FP or FP-related service encounter</t>
  </si>
  <si>
    <t>Number of demonstration participants with at least one FP or FP-related service encounter.</t>
  </si>
  <si>
    <t>FP_1.2</t>
  </si>
  <si>
    <t>Number of demonstration participants who utilize any services provided by the demonstration within a year</t>
  </si>
  <si>
    <t>Number of demonstration participants who utilize any services provided by the demonstration within a year.</t>
  </si>
  <si>
    <t>Percentage of demonstration participants who obtained any STI test</t>
  </si>
  <si>
    <t>Percentage of demonstration participants who obtained any STI test over the measurement year as a percentage of number of participants</t>
  </si>
  <si>
    <t>Demonstration provider participation</t>
  </si>
  <si>
    <t>Number of providers enrolled to deliver services with  demonstration-paid claims during the measurement period.</t>
  </si>
  <si>
    <t>Any participation</t>
  </si>
  <si>
    <t>Number of providers enrolled to deliver services with at least one demonstration-paid claim for a demonstration beneficiary during the measurement period. </t>
  </si>
  <si>
    <t>Active participation</t>
  </si>
  <si>
    <t>Number of providers enrolled to deliver services with demonstration-paid claims for 26 or more demonstration participants during the measurement period. </t>
  </si>
  <si>
    <t>Contraceptive care - all women (CCW-AD) [CMIT #1002]</t>
  </si>
  <si>
    <t>Among women 15-44 at risk of unintended pregnancy, the percentage that were provided a most effective or moderately effective method of contraception or a long-acting reversible method of contraception (LARC).</t>
  </si>
  <si>
    <t>FP_4.1</t>
  </si>
  <si>
    <t>Contraceptive care - all women (CCW-AD) (most/moderately effective)</t>
  </si>
  <si>
    <t>Among women 15-44 at risk of unintended pregnancy, the percentage that were provided a most effective or moderately effective method of contraception.</t>
  </si>
  <si>
    <t>FP_4.2</t>
  </si>
  <si>
    <t>Contraceptive care - all women (CCW-AD) (LARC)</t>
  </si>
  <si>
    <t>Among women 15-44 at risk of unintended pregnancy, the percentage that were provided a long-acting reversible method of contraception (LARC).</t>
  </si>
  <si>
    <t>Cervical cancer screening (CCS-AD)</t>
  </si>
  <si>
    <t>Percentage of women ages 21 to 64 that who were screened for cervical cancer using any of the following criteria:
- Women ages 21 to 64 who had a cervical cytology performed within the last 3 years
- Women ages 30 to 64 who had cervical high-risk human papillomavirus (hrHPV) testing performed in the last 5 years
- Women ages 30 to 64 who had cervical cytology/hrHPV cotesting within the last 5 years</t>
  </si>
  <si>
    <t>Healthy Behavior Incentives Metrics Data and Trends</t>
  </si>
  <si>
    <r>
      <t xml:space="preserve">EXAMPLE:
HB_1
</t>
    </r>
    <r>
      <rPr>
        <b/>
        <i/>
        <sz val="11"/>
        <color theme="1"/>
        <rFont val="Times New Roman"/>
        <family val="1"/>
      </rPr>
      <t>(Do not delete or edit this row)</t>
    </r>
  </si>
  <si>
    <t>EXAMPLE:
Beneficiaries Subject to Healthy Behavior Incentives</t>
  </si>
  <si>
    <t>EXAMPLE:
Number of beneficiaries in the demonstration who were subject to healthy behavior incentive policies at any time during the measurement period.</t>
  </si>
  <si>
    <t>EXAMPLE:
Enrollment</t>
  </si>
  <si>
    <t>EXAMPLE:
The number of beneficiaries subject to healthy behavior incentives increased by 5 percent.  This is due in part to new enrollment in the demonstration.</t>
  </si>
  <si>
    <t>EXAMPLE:
Quarter 2</t>
  </si>
  <si>
    <t>EXAMPLE:
04/01/2024 - 06/30/2024</t>
  </si>
  <si>
    <t>EXAMPLE:</t>
  </si>
  <si>
    <t>EXAMPLE: 
1,428</t>
  </si>
  <si>
    <t>EXAMPLE: 
1,432</t>
  </si>
  <si>
    <t>EXAMPLE: 
5,000</t>
  </si>
  <si>
    <t>EXAMPLE: 
4,500</t>
  </si>
  <si>
    <t>EXAMPLE: 
500</t>
  </si>
  <si>
    <t>EXAMPLE: 
4,000</t>
  </si>
  <si>
    <t>EXAMPLE: 
6,000</t>
  </si>
  <si>
    <t>EXAMPLE: 
5,893</t>
  </si>
  <si>
    <t>EXAMPLE: 4,107</t>
  </si>
  <si>
    <t>HB_1</t>
  </si>
  <si>
    <t>Beneficiaries Subject to Healthy Behavior Incentives</t>
  </si>
  <si>
    <t>Number of beneficiaries in the demonstration who were subject to healthy behavior incentive policies at any time during the measurement period.</t>
  </si>
  <si>
    <t>Enrollment</t>
  </si>
  <si>
    <t>HB_4</t>
  </si>
  <si>
    <t>Completion of All Incentivized Healthy Behaviors (Both Claims-based and Other) if There Are Multiple</t>
  </si>
  <si>
    <t>Number of beneficiaries in the demonstration at any point during the measurement period who have completed all incentivized healthy behaviors (including incentivized services documented through claims and other healthy behaviors not documented through claims) since the beginning of their enrollment spell.</t>
  </si>
  <si>
    <t>Use of Incentivized Services</t>
  </si>
  <si>
    <t>HB_8</t>
  </si>
  <si>
    <t>Completion of at Least One Incentivized Healthy Behavior (Both Those Documented Through Claims and Those Not Documented Through Claims)</t>
  </si>
  <si>
    <t>Number of beneficiaries in the demonstration at any point during the measurement period who have completed at least one incentivized healthy behavior (including incentivized services documented through claims and other healthy behaviors not documented through claims) since the beginning of their enrollment spell.</t>
  </si>
  <si>
    <t>HB_5</t>
  </si>
  <si>
    <t>Beneficiaries Granted a Premium Reduction for Completion of Incentivized Healthy Behaviors</t>
  </si>
  <si>
    <t>Number of beneficiaries in the demonstration who were flagged for or granted a reward related to premium obligations during the measurement period, regardless of whether the premium reduction occurs during the measurement period or in the future.</t>
  </si>
  <si>
    <t>Rewards Granted for Completion of Incentivized Healthy Behaviors</t>
  </si>
  <si>
    <t>HB_6</t>
  </si>
  <si>
    <t>Beneficiaries Granted a Financial Reward Other Than a Premium Reduction for Completion of Incentivized Healthy Behaviors</t>
  </si>
  <si>
    <t>Number of beneficiaries in the demonstration who were flagged for or granted a reward other than a premium reduction during the measurement period, regardless of when the reward is realized.</t>
  </si>
  <si>
    <t>HB_7</t>
  </si>
  <si>
    <t>Beneficiaries Granted a Reward in the Form of Additional Covered Benefits for Completion of Incentivized Healthy Behaviors</t>
  </si>
  <si>
    <t>Number of beneficiaries in the demonstration who were flagged for or granted a reward that takes the form of an additional covered benefit or service, by benefit or service type, during the measurement period.</t>
  </si>
  <si>
    <t>HRSN Metrics Data and Trends</t>
  </si>
  <si>
    <t>Age: &lt;19 Numerator or Count</t>
  </si>
  <si>
    <t>Age: &lt;19 Denominator</t>
  </si>
  <si>
    <t>Age: &lt;19 Rate/Percentage</t>
  </si>
  <si>
    <t>Age: 19-64 Numerator or Count</t>
  </si>
  <si>
    <t>Age: 19-64 Denominator</t>
  </si>
  <si>
    <t>Age: 19-64 Rate/Percentage</t>
  </si>
  <si>
    <t>Age: 65+ Numerator or Count</t>
  </si>
  <si>
    <t>Age: 65+ Denominator</t>
  </si>
  <si>
    <t>Age: 65+ Rate/Percentage</t>
  </si>
  <si>
    <t>Race: Black or African American Denominator</t>
  </si>
  <si>
    <r>
      <t xml:space="preserve">EXAMPLE:
HRSN_3
</t>
    </r>
    <r>
      <rPr>
        <b/>
        <i/>
        <sz val="11"/>
        <color theme="1"/>
        <rFont val="Times New Roman"/>
        <family val="1"/>
      </rPr>
      <t>(Do not delete or edit this row)</t>
    </r>
  </si>
  <si>
    <t>EXAMPLE:
Number of beneficiaries who completed an initial HRSN screening</t>
  </si>
  <si>
    <t>EXAMPLE:
Number of beneficiaries who completed an initial HRSN screening during the measurement period.</t>
  </si>
  <si>
    <t>EXAMPLE:
Eligibility and HRSN screening</t>
  </si>
  <si>
    <t xml:space="preserve">EXAMPLE:
The number of beneficiaries who completed an initial screening increased by 3 percent.  This was in part due to an increase in provider participation.     </t>
  </si>
  <si>
    <t>EXAMPLE:
04/01/2023-06/30/2023</t>
  </si>
  <si>
    <t>HRSN_1</t>
  </si>
  <si>
    <t>Number of Participating HRSN Providers with Formal Agreements for [HRSN Intervention]</t>
  </si>
  <si>
    <t xml:space="preserve">Number of HRSN providers that have an active contract or agreement with the state or a partner entity administering the demonstration to provide services to beneficiaries, overall and by HRSN intervention. </t>
  </si>
  <si>
    <t>Administration of the HRSN demonstration component and partnerships</t>
  </si>
  <si>
    <t>HRSN_2</t>
  </si>
  <si>
    <t>Estimated Number of Beneficiaries Potentially Eligible for the HRSN Demonstration for [Domain of HRSN]</t>
  </si>
  <si>
    <t>Number of unique beneficiaries who meet the eligibility criteria to receive any allowable HRSN services provided by the demonstration, as estimated prior to individual screening efforts, overall and by domain of HRSN.</t>
  </si>
  <si>
    <t>Eligibility and HRSN screening</t>
  </si>
  <si>
    <t>HRSN_3</t>
  </si>
  <si>
    <t>Number of Beneficiaries Who Completed an Initial HRSN Screening</t>
  </si>
  <si>
    <t>Number of beneficiaries who completed an initial HRSN screening during the measurement period.</t>
  </si>
  <si>
    <t>HRSN_4</t>
  </si>
  <si>
    <t>Percentage of Beneficiaries Reporting [Domain of HRSN] During Their Initial Screening</t>
  </si>
  <si>
    <t>For each state-defined domain of HRSN (such as housing/home environment or nutrition needs), the percentage of beneficiaries who reported [domain of HRSN] at their initial screen during the measurement period.</t>
  </si>
  <si>
    <t>HRSN_5</t>
  </si>
  <si>
    <t>Number of Beneficiaries Who Completed a Screening Reassessment</t>
  </si>
  <si>
    <t xml:space="preserve">Number of beneficiaries who completed a screening reassessment through the HRSN demonstration during the measurement period. </t>
  </si>
  <si>
    <t>HRSN_6</t>
  </si>
  <si>
    <t>Number of Beneficiaries Receiving at Least One Social Service Referral Through the Demonstration</t>
  </si>
  <si>
    <t>During the measurement period, number of beneficiaries receiving at least one social service referral through the demonstration, regardless of the service funding source.</t>
  </si>
  <si>
    <t>HRSN case management</t>
  </si>
  <si>
    <t>HRSN_7</t>
  </si>
  <si>
    <t>Number of Beneficiaries on a Waitlist for [HRSN Intervention]</t>
  </si>
  <si>
    <t>The number of (de-duplicated) beneficiaries who are on a waitlist during the measurement period by [HRSN intervention].</t>
  </si>
  <si>
    <t>HRSN_8</t>
  </si>
  <si>
    <t>Number of Beneficiaries Who Received Allowable HRSN Services for [HRSN Intervention]</t>
  </si>
  <si>
    <t>For each [cluster of] demonstration HRSN interventions (such as short-term housing and caregiver respite without room and board), the number of beneficiaries who began receiving allowable HRSN services through the demonstration during the measurement period for [HRSN intervention].</t>
  </si>
  <si>
    <t>Receipt of services</t>
  </si>
  <si>
    <t>HRSN_9</t>
  </si>
  <si>
    <t>Percentage of Beneficiaries Who Requalified for, Were Referred To, and Received Select Nutrition Interventions That May Be Renewed for an Additional Six-Month Period Among Beneficiaries Who Already Received These Services for At Least Six Months</t>
  </si>
  <si>
    <t>For nutrition interventions that may be renewed for additional six-month periods, the percentage of beneficiaries who (1) requalified for applicable nutrition services; (2) received at least one referral to applicable nutrition services; and (3) received applicable nutrition services through the demonstration during the measurement period. Three rates are reported:</t>
  </si>
  <si>
    <t>HRSN_9.1</t>
  </si>
  <si>
    <t xml:space="preserve">Requalified for Applicable Nutrition Services
</t>
  </si>
  <si>
    <t>1. The percentage of demonstration beneficiaries receiving select nutrition interventions who requalified for applicable nutrition services.</t>
  </si>
  <si>
    <t>HRSN_9.2</t>
  </si>
  <si>
    <t>Received at Least One Referral to Applicable Nutrition Services</t>
  </si>
  <si>
    <t>2. The percentage of demonstration beneficiaries receiving select nutrition interventions who received at least one referral to applicable nutrition services.</t>
  </si>
  <si>
    <t>HRSN_9.3</t>
  </si>
  <si>
    <t>Received Applicable Nutrition Services</t>
  </si>
  <si>
    <t>3. The percentage of demonstration beneficiaries receiving select nutrition interventions who received applicable nutrition services.</t>
  </si>
  <si>
    <t>HRSN_10</t>
  </si>
  <si>
    <t xml:space="preserve">Percentage of HRSN Demonstration Eligible Beneficiaries Enrolled in or Eligible for SNAP or WIC
</t>
  </si>
  <si>
    <t>The percentage of demonstration beneficiaries who are (1) enrolled in SNAP, (2) not eligible for SNAP, (3) eligible for but not enrolled in SNAP, (4) enrolled in WIC, (5) not eligible for WIC, or (6) eligible for but not enrolled in WIC. Six rates are reported:</t>
  </si>
  <si>
    <t>HRSN_10.1</t>
  </si>
  <si>
    <t>Beneficiaries Enrolled in SNAP</t>
  </si>
  <si>
    <t>1. The percentage of demonstration-eligible beneficiaries enrolled in SNAP.</t>
  </si>
  <si>
    <t>HRSN_10.2</t>
  </si>
  <si>
    <t>Beneficiaries Not Eligible for SNAP</t>
  </si>
  <si>
    <t>2. The percentage of demonstration-eligible beneficiaries who are not eligible for SNAP.</t>
  </si>
  <si>
    <t>HRSN_10.3</t>
  </si>
  <si>
    <t>Beneficiaries Eligible for but Not Enrolled in SNAP</t>
  </si>
  <si>
    <t>3. The percentage of demonstration-eligible beneficiaries who are eligible for but not enrolled in SNAP.</t>
  </si>
  <si>
    <t>HRSN_10.4</t>
  </si>
  <si>
    <t>Beneficiaries Enrolled in WIC</t>
  </si>
  <si>
    <t>4. The percentage of demonstration-eligible beneficiaries who are eligible for and enrolled in WIC.</t>
  </si>
  <si>
    <t>HRSN_10.5</t>
  </si>
  <si>
    <t>Beneficiaries Not Eligible for WIC</t>
  </si>
  <si>
    <t>5. The percentage of demonstration-eligible beneficiaries who are not eligible for WIC.</t>
  </si>
  <si>
    <t>HRSN_10.6</t>
  </si>
  <si>
    <t>Beneficiaries Eligible for but Not Enrolled in WIC</t>
  </si>
  <si>
    <t>6. The percentage of demonstration-eligible beneficiaries who are eligible for but not enrolled in WIC.</t>
  </si>
  <si>
    <t>State-specific metrics</t>
  </si>
  <si>
    <t>Add Submetric for HRSN_1 (Ctrl + Shift + A)</t>
  </si>
  <si>
    <t>Add Submetric for HRSN_2 (Ctrl + Shift + B)</t>
  </si>
  <si>
    <t>Add Submetric for HRSN_4 (Ctrl + Shift + C)</t>
  </si>
  <si>
    <t>Add Submetric for HRSN_7 (Ctrl + Shift + D)</t>
  </si>
  <si>
    <t>Add Submetric for HRSN_8 (Ctrl + Shift + E)</t>
  </si>
  <si>
    <t>Reentry Metrics Data and Trends</t>
  </si>
  <si>
    <t>Race: Asian Numerator Count or Rate</t>
  </si>
  <si>
    <t>Race: Black or Afriacan American Numerator or Count</t>
  </si>
  <si>
    <t>Ethnicity: Unkown Rate/Percentage</t>
  </si>
  <si>
    <t>Facility Type: Jails Numerator or Count</t>
  </si>
  <si>
    <t>Facility Type: Jails Denominator</t>
  </si>
  <si>
    <t>Facility Type: Jails Rate/Percentage</t>
  </si>
  <si>
    <t xml:space="preserve">Facility Type: State Prisons Numerator or Count </t>
  </si>
  <si>
    <t>Facility Type: State Prisons Denominator</t>
  </si>
  <si>
    <t>Facility Type: State Prisons Rate/Percentage</t>
  </si>
  <si>
    <t>Facility Type: Youth Correctional Facilities  Numerator or Count</t>
  </si>
  <si>
    <t>Facility Type: Youth Correctional Facilities  Denimonator</t>
  </si>
  <si>
    <t>Facility Type: Youth Correctional Facilities  Rate/Percentage</t>
  </si>
  <si>
    <t>Facility Type: Tribal Correctional Facilities Numerator or Count</t>
  </si>
  <si>
    <t>Facility Type: Tribal Correctional Facilities Denominator</t>
  </si>
  <si>
    <t>Facility Type: Tribal Correctional Facilities Rate/Percentage</t>
  </si>
  <si>
    <r>
      <t xml:space="preserve">EXAMPLE:
RE_3
</t>
    </r>
    <r>
      <rPr>
        <b/>
        <i/>
        <sz val="11"/>
        <color theme="1"/>
        <rFont val="Times New Roman"/>
        <family val="1"/>
      </rPr>
      <t>(Do not delete or edit this row)</t>
    </r>
  </si>
  <si>
    <t>EXAMPLE:
Individuals Screened for Pre-Release Services Qualification</t>
  </si>
  <si>
    <t>EXAMPLE:
Percentage of individuals incarcerated in participating facilities who were screened for qualification for pre-release services.</t>
  </si>
  <si>
    <t>EXAMPLE:
Milestone 2: Covering and Ensuring Access to the Minimum Set of Pre-Release Services for Individuals Who Are Incarcerated to Improve Care Transitions upon Return to the Community</t>
  </si>
  <si>
    <t xml:space="preserve">EXAMPLE:
The number of individuals screened for qualification for pre-release services  increased by 8 percent.  This was in part due to an increase in number of facilities participating in the demonstration.   </t>
  </si>
  <si>
    <t>EXAMPLE:
01/01/2025-01/31/2025</t>
  </si>
  <si>
    <t>EXAMPLE: 5</t>
  </si>
  <si>
    <t>EXAMPLE: 10</t>
  </si>
  <si>
    <t>EXAMPLE: 50%</t>
  </si>
  <si>
    <t>EXAMPLE: 15</t>
  </si>
  <si>
    <t>EXAMPLE: 25</t>
  </si>
  <si>
    <t>EXAMPLE: 60%</t>
  </si>
  <si>
    <t>EXAMPLE: 260</t>
  </si>
  <si>
    <t>EXAMPLE: 600</t>
  </si>
  <si>
    <t>EXAMPLE: 43%</t>
  </si>
  <si>
    <t>EXAMPLE: 25%</t>
  </si>
  <si>
    <t>EXAMPLE: 340</t>
  </si>
  <si>
    <t>EXAMPLE: 45%</t>
  </si>
  <si>
    <t>EXAMPLE: 75</t>
  </si>
  <si>
    <t>EXAMPLE: 20%</t>
  </si>
  <si>
    <t>EXAMPLE: 243</t>
  </si>
  <si>
    <t>EXAMPLE: 375</t>
  </si>
  <si>
    <t>EXAMPLE: 65%</t>
  </si>
  <si>
    <t>EXAMPLE: 395</t>
  </si>
  <si>
    <t>EXAMPLE: 1050</t>
  </si>
  <si>
    <t>EXAMPLE: 38%</t>
  </si>
  <si>
    <t>EXAMPLE: 12</t>
  </si>
  <si>
    <t>EXAMPLE: 16%</t>
  </si>
  <si>
    <t>EXAMPLE: 33</t>
  </si>
  <si>
    <t>EXAMPLE: 105</t>
  </si>
  <si>
    <t>EXAMPLE: 33%</t>
  </si>
  <si>
    <t>EXAMPLE: 615</t>
  </si>
  <si>
    <t>EXAMPLE: 1395</t>
  </si>
  <si>
    <t>EXAMPLE: 44%</t>
  </si>
  <si>
    <t>EXAMPLE: 400</t>
  </si>
  <si>
    <t>EXAMPLE: 533</t>
  </si>
  <si>
    <t>EXAMPLE: 1000</t>
  </si>
  <si>
    <t>EXAMPLE: 53%</t>
  </si>
  <si>
    <t>EXAMPLE: 17</t>
  </si>
  <si>
    <t>EXAMPLE: 80</t>
  </si>
  <si>
    <t>EXAMPLE: 21%</t>
  </si>
  <si>
    <t>EXAMPLE: 2</t>
  </si>
  <si>
    <t>EXAMPLE: 10%</t>
  </si>
  <si>
    <t>RE_1</t>
  </si>
  <si>
    <t xml:space="preserve">Total number of facilities in which the demonstration is operating during the measurement period.
</t>
  </si>
  <si>
    <t>Other Reentry-Related Metrics</t>
  </si>
  <si>
    <t>RE_2</t>
  </si>
  <si>
    <t>Total Demonstration Participant Count</t>
  </si>
  <si>
    <t>Number of demonstration participants in the Reentry demonstration. This count includes participants enrolled in Medicaid who are eligible to receive pre-release and/or post-release services. Five counts are reported. One of these counts is auto-generated.</t>
  </si>
  <si>
    <t>Milestone 1: Increasing Coverage and Ensuring Continuity of Coverage for Individuals Who Are Incarcerated</t>
  </si>
  <si>
    <t>RE_2.1</t>
  </si>
  <si>
    <t xml:space="preserve">1. Number of pre-release individuals who were enrolled in Medicaid prior to incarceration </t>
  </si>
  <si>
    <t>1. Number of pre-release individuals who were enrolled in Medicaid prior to incarceration</t>
  </si>
  <si>
    <t>RE_2.2</t>
  </si>
  <si>
    <t>2. Number of pre-release individuals who were enrolled in Medicaid during the period of incarceration.</t>
  </si>
  <si>
    <t>RE_2.3</t>
  </si>
  <si>
    <t>3. Number of active post-release demonstration participants who were released prior to or during the measurement period.</t>
  </si>
  <si>
    <t>RE_2.4</t>
  </si>
  <si>
    <t>4. Total number of demonstration participants incarcerated during the measurement period. Auto-generated.</t>
  </si>
  <si>
    <t>RE_2.5</t>
  </si>
  <si>
    <t>5. Total number of demonstration participants eligible for pre-release and/or post-release services.</t>
  </si>
  <si>
    <t>RE_3</t>
  </si>
  <si>
    <t>Individuals Screened for Pre-Release Services Qualification</t>
  </si>
  <si>
    <t xml:space="preserve">Percentage of individuals incarcerated in participating facilities who were screened for qualification for pre-release services. </t>
  </si>
  <si>
    <t>Milestone 2: Covering and Ensuring Access to the Minimum Set of Pre-Release Services for Individuals Who Are Incarcerated to Improve Care Transitions upon Return to the Community</t>
  </si>
  <si>
    <t>RE_4</t>
  </si>
  <si>
    <t>Utilization of Pre-Release Case Management Services</t>
  </si>
  <si>
    <t xml:space="preserve">Percentage of demonstration participants who were incarcerated and received case management services during the measurement period.  </t>
  </si>
  <si>
    <t>RE_5</t>
  </si>
  <si>
    <t>Utilization of MAT Pre-Release</t>
  </si>
  <si>
    <t>Percentage of demonstration participants who were incarcerated with one or more Medicaid claims/records for Medication Assisted Treatment (MAT) services during the pre-release period and an associated SUD diagnosis during the measurement period or in the 12 months before the measurement period, for all SUD that are treatable using MAT.</t>
  </si>
  <si>
    <t>RE_6</t>
  </si>
  <si>
    <t>30-day Supply of Medication Provided Upon Release</t>
  </si>
  <si>
    <t>Percentage of demonstration participants released during the measurement period or up to one month prior to the start of the measurement period, who were provided with at least a 30-day supply of prescription medications upon release.</t>
  </si>
  <si>
    <t>RE_7</t>
  </si>
  <si>
    <t>Receipt of Care Plan at the Time of Release</t>
  </si>
  <si>
    <t>Percentage of demonstration participants who were released during the measurement period or up to one month prior to the start of the measurement period, and were provided with a care plan that addresses physical and behavioral health needs and health-related social needs (HRSN), including screenings for suicide and overdose risk, at the time of release.</t>
  </si>
  <si>
    <t>Milestone 3: Promoting Continuity of Care</t>
  </si>
  <si>
    <t>RE_8</t>
  </si>
  <si>
    <t>Continuity of MAT Treatment Post-Release</t>
  </si>
  <si>
    <t>Percentage of demonstration participants who were released during the measurement period or up to one month prior to the start of the measurement period and had a claim for MAT within 35 days post-release and had a claim for MAT pre-release.</t>
  </si>
  <si>
    <t>RE_9</t>
  </si>
  <si>
    <t>Utilization of Post-Release Services Within 30 Days</t>
  </si>
  <si>
    <t>The percentage of demonstration participants, who were released during the measurement period or up to one month prior to the start of the measurement period and who have one or more Medicaid claims/records for the following services within 30 days of release (four rates are reported):</t>
  </si>
  <si>
    <t>RE_9.1</t>
  </si>
  <si>
    <t>1. Primary care services</t>
  </si>
  <si>
    <t>RE_9.2</t>
  </si>
  <si>
    <t>2. Behavioral health services</t>
  </si>
  <si>
    <t>RE_9.3</t>
  </si>
  <si>
    <t>3. Family planning services</t>
  </si>
  <si>
    <t>RE_9.4</t>
  </si>
  <si>
    <t>4. Social services (including LTSS needs, food and nutrition assistance, education and/or employment, housing, transportation supports)</t>
  </si>
  <si>
    <t>RE_10</t>
  </si>
  <si>
    <t>Receipt of Case Management Services Post-Release</t>
  </si>
  <si>
    <t>Percentage of demonstration participants who were released during the measurement period or up to one month prior to the start of the measurement period, and who received:
1. At least one appointment with a case manager within 30 days post-release
2. Two or more appointments with a case manager within 30 days post-release</t>
  </si>
  <si>
    <t>Milestone 4: Connecting to Services Available Post-Release to Meet the Needs of the Reentering Population</t>
  </si>
  <si>
    <t>RE_10.1</t>
  </si>
  <si>
    <t>1. At least one appointment with a case manager within 30 days post-release</t>
  </si>
  <si>
    <t>RE_10.2</t>
  </si>
  <si>
    <t>2. Two or more appointments with a case manager within 30 days post-release</t>
  </si>
  <si>
    <t>RE_11</t>
  </si>
  <si>
    <t>Connecting Correctional Electronic Health Records (EHR) Data to Health Information Exchange (HIE)</t>
  </si>
  <si>
    <t xml:space="preserve">Percentage of correctional institutions uploading data from the correctional institution’s EHR to an HIE.
</t>
  </si>
  <si>
    <t>Milestone 5: Ensuring Cross-System Collaboration</t>
  </si>
  <si>
    <t>Marketplace-Focused Premium Assistance and Subsidy Payments Metrics Data and Trends</t>
  </si>
  <si>
    <r>
      <t xml:space="preserve">EXAMPLE:
PA_2
</t>
    </r>
    <r>
      <rPr>
        <b/>
        <i/>
        <sz val="11"/>
        <rFont val="Times New Roman"/>
        <family val="1"/>
      </rPr>
      <t>(Do not delete or edit this row)</t>
    </r>
  </si>
  <si>
    <t>EXAMPLE:
Beneficiaries Who Lost Medicaid Eligibility at Renewal, and Transitioned to a Qualified Health Plan Offered in the Marketplace</t>
  </si>
  <si>
    <t>EXAMPLE:
Number of beneficiaries in the demonstration who lost eligibility for Medicaid during the measurement period due to the outcome of eligibility renewal processes and transitioned to a qualified health plan offered in the Marketplace (Health Insurance Exchange).</t>
  </si>
  <si>
    <t>EXAMPLE:
Enrollment by Premium Payment Status</t>
  </si>
  <si>
    <t>EXAMPLE:
This metric increased by 5 percent due to an increase in eligibility redeterminations during Unwinding of continuous eligibility, resulting in more people being disenrolled from Medicaid and finding coverage in the Marketplace.</t>
  </si>
  <si>
    <t>EXAMPLE:
Quarter 1</t>
  </si>
  <si>
    <t>EXAMPLE: 
01/01/2024-03/31/2024</t>
  </si>
  <si>
    <t>PA_1</t>
  </si>
  <si>
    <t>Beneficiaries Who Lost Medicaid Eligibility Due to Mid-year Change in Circumstance, and Transitioned to a Qualified Health Plan Offered in the Marketplace</t>
  </si>
  <si>
    <t>Number of beneficiaries in the demonstration who lost eligibility for Medicaid during the measurement period due to a change in circumstance who transitioned to a qualified health plan offered in the Marketplace (Health Insurance Exchange).</t>
  </si>
  <si>
    <t>Enrollment by Premium Payment Status</t>
  </si>
  <si>
    <t xml:space="preserve">Quarter 2 </t>
  </si>
  <si>
    <t xml:space="preserve">Quarter 3 </t>
  </si>
  <si>
    <t xml:space="preserve">Quarter 4 </t>
  </si>
  <si>
    <t>PA_2</t>
  </si>
  <si>
    <t>Beneficiaries Who Lost Medicaid Eligibility at Renewal, and Transitioned to a Qualified Health Plan Offered in the Marketplace</t>
  </si>
  <si>
    <t>Number of beneficiaries in the demonstration who lost eligibility for Medicaid during the measurement period due to the outcome of eligibility renewal processes and transitioned to a qualified health plan offered in the Marketplace (Health Insurance Exchange).</t>
  </si>
  <si>
    <t>PA_4</t>
  </si>
  <si>
    <t>Beneficiaries Who Lost Eligibility for Marketplace Subsidies Due to Mid-year Change in Circumstance, and Maintained Coverage in the Marketplace</t>
  </si>
  <si>
    <t>Number of beneficiaries in the demonstration who lost eligibility for Marketplace subsidies during the measurement period due to a change in circumstance, and who maintained coverage in a qualified health plan offered in the Marketplace (Health Insurance Exchange).</t>
  </si>
  <si>
    <t>Enrollment After Loss of Subsidy</t>
  </si>
  <si>
    <t>PA_5</t>
  </si>
  <si>
    <t>Beneficiaries Who Lost Eligibility for Marketplace Subsidies at Renewal, and Maintained Coverage in the Marketplace</t>
  </si>
  <si>
    <t>Number of beneficiaries in the demonstration who lost eligibility for Marketplace subsidies during the measurement period due to the outcome of eligibility renewal processes and who maintained coverage in a qualified health plan offered in the Marketplace (Health Insurance Exchange).</t>
  </si>
  <si>
    <t>PA_6</t>
  </si>
  <si>
    <t>Average Monthly Subsidy Amount Paid Per Beneficiary During the Measurement Period</t>
  </si>
  <si>
    <t>Average monthly subsidy amount paid per beneficiary in the demonstration during the measurement period.</t>
  </si>
  <si>
    <t>Subsidy Amount</t>
  </si>
  <si>
    <t>Premiums or Account Payments Metrics Data and Trends</t>
  </si>
  <si>
    <t>Income Group: &lt; 50% FPL Count</t>
  </si>
  <si>
    <t>Income Group: 50-100% FPL Count</t>
  </si>
  <si>
    <t>Income Group: &gt;100% FPL Count</t>
  </si>
  <si>
    <r>
      <t xml:space="preserve">EXAMPLE:
PR_1
</t>
    </r>
    <r>
      <rPr>
        <b/>
        <i/>
        <sz val="11"/>
        <color theme="1"/>
        <rFont val="Times New Roman"/>
        <family val="1"/>
      </rPr>
      <t>(Do not delete or edit this row)</t>
    </r>
  </si>
  <si>
    <t>EXAMPLE:
Beneficiaries Subject to Premium Policy (or Account Contribution) During the Month, Not Exempt</t>
  </si>
  <si>
    <t>EXAMPLE:
Number of beneficiaries in the demonstration whose income and eligibility group were subject to the premium policy (or account contribution policy), regardless of whether they paid or did not pay during the measurement period.</t>
  </si>
  <si>
    <t xml:space="preserve">EXAMPLE:
The number of beneficiaries subject to premium or account payment decreased by 5 percent.  This was due in part to a decision by the state to exempt the former foster care youth from premium or account contribution payment. </t>
  </si>
  <si>
    <t>EXAMPLE: 
3,333</t>
  </si>
  <si>
    <t>EXAMPLE: 
3,334</t>
  </si>
  <si>
    <t>PR_1</t>
  </si>
  <si>
    <t>Beneficiaries Subject to Premium Policy (or Account Contribution) During the Month, Not Exempt</t>
  </si>
  <si>
    <t>Number of beneficiaries in the demonstration whose income and eligibility group were subject to the premium policy (or account contribution policy), regardless of whether they paid or did not pay during the measurement period.</t>
  </si>
  <si>
    <t>PR_2</t>
  </si>
  <si>
    <t>Beneficiaries Who Were Exempt From Premiums for That Month</t>
  </si>
  <si>
    <t>Among beneficiaries in the demonstration who were subject to the premium (or account contribution) policy on the basis of income or eligibility group, the count of those exempt from owing premiums or other monthly payments, and therefore not required to make payments. For example, demonstration policies may exempt beneficiaries who would otherwise be subject to premiums as incentives for healthy behaviors or other activities.</t>
  </si>
  <si>
    <t>PR_3</t>
  </si>
  <si>
    <t>Beneficiaries Who Paid a Premium During the Month</t>
  </si>
  <si>
    <t>Among beneficiaries in the demonstration whose income and eligibility group were subject to the premium (or account contribution) policy, number of beneficiaries who paid this month.</t>
  </si>
  <si>
    <t>PR_4</t>
  </si>
  <si>
    <t>Beneficiaries Who Were Subject to Premium Policy but Declare Hardship for That Month</t>
  </si>
  <si>
    <t>Among beneficiaries in the demonstration whose income and eligibility group were subject to the premium (or account contribution) policy, number of beneficiaries who were able to claim temporary hardship and were therefore not required to make a payment in the measurement period.</t>
  </si>
  <si>
    <t>PR_5</t>
  </si>
  <si>
    <t>Beneficiaries in Short-Term Arrears (Grace Period)</t>
  </si>
  <si>
    <t>Among beneficiaries in the demonstration whose income and eligibility group were subject to the premium (or account contribution) policy, the number of those who did not pay in the measurement period, but had not yet exceeded their grace period (i.e., allowable period of noncompliance).</t>
  </si>
  <si>
    <t>PR_6</t>
  </si>
  <si>
    <t>Beneficiaries in Long-Term Arrears</t>
  </si>
  <si>
    <t>Among beneficiaries in the demonstration whose income and eligibility group were subject to the premium (or account contribution) policy, number of beneficiaries who did not pay this month, and who remain enrolled even though they had exceeded the grace period, i.e., allowable period of noncompliance.</t>
  </si>
  <si>
    <t>PR_7</t>
  </si>
  <si>
    <t>Beneficiaries With Collectible Debt</t>
  </si>
  <si>
    <t>Among beneficiaries in the demonstration whose income and eligibility group were subject to the premium policy (or account contribution policy), number of beneficiaries who had collectible debt.</t>
  </si>
  <si>
    <t>PR_22</t>
  </si>
  <si>
    <t>Beneficiaries Determined Ineligible for Medicaid, Any Reason, Other Than at Renewal</t>
  </si>
  <si>
    <t>Total number of beneficiaries in the demonstration determined ineligible for Medicaid and disenrolled during the measurement period (separate reasons reported in other indicators), other than at renewal.</t>
  </si>
  <si>
    <t>Mid-Year Loss of Demonstration Eligibility</t>
  </si>
  <si>
    <t>PR_23</t>
  </si>
  <si>
    <t>Beneficiaries No Longer Eligible for the Demonstration Due to Transfer to Another Medicaid Eligibility or CHIP</t>
  </si>
  <si>
    <t>Number of beneficiaries who were enrolled in the demonstration and transferred from the demonstration to a Medicaid eligibility group or CHIP not included in the demonstration during the measurement period.</t>
  </si>
  <si>
    <t>PR_24</t>
  </si>
  <si>
    <t>Beneficiaries Due for Renewal</t>
  </si>
  <si>
    <t>Number of beneficiaries in the demonstration who were due for renewal during the measurement period.</t>
  </si>
  <si>
    <t>PR_25</t>
  </si>
  <si>
    <t>Beneficiaries Who Retained Eligibility for the Demonstration After Renewal</t>
  </si>
  <si>
    <t>Number of beneficiaries in the demonstration and due for renewal during the measurement period who remained eligible for the demonstration.</t>
  </si>
  <si>
    <t>PR_26</t>
  </si>
  <si>
    <t>Beneficiaries Determined Ineligible for the Demonstration at Renewal or Who Did Not Complete Renewal, Disenrolled from Medicaid</t>
  </si>
  <si>
    <t>Number of beneficiaries in the demonstration and due for renewal during the measurement period who were disenrolled from Medicaid because they either (1) completed the renewal process and were determined ineligible for Medicaid or (2) did not complete the renewal process.</t>
  </si>
  <si>
    <t>PR_27</t>
  </si>
  <si>
    <t>Beneficiaries Determined Ineligible for the Demonstration at Renewal, Transfer to Another Medicaid Eligibility Group or CHIP</t>
  </si>
  <si>
    <t>Number of beneficiaries in the demonstration and due for renewal during the measurement period who transferred from the demonstration to a Medicaid eligibility group or CHIP not included in the demonstration.</t>
  </si>
  <si>
    <t>PR_15</t>
  </si>
  <si>
    <t>Beneficiaries No Longer in the Demonstration for Failure to Pay and Therefore Disenrolled From Medicaid</t>
  </si>
  <si>
    <t>Number of beneficiaries no longer in the demonstration for failure to pay and therefore disenrolled from Medicaid as of the last day of the measurement period.</t>
  </si>
  <si>
    <t>Disenrollment or Suspension for Failure to Pay</t>
  </si>
  <si>
    <t>PR_17</t>
  </si>
  <si>
    <t>Beneficiaries Whose Benefits Are Suspended for Failure to Pay</t>
  </si>
  <si>
    <t>Number of beneficiaries in the demonstration whose benefits were suspended during the measurement period for failure to pay premiums.</t>
  </si>
  <si>
    <t>PR_28</t>
  </si>
  <si>
    <t>Beneficiaries in Suspension Status for Failure to Pay</t>
  </si>
  <si>
    <t>Number of beneficiaries in the demonstration who were in suspension status (i.e., not actively receiving benefits) as of the last day of the measurement period for failure to pay premiums.</t>
  </si>
  <si>
    <t>PR_29</t>
  </si>
  <si>
    <t>Reenrollments or Reinstatements Using Defined Pathways After Disenrollment or Suspension of Benefits for Noncompliance With Demonstration Policies</t>
  </si>
  <si>
    <t>Number of beneficiaries in the demonstration who began a new enrollment spell (or had benefits reinstated) in the current measurement period by using a state-defined pathway for reenrollment (or reinstatement of benefits). For example, making a premium payment after missing payments after being disenrolled (or having benefits suspended) for noncompliance with premium requirements.</t>
  </si>
  <si>
    <t>Reinstatement or Reenrollment</t>
  </si>
  <si>
    <t>PR_30</t>
  </si>
  <si>
    <t>Beneficiaries Who Reached 5% Limit</t>
  </si>
  <si>
    <t xml:space="preserve">Number of beneficiaries in the demonstration who reached the 5% of income limit on cost sharing and premiums during the month. </t>
  </si>
  <si>
    <t>Cost Sharing Limit</t>
  </si>
  <si>
    <t>PR_21</t>
  </si>
  <si>
    <t>Third-Party Premium Payment</t>
  </si>
  <si>
    <t>Number of beneficiaries in the demonstration who had any portion of their premium or other monthly payments paid by a third party.</t>
  </si>
  <si>
    <t>Third Party Premium Payment</t>
  </si>
  <si>
    <t>Waiver or Non-Applicability of Retroactive Eligibility Metrics Data and Trends</t>
  </si>
  <si>
    <r>
      <t xml:space="preserve">EXAMPLE:
RW_1
</t>
    </r>
    <r>
      <rPr>
        <b/>
        <i/>
        <sz val="11"/>
        <color theme="1"/>
        <rFont val="Times New Roman"/>
        <family val="1"/>
      </rPr>
      <t>(Do not delete or edit this row)</t>
    </r>
  </si>
  <si>
    <t>EXAMPLE:
Beneficiaries Who Indicated That They Had Unpaid Medical Bills at the Time of Application</t>
  </si>
  <si>
    <t>EXAMPLE:
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</si>
  <si>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EXAMPLE:
At Application</t>
  </si>
  <si>
    <t>EXAMPLE:
The number of newly enrolled beneficiaries who report having medical debt from the last three months increased by 5 percent.  There were no changes to the application or application processing during this time period that could have influenced this change.</t>
  </si>
  <si>
    <t>EXAMPLE:
10,000</t>
  </si>
  <si>
    <t>RW_1</t>
  </si>
  <si>
    <t>Beneficiaries Who Indicated That They Had Unpaid Medical Bills at the Time of Application</t>
  </si>
  <si>
    <t>Percentage of beneficiaries in the demonstration in income and eligibility groups who were subject to the waiver or non-applicability of retroactive eligibility and indicated that they had unpaid medical bills from the three months (or other time period specified by the state) prior to their Medicaid application during the measurement period.</t>
  </si>
  <si>
    <t>At Application</t>
  </si>
  <si>
    <t>RW_2</t>
  </si>
  <si>
    <t>Beneficiaries Who Return Their Renewal Form During the Reconsideration Period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</si>
  <si>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because the beneficiary did not comply with renewal processes on time.</t>
  </si>
  <si>
    <t>At Renewal</t>
  </si>
  <si>
    <t>RW_3</t>
  </si>
  <si>
    <t>Beneficiaries Who Return Their Renewal Form During the Reconsideration Period With Claims Denied</t>
  </si>
  <si>
    <t>Number of beneficiaries in the demonstration in income and eligibility groups that were subject to the waiver or non-applicability of retroactive eligibility who returned their renewal form during the reconsideration period after a previous enrollment spell in the demonstration ended, and for whom claims were submitted for services rendered during the period of disenrollment that were denied by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</si>
</sst>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
    <numFmt numFmtId="166" formatCode="_(* #,##0_);_(* \(#,##0\);_(* &quot;-&quot;??_);_(@_)"/>
  </numFmts>
  <fonts count="68">
    <font>
      <sz val="11"/>
      <color theme="1"/>
      <name val="Times New Roman"/>
      <family val="2"/>
      <scheme val="minor"/>
    </font>
    <font>
      <sz val="11"/>
      <color theme="1"/>
      <name val="Times New Roman"/>
      <family val="2"/>
      <scheme val="minor"/>
    </font>
    <font>
      <b/>
      <sz val="16"/>
      <color theme="1"/>
      <name val="Times New Roman"/>
      <family val="1"/>
    </font>
    <font>
      <sz val="11"/>
      <color theme="1"/>
      <name val="Times New Roman"/>
      <family val="1"/>
    </font>
    <font>
      <sz val="11"/>
      <name val="Times New Roman"/>
      <family val="1"/>
    </font>
    <font>
      <b/>
      <sz val="11"/>
      <name val="Times New Roman"/>
      <family val="1"/>
    </font>
    <font>
      <b/>
      <sz val="11"/>
      <color theme="1"/>
      <name val="Times New Roman"/>
      <family val="1"/>
    </font>
    <font>
      <b/>
      <sz val="11"/>
      <color theme="0"/>
      <name val="Times New Roman"/>
      <family val="1"/>
    </font>
    <font>
      <i/>
      <sz val="11"/>
      <color theme="1"/>
      <name val="Times New Roman"/>
      <family val="1"/>
    </font>
    <font>
      <b/>
      <i/>
      <sz val="11"/>
      <color theme="1"/>
      <name val="Times New Roman"/>
      <family val="1"/>
    </font>
    <font>
      <i/>
      <sz val="11"/>
      <name val="Times New Roman"/>
      <family val="1"/>
    </font>
    <font>
      <sz val="1"/>
      <color rgb="FFBFBFBF"/>
      <name val="Times New Roman"/>
      <family val="1"/>
    </font>
    <font>
      <sz val="11"/>
      <color rgb="FFFF0000"/>
      <name val="Times New Roman"/>
      <family val="1"/>
    </font>
    <font>
      <i/>
      <sz val="1"/>
      <color rgb="FFBFBFBF"/>
      <name val="Times New Roman"/>
      <family val="1"/>
    </font>
    <font>
      <sz val="11"/>
      <color theme="0"/>
      <name val="Times New Roman"/>
      <family val="1"/>
    </font>
    <font>
      <b/>
      <sz val="11"/>
      <color rgb="FFFFFFFF"/>
      <name val="Times New Roman"/>
      <family val="1"/>
    </font>
    <font>
      <sz val="11"/>
      <color rgb="FF000000"/>
      <name val="Times New Roman"/>
      <family val="1"/>
    </font>
    <font>
      <b/>
      <i/>
      <sz val="11"/>
      <name val="Times New Roman"/>
      <family val="1"/>
    </font>
    <font>
      <i/>
      <sz val="1"/>
      <color theme="2" tint="-0.499984740745262"/>
      <name val="Times New Roman"/>
      <family val="1"/>
    </font>
    <font>
      <b/>
      <sz val="12"/>
      <name val="Times New Roman"/>
      <family val="1"/>
    </font>
    <font>
      <sz val="12"/>
      <name val="Times New Roman"/>
      <family val="1"/>
    </font>
    <font>
      <b/>
      <sz val="12"/>
      <color rgb="FF000000"/>
      <name val="Times New Roman"/>
      <family val="1"/>
    </font>
    <font>
      <sz val="12"/>
      <color rgb="FF000000"/>
      <name val="Times New Roman"/>
      <family val="1"/>
    </font>
    <font>
      <sz val="11"/>
      <name val="Calibri"/>
      <family val="2"/>
    </font>
    <font>
      <sz val="11"/>
      <color theme="0" tint="-0.249977111117893"/>
      <name val="Times New Roman"/>
      <family val="1"/>
    </font>
    <font>
      <i/>
      <sz val="11"/>
      <color rgb="FF000000"/>
      <name val="Times New Roman"/>
      <family val="1"/>
    </font>
    <font>
      <b/>
      <sz val="1"/>
      <color theme="0"/>
      <name val="Times New Roman"/>
      <family val="1"/>
    </font>
    <font>
      <sz val="1"/>
      <color theme="0"/>
      <name val="Times New Roman"/>
      <family val="1"/>
    </font>
    <font>
      <b/>
      <sz val="16"/>
      <color rgb="FF000000"/>
      <name val="Times New Roman"/>
      <family val="1"/>
    </font>
    <font>
      <sz val="11"/>
      <name val="Times New Roman"/>
      <family val="2"/>
      <scheme val="minor"/>
    </font>
    <font>
      <b/>
      <sz val="11"/>
      <color rgb="FF000000"/>
      <name val="Times New Roman"/>
      <family val="1"/>
    </font>
    <font>
      <b/>
      <sz val="12"/>
      <color theme="0"/>
      <name val="Times New Roman"/>
      <family val="1"/>
    </font>
    <font>
      <b/>
      <sz val="12"/>
      <color theme="1"/>
      <name val="Times New Roman"/>
      <family val="1"/>
    </font>
    <font>
      <sz val="10"/>
      <color theme="1"/>
      <name val="Times New Roman"/>
      <family val="1"/>
    </font>
    <font>
      <vertAlign val="superscript"/>
      <sz val="10"/>
      <name val="Times New Roman"/>
      <family val="1"/>
    </font>
    <font>
      <sz val="10"/>
      <name val="Times New Roman"/>
      <family val="1"/>
    </font>
    <font>
      <sz val="14"/>
      <color rgb="FF000000"/>
      <name val="Times New Roman"/>
      <family val="1"/>
    </font>
    <font>
      <b/>
      <sz val="14"/>
      <color rgb="FF000000"/>
      <name val="Times New Roman"/>
      <family val="1"/>
    </font>
    <font>
      <i/>
      <sz val="1"/>
      <name val="Times New Roman"/>
      <family val="1"/>
    </font>
    <font>
      <vertAlign val="superscript"/>
      <sz val="11"/>
      <name val="Times New Roman"/>
      <family val="1"/>
    </font>
    <font>
      <i/>
      <vertAlign val="superscript"/>
      <sz val="11"/>
      <name val="Times New Roman"/>
      <family val="1"/>
    </font>
    <font>
      <sz val="1"/>
      <name val="Times New Roman"/>
      <family val="2"/>
      <scheme val="minor"/>
    </font>
    <font>
      <sz val="11"/>
      <color rgb="FF000000"/>
      <name val="Times New Roman"/>
      <family val="1"/>
      <scheme val="minor"/>
    </font>
    <font>
      <sz val="11"/>
      <name val="Times New Roman"/>
      <family val="1"/>
      <scheme val="minor"/>
    </font>
    <font>
      <sz val="11"/>
      <color theme="0"/>
      <name val="Times New Roman"/>
      <family val="2"/>
      <scheme val="minor"/>
    </font>
    <font>
      <sz val="11"/>
      <color theme="0"/>
      <name val="Times New Roman"/>
      <family val="1"/>
      <scheme val="minor"/>
    </font>
    <font>
      <i/>
      <sz val="11"/>
      <color theme="0"/>
      <name val="Times New Roman"/>
      <family val="1"/>
    </font>
    <font>
      <i/>
      <sz val="1"/>
      <color theme="0" tint="-0.24994659260841701"/>
      <name val="Times New Roman"/>
      <family val="1"/>
    </font>
    <font>
      <b/>
      <sz val="11"/>
      <color rgb="FF6C6F70"/>
      <name val="Times New Roman"/>
      <family val="1"/>
    </font>
    <font>
      <i/>
      <sz val="11"/>
      <color theme="2" tint="-9.9948118533890809E-2"/>
      <name val="Times New Roman"/>
      <family val="1"/>
    </font>
    <font>
      <sz val="11"/>
      <color rgb="FFBFBFBF"/>
      <name val="Times New Roman"/>
      <family val="1"/>
    </font>
    <font>
      <b/>
      <sz val="11"/>
      <color rgb="FFBFBFBF"/>
      <name val="Times New Roman"/>
      <family val="1"/>
    </font>
    <font>
      <sz val="11"/>
      <color theme="0" tint="-0.24994659260841701"/>
      <name val="Times New Roman"/>
      <family val="1"/>
    </font>
    <font>
      <sz val="11"/>
      <color theme="2" tint="-0.24994659260841701"/>
      <name val="Times New Roman"/>
      <family val="1"/>
    </font>
    <font>
      <i/>
      <sz val="1"/>
      <color theme="2" tint="-0.24994659260841701"/>
      <name val="Times New Roman"/>
      <family val="1"/>
    </font>
    <font>
      <sz val="1"/>
      <color theme="2" tint="-0.24994659260841701"/>
      <name val="Times New Roman"/>
      <family val="1"/>
    </font>
    <font>
      <b/>
      <i/>
      <sz val="11"/>
      <color rgb="FF000000"/>
      <name val="Times New Roman"/>
      <family val="1"/>
    </font>
    <font>
      <sz val="11"/>
      <color rgb="FF6C6F70"/>
      <name val="Times New Roman"/>
      <family val="1"/>
    </font>
    <font>
      <i/>
      <sz val="11"/>
      <color theme="1"/>
      <name val="Times New Roman"/>
      <family val="1"/>
      <scheme val="minor"/>
    </font>
    <font>
      <u/>
      <sz val="11"/>
      <color theme="10"/>
      <name val="Times New Roman"/>
      <family val="2"/>
      <scheme val="minor"/>
    </font>
    <font>
      <b/>
      <sz val="11"/>
      <color rgb="FF000000"/>
      <name val="Times New Roman"/>
    </font>
    <font>
      <sz val="11"/>
      <color rgb="FF000000"/>
      <name val="Times New Roman"/>
    </font>
    <font>
      <sz val="11"/>
      <color rgb="FF000000"/>
      <name val="Times New Roman"/>
      <scheme val="minor"/>
    </font>
    <font>
      <u/>
      <sz val="11"/>
      <color rgb="FF000000"/>
      <name val="Times New Roman"/>
    </font>
    <font>
      <i/>
      <sz val="11"/>
      <name val="Aptos Narrow"/>
      <family val="1"/>
      <scheme val="minor"/>
    </font>
    <font>
      <i/>
      <sz val="11"/>
      <name val="Calibri"/>
      <family val="2"/>
    </font>
    <font>
      <i/>
      <sz val="11"/>
      <color theme="1"/>
      <name val="Times New Roman"/>
      <family val="2"/>
      <scheme val="minor"/>
    </font>
    <font>
      <b/>
      <sz val="12"/>
      <color rgb="FF000000"/>
      <name val="Times New Roman"/>
      <scheme val="minor"/>
    </font>
  </fonts>
  <fills count="17">
    <fill>
      <patternFill patternType="none"/>
    </fill>
    <fill>
      <patternFill patternType="gray125"/>
    </fill>
    <fill>
      <patternFill patternType="solid">
        <fgColor rgb="FFBFBFBF"/>
        <bgColor indexed="64"/>
      </patternFill>
    </fill>
    <fill>
      <patternFill patternType="solid">
        <fgColor rgb="FF6C6F70"/>
        <bgColor indexed="64"/>
      </patternFill>
    </fill>
    <fill>
      <patternFill patternType="solid">
        <fgColor rgb="FFFEFFCC"/>
        <bgColor indexed="64"/>
      </patternFill>
    </fill>
    <fill>
      <patternFill patternType="solid">
        <fgColor theme="0" tint="-0.249977111117893"/>
        <bgColor indexed="64"/>
      </patternFill>
    </fill>
    <fill>
      <patternFill patternType="lightUp">
        <fgColor auto="1"/>
        <bgColor theme="0" tint="-0.24994659260841701"/>
      </patternFill>
    </fill>
    <fill>
      <patternFill patternType="lightUp">
        <bgColor theme="0" tint="-0.24994659260841701"/>
      </patternFill>
    </fill>
    <fill>
      <patternFill patternType="solid">
        <fgColor theme="0"/>
        <bgColor indexed="64"/>
      </patternFill>
    </fill>
    <fill>
      <patternFill patternType="solid">
        <fgColor rgb="FFFFFFCC"/>
      </patternFill>
    </fill>
    <fill>
      <patternFill patternType="lightUp">
        <bgColor theme="0" tint="-0.249977111117893"/>
      </patternFill>
    </fill>
    <fill>
      <patternFill patternType="lightUp">
        <fgColor auto="1"/>
        <bgColor theme="0" tint="-0.249977111117893"/>
      </patternFill>
    </fill>
    <fill>
      <patternFill patternType="solid">
        <fgColor theme="2" tint="-9.9978637043366805E-2"/>
        <bgColor indexed="64"/>
      </patternFill>
    </fill>
    <fill>
      <patternFill patternType="solid">
        <fgColor rgb="FFFFFFCC"/>
        <bgColor indexed="64"/>
      </patternFill>
    </fill>
    <fill>
      <patternFill patternType="solid">
        <fgColor theme="0"/>
        <bgColor theme="0"/>
      </patternFill>
    </fill>
    <fill>
      <patternFill patternType="solid">
        <fgColor rgb="FFFFFFFF"/>
        <bgColor rgb="FF000000"/>
      </patternFill>
    </fill>
    <fill>
      <patternFill patternType="solid">
        <fgColor theme="2"/>
        <bgColor indexed="64"/>
      </patternFill>
    </fill>
  </fills>
  <borders count="308">
    <border>
      <left/>
      <right/>
      <top/>
      <bottom/>
      <diagonal/>
    </border>
    <border>
      <left/>
      <right style="thin">
        <color theme="0"/>
      </right>
      <top/>
      <bottom/>
      <diagonal/>
    </border>
    <border>
      <left style="thin">
        <color theme="0"/>
      </left>
      <right/>
      <top/>
      <bottom/>
      <diagonal/>
    </border>
    <border>
      <left style="thin">
        <color theme="0" tint="-0.34998626667073579"/>
      </left>
      <right/>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249977111117893"/>
      </right>
      <top/>
      <bottom style="medium">
        <color theme="0" tint="-0.499984740745262"/>
      </bottom>
      <diagonal/>
    </border>
    <border>
      <left/>
      <right/>
      <top style="medium">
        <color theme="0" tint="-0.499984740745262"/>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top style="medium">
        <color theme="0" tint="-0.249977111117893"/>
      </top>
      <bottom style="medium">
        <color theme="0" tint="-0.24997711111789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rgb="FFB2B2B2"/>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right/>
      <top/>
      <bottom style="thin">
        <color rgb="FF6C6F70"/>
      </bottom>
      <diagonal/>
    </border>
    <border>
      <left/>
      <right/>
      <top style="thin">
        <color rgb="FF6C6F70"/>
      </top>
      <bottom style="thin">
        <color rgb="FF6C6F70"/>
      </bottom>
      <diagonal/>
    </border>
    <border>
      <left/>
      <right style="thin">
        <color theme="0"/>
      </right>
      <top style="thin">
        <color rgb="FF6C6F70"/>
      </top>
      <bottom style="thin">
        <color rgb="FF6C6F70"/>
      </bottom>
      <diagonal/>
    </border>
    <border>
      <left style="thin">
        <color rgb="FF808080"/>
      </left>
      <right/>
      <top/>
      <bottom/>
      <diagonal/>
    </border>
    <border>
      <left/>
      <right style="thin">
        <color indexed="64"/>
      </right>
      <top/>
      <bottom/>
      <diagonal/>
    </border>
    <border>
      <left/>
      <right style="thin">
        <color indexed="64"/>
      </right>
      <top/>
      <bottom style="medium">
        <color theme="0" tint="-0.249977111117893"/>
      </bottom>
      <diagonal/>
    </border>
    <border>
      <left/>
      <right style="thin">
        <color indexed="64"/>
      </right>
      <top style="medium">
        <color theme="0" tint="-0.249977111117893"/>
      </top>
      <bottom/>
      <diagonal/>
    </border>
    <border>
      <left/>
      <right style="thin">
        <color indexed="64"/>
      </right>
      <top style="thin">
        <color rgb="FF6C6F70"/>
      </top>
      <bottom style="thin">
        <color rgb="FF6C6F70"/>
      </bottom>
      <diagonal/>
    </border>
    <border>
      <left/>
      <right style="thin">
        <color indexed="64"/>
      </right>
      <top/>
      <bottom style="thin">
        <color rgb="FF6C6F70"/>
      </bottom>
      <diagonal/>
    </border>
    <border>
      <left style="thin">
        <color theme="0" tint="-0.34998626667073579"/>
      </left>
      <right style="thin">
        <color indexed="64"/>
      </right>
      <top/>
      <bottom style="medium">
        <color theme="0" tint="-0.499984740745262"/>
      </bottom>
      <diagonal/>
    </border>
    <border>
      <left/>
      <right/>
      <top style="thin">
        <color rgb="FF6C6F70"/>
      </top>
      <bottom/>
      <diagonal/>
    </border>
    <border>
      <left style="thin">
        <color theme="0" tint="-0.34998626667073579"/>
      </left>
      <right style="thin">
        <color indexed="64"/>
      </right>
      <top/>
      <bottom/>
      <diagonal/>
    </border>
    <border>
      <left style="thin">
        <color theme="0" tint="-0.34998626667073579"/>
      </left>
      <right/>
      <top/>
      <bottom/>
      <diagonal/>
    </border>
    <border>
      <left style="medium">
        <color theme="0" tint="-0.249977111117893"/>
      </left>
      <right/>
      <top style="medium">
        <color theme="0" tint="-0.499984740745262"/>
      </top>
      <bottom/>
      <diagonal/>
    </border>
    <border>
      <left style="thin">
        <color theme="0" tint="-0.249977111117893"/>
      </left>
      <right style="thin">
        <color theme="0" tint="-0.249977111117893"/>
      </right>
      <top style="medium">
        <color theme="0" tint="-0.249977111117893"/>
      </top>
      <bottom/>
      <diagonal/>
    </border>
    <border>
      <left/>
      <right style="thin">
        <color theme="0" tint="-0.249977111117893"/>
      </right>
      <top/>
      <bottom/>
      <diagonal/>
    </border>
    <border>
      <left/>
      <right/>
      <top/>
      <bottom style="medium">
        <color theme="0" tint="-0.24994659260841701"/>
      </bottom>
      <diagonal/>
    </border>
    <border>
      <left style="thin">
        <color theme="0" tint="-0.34998626667073579"/>
      </left>
      <right/>
      <top style="thin">
        <color theme="0" tint="-0.34998626667073579"/>
      </top>
      <bottom style="thin">
        <color indexed="64"/>
      </bottom>
      <diagonal/>
    </border>
    <border>
      <left/>
      <right style="thin">
        <color rgb="FF000000"/>
      </right>
      <top/>
      <bottom/>
      <diagonal/>
    </border>
    <border>
      <left style="thin">
        <color theme="0" tint="-0.34998626667073579"/>
      </left>
      <right style="thin">
        <color rgb="FF000000"/>
      </right>
      <top/>
      <bottom style="medium">
        <color theme="0" tint="-0.499984740745262"/>
      </bottom>
      <diagonal/>
    </border>
    <border>
      <left/>
      <right style="thin">
        <color rgb="FF000000"/>
      </right>
      <top/>
      <bottom style="medium">
        <color theme="0" tint="-0.249977111117893"/>
      </bottom>
      <diagonal/>
    </border>
    <border>
      <left/>
      <right style="thin">
        <color rgb="FF000000"/>
      </right>
      <top style="medium">
        <color theme="0" tint="-0.249977111117893"/>
      </top>
      <bottom/>
      <diagonal/>
    </border>
    <border>
      <left style="medium">
        <color theme="0" tint="-0.249977111117893"/>
      </left>
      <right/>
      <top style="thin">
        <color theme="0"/>
      </top>
      <bottom/>
      <diagonal/>
    </border>
    <border>
      <left style="medium">
        <color theme="0" tint="-0.249977111117893"/>
      </left>
      <right/>
      <top style="thin">
        <color theme="0"/>
      </top>
      <bottom style="medium">
        <color theme="0" tint="-0.249977111117893"/>
      </bottom>
      <diagonal/>
    </border>
    <border>
      <left/>
      <right/>
      <top style="thin">
        <color theme="0"/>
      </top>
      <bottom/>
      <diagonal/>
    </border>
    <border>
      <left/>
      <right/>
      <top style="thin">
        <color theme="0"/>
      </top>
      <bottom style="medium">
        <color theme="0" tint="-0.249977111117893"/>
      </bottom>
      <diagonal/>
    </border>
    <border>
      <left/>
      <right/>
      <top style="thin">
        <color theme="0"/>
      </top>
      <bottom style="thin">
        <color theme="0"/>
      </bottom>
      <diagonal/>
    </border>
    <border>
      <left/>
      <right/>
      <top style="medium">
        <color theme="0" tint="-0.249977111117893"/>
      </top>
      <bottom style="thin">
        <color theme="0"/>
      </bottom>
      <diagonal/>
    </border>
    <border>
      <left/>
      <right/>
      <top/>
      <bottom style="thin">
        <color theme="0"/>
      </bottom>
      <diagonal/>
    </border>
    <border>
      <left style="thin">
        <color rgb="FF6C6F70"/>
      </left>
      <right/>
      <top/>
      <bottom style="thin">
        <color rgb="FF6C6F70"/>
      </bottom>
      <diagonal/>
    </border>
    <border>
      <left style="medium">
        <color theme="0" tint="-0.249977111117893"/>
      </left>
      <right/>
      <top style="thin">
        <color theme="0"/>
      </top>
      <bottom style="thin">
        <color theme="0"/>
      </bottom>
      <diagonal/>
    </border>
    <border>
      <left style="thin">
        <color theme="0"/>
      </left>
      <right style="thin">
        <color indexed="64"/>
      </right>
      <top style="thin">
        <color rgb="FF6C6F70"/>
      </top>
      <bottom style="thin">
        <color rgb="FF6C6F70"/>
      </bottom>
      <diagonal/>
    </border>
    <border>
      <left/>
      <right style="thin">
        <color rgb="FF6C6F70"/>
      </right>
      <top/>
      <bottom/>
      <diagonal/>
    </border>
    <border>
      <left style="thin">
        <color rgb="FF6C6F70"/>
      </left>
      <right style="thin">
        <color indexed="64"/>
      </right>
      <top/>
      <bottom/>
      <diagonal/>
    </border>
    <border>
      <left style="thin">
        <color rgb="FF6C6F70"/>
      </left>
      <right style="thin">
        <color theme="0"/>
      </right>
      <top/>
      <bottom/>
      <diagonal/>
    </border>
    <border>
      <left style="thin">
        <color theme="0" tint="-0.249977111117893"/>
      </left>
      <right style="thin">
        <color indexed="64"/>
      </right>
      <top/>
      <bottom/>
      <diagonal/>
    </border>
    <border>
      <left/>
      <right/>
      <top style="medium">
        <color theme="0" tint="-0.499984740745262"/>
      </top>
      <bottom style="thin">
        <color theme="0"/>
      </bottom>
      <diagonal/>
    </border>
    <border>
      <left style="medium">
        <color theme="0" tint="-0.249977111117893"/>
      </left>
      <right/>
      <top/>
      <bottom style="thin">
        <color theme="0"/>
      </bottom>
      <diagonal/>
    </border>
    <border>
      <left style="medium">
        <color theme="0" tint="-0.249977111117893"/>
      </left>
      <right/>
      <top style="medium">
        <color theme="0" tint="-0.499984740745262"/>
      </top>
      <bottom style="thin">
        <color theme="0"/>
      </bottom>
      <diagonal/>
    </border>
    <border>
      <left style="medium">
        <color theme="0" tint="-0.249977111117893"/>
      </left>
      <right/>
      <top style="medium">
        <color theme="0" tint="-0.249977111117893"/>
      </top>
      <bottom style="thin">
        <color theme="0"/>
      </bottom>
      <diagonal/>
    </border>
    <border>
      <left style="thin">
        <color rgb="FF6C6F70"/>
      </left>
      <right style="thin">
        <color rgb="FF6C6F70"/>
      </right>
      <top/>
      <bottom/>
      <diagonal/>
    </border>
    <border>
      <left style="thin">
        <color rgb="FF6C6F70"/>
      </left>
      <right/>
      <top/>
      <bottom/>
      <diagonal/>
    </border>
    <border>
      <left style="thin">
        <color theme="0"/>
      </left>
      <right style="thin">
        <color rgb="FF6C6F70"/>
      </right>
      <top/>
      <bottom/>
      <diagonal/>
    </border>
    <border>
      <left style="thin">
        <color theme="0"/>
      </left>
      <right/>
      <top/>
      <bottom style="thin">
        <color rgb="FF6C6F70"/>
      </bottom>
      <diagonal/>
    </border>
    <border>
      <left/>
      <right style="thin">
        <color theme="0"/>
      </right>
      <top/>
      <bottom style="thin">
        <color rgb="FF6C6F70"/>
      </bottom>
      <diagonal/>
    </border>
    <border>
      <left/>
      <right style="thin">
        <color theme="0" tint="-0.249977111117893"/>
      </right>
      <top style="medium">
        <color theme="0" tint="-0.249977111117893"/>
      </top>
      <bottom/>
      <diagonal/>
    </border>
    <border>
      <left style="thin">
        <color theme="0" tint="-0.249977111117893"/>
      </left>
      <right/>
      <top/>
      <bottom/>
      <diagonal/>
    </border>
    <border>
      <left style="thin">
        <color theme="0" tint="-0.249977111117893"/>
      </left>
      <right/>
      <top/>
      <bottom style="medium">
        <color theme="0" tint="-0.249977111117893"/>
      </bottom>
      <diagonal/>
    </border>
    <border>
      <left style="thin">
        <color theme="0" tint="-0.24994659260841701"/>
      </left>
      <right style="thin">
        <color theme="0" tint="-0.24994659260841701"/>
      </right>
      <top style="medium">
        <color theme="0" tint="-0.499984740745262"/>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4659260841701"/>
      </right>
      <top style="medium">
        <color theme="0" tint="-0.249977111117893"/>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medium">
        <color theme="0" tint="-0.249977111117893"/>
      </bottom>
      <diagonal/>
    </border>
    <border>
      <left/>
      <right style="thin">
        <color theme="0" tint="-0.24994659260841701"/>
      </right>
      <top style="medium">
        <color theme="0" tint="-0.249977111117893"/>
      </top>
      <bottom/>
      <diagonal/>
    </border>
    <border>
      <left/>
      <right style="thin">
        <color theme="0" tint="-0.24994659260841701"/>
      </right>
      <top/>
      <bottom/>
      <diagonal/>
    </border>
    <border>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diagonal/>
    </border>
    <border>
      <left style="thin">
        <color theme="0" tint="-0.24994659260841701"/>
      </left>
      <right style="thin">
        <color theme="0" tint="-0.24994659260841701"/>
      </right>
      <top style="medium">
        <color theme="0" tint="-0.499984740745262"/>
      </top>
      <bottom style="thin">
        <color theme="0"/>
      </bottom>
      <diagonal/>
    </border>
    <border>
      <left style="thin">
        <color theme="0" tint="-0.24994659260841701"/>
      </left>
      <right style="thin">
        <color theme="0" tint="-0.24994659260841701"/>
      </right>
      <top/>
      <bottom style="medium">
        <color theme="0" tint="-0.24994659260841701"/>
      </bottom>
      <diagonal/>
    </border>
    <border>
      <left style="thin">
        <color theme="0" tint="-0.249977111117893"/>
      </left>
      <right/>
      <top style="thin">
        <color theme="0"/>
      </top>
      <bottom style="thin">
        <color theme="0"/>
      </bottom>
      <diagonal/>
    </border>
    <border>
      <left style="thin">
        <color theme="0" tint="-0.249977111117893"/>
      </left>
      <right/>
      <top style="thin">
        <color theme="0"/>
      </top>
      <bottom/>
      <diagonal/>
    </border>
    <border>
      <left style="thin">
        <color theme="0" tint="-0.24994659260841701"/>
      </left>
      <right style="thin">
        <color theme="0" tint="-0.24994659260841701"/>
      </right>
      <top style="medium">
        <color theme="0" tint="-0.24994659260841701"/>
      </top>
      <bottom/>
      <diagonal/>
    </border>
    <border>
      <left/>
      <right style="thin">
        <color rgb="FFBFBFBF"/>
      </right>
      <top style="medium">
        <color theme="0" tint="-0.249977111117893"/>
      </top>
      <bottom/>
      <diagonal/>
    </border>
    <border>
      <left/>
      <right style="thin">
        <color rgb="FFBFBFBF"/>
      </right>
      <top/>
      <bottom/>
      <diagonal/>
    </border>
    <border>
      <left/>
      <right/>
      <top/>
      <bottom style="medium">
        <color rgb="FFBFBFBF"/>
      </bottom>
      <diagonal/>
    </border>
    <border>
      <left/>
      <right style="thin">
        <color rgb="FFBFBFBF"/>
      </right>
      <top/>
      <bottom style="medium">
        <color theme="0" tint="-0.249977111117893"/>
      </bottom>
      <diagonal/>
    </border>
    <border>
      <left/>
      <right/>
      <top style="medium">
        <color theme="6" tint="0.39997558519241921"/>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medium">
        <color theme="0" tint="-0.34998626667073579"/>
      </bottom>
      <diagonal/>
    </border>
    <border>
      <left/>
      <right/>
      <top style="medium">
        <color theme="0" tint="-0.249977111117893"/>
      </top>
      <bottom style="medium">
        <color theme="0" tint="-0.34998626667073579"/>
      </bottom>
      <diagonal/>
    </border>
    <border>
      <left/>
      <right/>
      <top/>
      <bottom style="medium">
        <color theme="0" tint="-0.34998626667073579"/>
      </bottom>
      <diagonal/>
    </border>
    <border>
      <left/>
      <right style="thin">
        <color rgb="FFBFBFBF"/>
      </right>
      <top/>
      <bottom style="medium">
        <color theme="0" tint="-0.24994659260841701"/>
      </bottom>
      <diagonal/>
    </border>
    <border>
      <left/>
      <right/>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808080"/>
      </left>
      <right/>
      <top style="thin">
        <color rgb="FF808080"/>
      </top>
      <bottom style="thin">
        <color indexed="64"/>
      </bottom>
      <diagonal/>
    </border>
    <border>
      <left style="thin">
        <color rgb="FF808080"/>
      </left>
      <right/>
      <top style="thin">
        <color theme="0" tint="-0.34998626667073579"/>
      </top>
      <bottom style="thin">
        <color indexed="64"/>
      </bottom>
      <diagonal/>
    </border>
    <border>
      <left style="thin">
        <color theme="0" tint="-0.34998626667073579"/>
      </left>
      <right/>
      <top/>
      <bottom style="thin">
        <color indexed="64"/>
      </bottom>
      <diagonal/>
    </border>
    <border>
      <left style="thin">
        <color theme="0" tint="-0.34998626667073579"/>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0" tint="-0.24994659260841701"/>
      </right>
      <top/>
      <bottom style="thin">
        <color indexed="64"/>
      </bottom>
      <diagonal/>
    </border>
    <border>
      <left/>
      <right style="thin">
        <color rgb="FF808080"/>
      </right>
      <top/>
      <bottom/>
      <diagonal/>
    </border>
    <border>
      <left style="thin">
        <color rgb="FF808080"/>
      </left>
      <right style="thin">
        <color rgb="FF808080"/>
      </right>
      <top/>
      <bottom/>
      <diagonal/>
    </border>
    <border>
      <left/>
      <right style="thin">
        <color theme="0" tint="-0.24994659260841701"/>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right/>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bottom style="thin">
        <color theme="0" tint="-0.34998626667073579"/>
      </bottom>
      <diagonal/>
    </border>
    <border>
      <left/>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theme="0" tint="-0.249977111117893"/>
      </right>
      <top/>
      <bottom/>
      <diagonal/>
    </border>
    <border>
      <left style="medium">
        <color theme="0" tint="-0.34998626667073579"/>
      </left>
      <right/>
      <top style="medium">
        <color theme="0" tint="-0.34998626667073579"/>
      </top>
      <bottom/>
      <diagonal/>
    </border>
    <border>
      <left style="thin">
        <color theme="0" tint="-0.249977111117893"/>
      </left>
      <right style="thin">
        <color theme="0" tint="-0.249977111117893"/>
      </right>
      <top style="medium">
        <color theme="0" tint="-0.34998626667073579"/>
      </top>
      <bottom/>
      <diagonal/>
    </border>
    <border>
      <left/>
      <right style="thin">
        <color theme="0" tint="-0.249977111117893"/>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249977111117893"/>
      </bottom>
      <diagonal/>
    </border>
    <border>
      <left style="medium">
        <color theme="0" tint="-0.34998626667073579"/>
      </left>
      <right/>
      <top style="medium">
        <color theme="0" tint="-0.249977111117893"/>
      </top>
      <bottom/>
      <diagonal/>
    </border>
    <border>
      <left style="medium">
        <color theme="0" tint="-0.34998626667073579"/>
      </left>
      <right/>
      <top style="medium">
        <color theme="0" tint="-0.249977111117893"/>
      </top>
      <bottom style="medium">
        <color theme="0" tint="-0.249977111117893"/>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top/>
      <bottom style="thin">
        <color theme="0" tint="-0.34998626667073579"/>
      </bottom>
      <diagonal/>
    </border>
    <border>
      <left/>
      <right style="medium">
        <color theme="0" tint="-0.34998626667073579"/>
      </right>
      <top style="medium">
        <color theme="0" tint="-0.249977111117893"/>
      </top>
      <bottom/>
      <diagonal/>
    </border>
    <border>
      <left/>
      <right style="medium">
        <color theme="0" tint="-0.34998626667073579"/>
      </right>
      <top/>
      <bottom style="medium">
        <color theme="0" tint="-0.249977111117893"/>
      </bottom>
      <diagonal/>
    </border>
    <border>
      <left style="medium">
        <color theme="0" tint="-0.34998626667073579"/>
      </left>
      <right style="thin">
        <color theme="0" tint="-0.249977111117893"/>
      </right>
      <top style="medium">
        <color theme="0" tint="-0.249977111117893"/>
      </top>
      <bottom/>
      <diagonal/>
    </border>
    <border>
      <left style="medium">
        <color theme="0" tint="-0.34998626667073579"/>
      </left>
      <right style="thin">
        <color theme="0" tint="-0.249977111117893"/>
      </right>
      <top/>
      <bottom/>
      <diagonal/>
    </border>
    <border>
      <left style="medium">
        <color theme="0" tint="-0.34998626667073579"/>
      </left>
      <right style="thin">
        <color theme="0" tint="-0.249977111117893"/>
      </right>
      <top/>
      <bottom style="medium">
        <color theme="0" tint="-0.249977111117893"/>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medium">
        <color theme="0" tint="-0.249977111117893"/>
      </left>
      <right/>
      <top style="thin">
        <color theme="0" tint="-0.249977111117893"/>
      </top>
      <bottom/>
      <diagonal/>
    </border>
    <border>
      <left/>
      <right style="thin">
        <color theme="0" tint="-0.34998626667073579"/>
      </right>
      <top/>
      <bottom/>
      <diagonal/>
    </border>
    <border>
      <left style="medium">
        <color theme="0" tint="-0.249977111117893"/>
      </left>
      <right/>
      <top style="thin">
        <color rgb="FFBFBFBF"/>
      </top>
      <bottom/>
      <diagonal/>
    </border>
    <border>
      <left style="medium">
        <color theme="0" tint="-0.249977111117893"/>
      </left>
      <right/>
      <top style="medium">
        <color rgb="FFBFBFBF"/>
      </top>
      <bottom/>
      <diagonal/>
    </border>
    <border>
      <left style="medium">
        <color theme="0" tint="-0.249977111117893"/>
      </left>
      <right style="thin">
        <color theme="0" tint="-0.499984740745262"/>
      </right>
      <top style="medium">
        <color theme="0" tint="-0.249977111117893"/>
      </top>
      <bottom/>
      <diagonal/>
    </border>
    <border>
      <left style="medium">
        <color theme="0" tint="-0.249977111117893"/>
      </left>
      <right style="thin">
        <color theme="0" tint="-0.499984740745262"/>
      </right>
      <top style="thin">
        <color theme="0" tint="-0.249977111117893"/>
      </top>
      <bottom/>
      <diagonal/>
    </border>
    <border>
      <left style="thin">
        <color theme="0" tint="-0.499984740745262"/>
      </left>
      <right/>
      <top style="medium">
        <color theme="6" tint="0.39997558519241921"/>
      </top>
      <bottom/>
      <diagonal/>
    </border>
    <border>
      <left style="thin">
        <color theme="0" tint="-0.499984740745262"/>
      </left>
      <right/>
      <top style="thin">
        <color theme="0" tint="-0.249977111117893"/>
      </top>
      <bottom/>
      <diagonal/>
    </border>
    <border>
      <left style="thin">
        <color theme="0" tint="-0.499984740745262"/>
      </left>
      <right/>
      <top/>
      <bottom/>
      <diagonal/>
    </border>
    <border>
      <left style="thin">
        <color theme="0" tint="-0.499984740745262"/>
      </left>
      <right/>
      <top style="thin">
        <color theme="0" tint="-0.24994659260841701"/>
      </top>
      <bottom/>
      <diagonal/>
    </border>
    <border>
      <left style="thin">
        <color theme="0" tint="-0.499984740745262"/>
      </left>
      <right/>
      <top style="medium">
        <color theme="0" tint="-0.249977111117893"/>
      </top>
      <bottom/>
      <diagonal/>
    </border>
    <border>
      <left style="thin">
        <color theme="0" tint="-0.499984740745262"/>
      </left>
      <right/>
      <top/>
      <bottom style="thin">
        <color theme="0" tint="-0.249977111117893"/>
      </bottom>
      <diagonal/>
    </border>
    <border>
      <left style="thin">
        <color theme="0" tint="-0.499984740745262"/>
      </left>
      <right/>
      <top/>
      <bottom style="medium">
        <color theme="0" tint="-0.249977111117893"/>
      </bottom>
      <diagonal/>
    </border>
    <border>
      <left style="thin">
        <color theme="0" tint="-0.499984740745262"/>
      </left>
      <right/>
      <top style="medium">
        <color theme="0" tint="-0.249977111117893"/>
      </top>
      <bottom style="medium">
        <color theme="0" tint="-0.34998626667073579"/>
      </bottom>
      <diagonal/>
    </border>
    <border>
      <left style="thin">
        <color theme="0" tint="-0.24994659260841701"/>
      </left>
      <right style="thin">
        <color theme="0" tint="-0.24994659260841701"/>
      </right>
      <top style="medium">
        <color theme="6" tint="0.39997558519241921"/>
      </top>
      <bottom/>
      <diagonal/>
    </border>
    <border>
      <left style="thin">
        <color theme="0" tint="-0.24994659260841701"/>
      </left>
      <right style="thin">
        <color theme="0" tint="-0.24994659260841701"/>
      </right>
      <top style="thin">
        <color theme="0" tint="-0.249977111117893"/>
      </top>
      <bottom/>
      <diagonal/>
    </border>
    <border>
      <left style="thin">
        <color theme="0" tint="-0.24994659260841701"/>
      </left>
      <right style="thin">
        <color theme="0" tint="-0.24994659260841701"/>
      </right>
      <top/>
      <bottom style="thin">
        <color theme="6" tint="0.59999389629810485"/>
      </bottom>
      <diagonal/>
    </border>
    <border>
      <left style="thin">
        <color theme="0" tint="-0.24994659260841701"/>
      </left>
      <right style="thin">
        <color theme="0" tint="-0.24994659260841701"/>
      </right>
      <top style="thin">
        <color theme="6" tint="0.59999389629810485"/>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theme="0" tint="-0.249977111117893"/>
      </top>
      <bottom/>
      <diagonal/>
    </border>
    <border>
      <left style="thin">
        <color theme="0" tint="-0.24994659260841701"/>
      </left>
      <right style="thin">
        <color theme="0" tint="-0.24994659260841701"/>
      </right>
      <top/>
      <bottom style="thin">
        <color theme="0" tint="-0.249977111117893"/>
      </bottom>
      <diagonal/>
    </border>
    <border>
      <left style="thin">
        <color theme="0" tint="-0.24994659260841701"/>
      </left>
      <right style="thin">
        <color theme="0" tint="-0.24994659260841701"/>
      </right>
      <top style="medium">
        <color theme="0" tint="-0.249977111117893"/>
      </top>
      <bottom style="medium">
        <color theme="0" tint="-0.34998626667073579"/>
      </bottom>
      <diagonal/>
    </border>
    <border>
      <left style="thin">
        <color theme="0" tint="-0.24994659260841701"/>
      </left>
      <right style="thin">
        <color theme="0" tint="-0.249977111117893"/>
      </right>
      <top style="medium">
        <color theme="0" tint="-0.249977111117893"/>
      </top>
      <bottom/>
      <diagonal/>
    </border>
    <border>
      <left style="thin">
        <color theme="0" tint="-0.24994659260841701"/>
      </left>
      <right style="thin">
        <color theme="0" tint="-0.34998626667073579"/>
      </right>
      <top/>
      <bottom/>
      <diagonal/>
    </border>
    <border>
      <left style="thin">
        <color theme="0" tint="-0.24994659260841701"/>
      </left>
      <right style="thin">
        <color theme="0" tint="-0.249977111117893"/>
      </right>
      <top/>
      <bottom/>
      <diagonal/>
    </border>
    <border>
      <left style="thin">
        <color theme="0" tint="-0.24994659260841701"/>
      </left>
      <right/>
      <top style="medium">
        <color theme="0" tint="-0.249977111117893"/>
      </top>
      <bottom/>
      <diagonal/>
    </border>
    <border>
      <left/>
      <right/>
      <top style="thin">
        <color theme="0" tint="-0.249977111117893"/>
      </top>
      <bottom/>
      <diagonal/>
    </border>
    <border>
      <left/>
      <right/>
      <top style="thin">
        <color theme="0" tint="-0.24994659260841701"/>
      </top>
      <bottom/>
      <diagonal/>
    </border>
    <border>
      <left style="thin">
        <color theme="0" tint="-0.14999847407452621"/>
      </left>
      <right style="thin">
        <color theme="0" tint="-0.14999847407452621"/>
      </right>
      <top style="thin">
        <color theme="0" tint="-0.24994659260841701"/>
      </top>
      <bottom/>
      <diagonal/>
    </border>
    <border>
      <left style="thin">
        <color theme="0" tint="-0.14999847407452621"/>
      </left>
      <right/>
      <top style="thin">
        <color theme="0" tint="-0.2499465926084170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249977111117893"/>
      </top>
      <bottom style="thin">
        <color theme="0" tint="-0.14999847407452621"/>
      </bottom>
      <diagonal/>
    </border>
    <border>
      <left style="thin">
        <color theme="0" tint="-0.14999847407452621"/>
      </left>
      <right/>
      <top style="thin">
        <color theme="0" tint="-0.249977111117893"/>
      </top>
      <bottom/>
      <diagonal/>
    </border>
    <border>
      <left style="thin">
        <color theme="0" tint="-0.14999847407452621"/>
      </left>
      <right style="thin">
        <color theme="0" tint="-0.14999847407452621"/>
      </right>
      <top style="thin">
        <color theme="0" tint="-0.249977111117893"/>
      </top>
      <bottom/>
      <diagonal/>
    </border>
    <border>
      <left style="thin">
        <color theme="0" tint="-0.249977111117893"/>
      </left>
      <right style="thin">
        <color theme="0" tint="-0.24994659260841701"/>
      </right>
      <top style="thin">
        <color theme="0" tint="-0.249977111117893"/>
      </top>
      <bottom/>
      <diagonal/>
    </border>
    <border>
      <left style="thin">
        <color theme="0" tint="-0.249977111117893"/>
      </left>
      <right style="thin">
        <color theme="0" tint="-0.249977111117893"/>
      </right>
      <top style="medium">
        <color theme="0" tint="-0.249977111117893"/>
      </top>
      <bottom style="medium">
        <color theme="0" tint="-0.34998626667073579"/>
      </bottom>
      <diagonal/>
    </border>
    <border>
      <left style="thin">
        <color theme="0" tint="-0.249977111117893"/>
      </left>
      <right style="medium">
        <color theme="0" tint="-0.249977111117893"/>
      </right>
      <top style="medium">
        <color theme="0" tint="-0.249977111117893"/>
      </top>
      <bottom style="medium">
        <color theme="0" tint="-0.34998626667073579"/>
      </bottom>
      <diagonal/>
    </border>
    <border>
      <left style="medium">
        <color theme="0" tint="-0.249977111117893"/>
      </left>
      <right style="thin">
        <color theme="0" tint="-0.249977111117893"/>
      </right>
      <top style="medium">
        <color theme="0" tint="-0.249977111117893"/>
      </top>
      <bottom style="medium">
        <color theme="0" tint="-0.34998626667073579"/>
      </bottom>
      <diagonal/>
    </border>
    <border>
      <left style="thin">
        <color theme="0" tint="-0.24994659260841701"/>
      </left>
      <right style="thin">
        <color theme="0" tint="-0.24994659260841701"/>
      </right>
      <top/>
      <bottom style="medium">
        <color theme="0" tint="-0.499984740745262"/>
      </bottom>
      <diagonal/>
    </border>
    <border>
      <left/>
      <right/>
      <top/>
      <bottom style="medium">
        <color theme="6" tint="0.39997558519241921"/>
      </bottom>
      <diagonal/>
    </border>
    <border>
      <left style="thin">
        <color theme="0" tint="-0.249977111117893"/>
      </left>
      <right style="thin">
        <color theme="0" tint="-0.249977111117893"/>
      </right>
      <top/>
      <bottom style="medium">
        <color theme="0" tint="-0.34998626667073579"/>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rgb="FFB2B2B2"/>
      </right>
      <top/>
      <bottom/>
      <diagonal/>
    </border>
    <border>
      <left style="thin">
        <color theme="6" tint="-0.499984740745262"/>
      </left>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right style="thin">
        <color theme="2" tint="-0.24994659260841701"/>
      </right>
      <top/>
      <bottom style="medium">
        <color theme="2" tint="-0.24994659260841701"/>
      </bottom>
      <diagonal/>
    </border>
    <border>
      <left style="thin">
        <color theme="2" tint="-0.24994659260841701"/>
      </left>
      <right style="thin">
        <color theme="2" tint="-0.24994659260841701"/>
      </right>
      <top/>
      <bottom style="medium">
        <color theme="2" tint="-0.24994659260841701"/>
      </bottom>
      <diagonal/>
    </border>
    <border>
      <left style="thin">
        <color rgb="FFB2B2B2"/>
      </left>
      <right/>
      <top style="thin">
        <color rgb="FFB2B2B2"/>
      </top>
      <bottom style="medium">
        <color theme="0" tint="-0.499984740745262"/>
      </bottom>
      <diagonal/>
    </border>
    <border>
      <left style="thin">
        <color theme="0" tint="-0.34998626667073579"/>
      </left>
      <right style="thin">
        <color theme="0" tint="-0.34998626667073579"/>
      </right>
      <top style="medium">
        <color theme="0" tint="-0.499984740745262"/>
      </top>
      <bottom/>
      <diagonal/>
    </border>
    <border>
      <left style="medium">
        <color theme="0" tint="-0.249977111117893"/>
      </left>
      <right style="thin">
        <color theme="0" tint="-0.34998626667073579"/>
      </right>
      <top style="medium">
        <color theme="0" tint="-0.249977111117893"/>
      </top>
      <bottom/>
      <diagonal/>
    </border>
    <border>
      <left style="thin">
        <color theme="0" tint="-0.34998626667073579"/>
      </left>
      <right style="thin">
        <color theme="0" tint="-0.34998626667073579"/>
      </right>
      <top style="medium">
        <color theme="0" tint="-0.249977111117893"/>
      </top>
      <bottom/>
      <diagonal/>
    </border>
    <border>
      <left style="thin">
        <color theme="0" tint="-0.34998626667073579"/>
      </left>
      <right/>
      <top style="medium">
        <color theme="0" tint="-0.249977111117893"/>
      </top>
      <bottom/>
      <diagonal/>
    </border>
    <border>
      <left/>
      <right style="thin">
        <color theme="0" tint="-0.34998626667073579"/>
      </right>
      <top style="thin">
        <color theme="0"/>
      </top>
      <bottom/>
      <diagonal/>
    </border>
    <border>
      <left/>
      <right style="thin">
        <color theme="0" tint="-0.34998626667073579"/>
      </right>
      <top style="thin">
        <color theme="0"/>
      </top>
      <bottom style="medium">
        <color theme="0" tint="-0.24994659260841701"/>
      </bottom>
      <diagonal/>
    </border>
    <border>
      <left style="thin">
        <color theme="0" tint="-0.34998626667073579"/>
      </left>
      <right style="thin">
        <color theme="0" tint="-0.34998626667073579"/>
      </right>
      <top/>
      <bottom style="medium">
        <color theme="0" tint="-0.24994659260841701"/>
      </bottom>
      <diagonal/>
    </border>
    <border>
      <left style="thin">
        <color theme="0" tint="-0.34998626667073579"/>
      </left>
      <right/>
      <top/>
      <bottom style="medium">
        <color theme="0" tint="-0.24994659260841701"/>
      </bottom>
      <diagonal/>
    </border>
    <border>
      <left style="medium">
        <color theme="0" tint="-0.249977111117893"/>
      </left>
      <right style="thin">
        <color theme="0" tint="-0.34998626667073579"/>
      </right>
      <top/>
      <bottom/>
      <diagonal/>
    </border>
    <border>
      <left style="thin">
        <color theme="0" tint="-0.34998626667073579"/>
      </left>
      <right style="thin">
        <color theme="0" tint="-0.34998626667073579"/>
      </right>
      <top style="medium">
        <color rgb="FFBFBFBF"/>
      </top>
      <bottom/>
      <diagonal/>
    </border>
    <border>
      <left style="thin">
        <color theme="0" tint="-0.34998626667073579"/>
      </left>
      <right style="thin">
        <color theme="0" tint="-0.34998626667073579"/>
      </right>
      <top style="thin">
        <color theme="0"/>
      </top>
      <bottom/>
      <diagonal/>
    </border>
    <border>
      <left style="thin">
        <color theme="0" tint="-0.34998626667073579"/>
      </left>
      <right style="thin">
        <color theme="0" tint="-0.34998626667073579"/>
      </right>
      <top style="thin">
        <color theme="0"/>
      </top>
      <bottom style="medium">
        <color theme="0" tint="-0.24994659260841701"/>
      </bottom>
      <diagonal/>
    </border>
    <border>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style="medium">
        <color theme="0" tint="-0.24994659260841701"/>
      </left>
      <right style="thin">
        <color theme="0" tint="-0.24994659260841701"/>
      </right>
      <top style="medium">
        <color theme="0" tint="-0.249977111117893"/>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medium">
        <color theme="2" tint="-9.9978637043366805E-2"/>
      </top>
      <bottom/>
      <diagonal/>
    </border>
    <border>
      <left style="medium">
        <color theme="0" tint="-0.24994659260841701"/>
      </left>
      <right style="thin">
        <color theme="0" tint="-0.24994659260841701"/>
      </right>
      <top/>
      <bottom style="medium">
        <color theme="0" tint="-0.249977111117893"/>
      </bottom>
      <diagonal/>
    </border>
    <border>
      <left style="thin">
        <color theme="0" tint="-0.34998626667073579"/>
      </left>
      <right style="thin">
        <color theme="0" tint="-0.34998626667073579"/>
      </right>
      <top style="medium">
        <color theme="0" tint="-0.249977111117893"/>
      </top>
      <bottom style="thin">
        <color theme="0" tint="-0.34998626667073579"/>
      </bottom>
      <diagonal/>
    </border>
    <border>
      <left style="thin">
        <color theme="0" tint="-0.34998626667073579"/>
      </left>
      <right style="thin">
        <color theme="0" tint="-0.34998626667073579"/>
      </right>
      <top style="medium">
        <color rgb="FFBFBFBF"/>
      </top>
      <bottom style="medium">
        <color rgb="FFBFBFBF"/>
      </bottom>
      <diagonal/>
    </border>
    <border>
      <left style="medium">
        <color theme="0" tint="-0.24994659260841701"/>
      </left>
      <right style="thin">
        <color theme="0" tint="-0.24994659260841701"/>
      </right>
      <top style="medium">
        <color rgb="FFBFBFBF"/>
      </top>
      <bottom/>
      <diagonal/>
    </border>
    <border>
      <left style="thin">
        <color theme="0" tint="-0.24994659260841701"/>
      </left>
      <right style="thin">
        <color theme="0" tint="-0.24994659260841701"/>
      </right>
      <top style="medium">
        <color rgb="FFBFBFBF"/>
      </top>
      <bottom/>
      <diagonal/>
    </border>
    <border>
      <left style="thin">
        <color theme="0" tint="-0.24994659260841701"/>
      </left>
      <right style="medium">
        <color theme="0" tint="-0.24994659260841701"/>
      </right>
      <top style="medium">
        <color rgb="FFBFBFBF"/>
      </top>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14996795556505021"/>
      </right>
      <top style="medium">
        <color theme="0" tint="-0.24994659260841701"/>
      </top>
      <bottom style="thin">
        <color theme="0" tint="-0.14996795556505021"/>
      </bottom>
      <diagonal/>
    </border>
    <border>
      <left style="thin">
        <color theme="0" tint="-0.14996795556505021"/>
      </left>
      <right style="thin">
        <color theme="0" tint="-0.14996795556505021"/>
      </right>
      <top style="medium">
        <color theme="0" tint="-0.24994659260841701"/>
      </top>
      <bottom style="thin">
        <color theme="0" tint="-0.14996795556505021"/>
      </bottom>
      <diagonal/>
    </border>
    <border>
      <left style="thin">
        <color theme="0" tint="-0.14996795556505021"/>
      </left>
      <right style="medium">
        <color theme="0" tint="-0.24994659260841701"/>
      </right>
      <top style="medium">
        <color theme="0" tint="-0.24994659260841701"/>
      </top>
      <bottom style="thin">
        <color theme="0" tint="-0.14996795556505021"/>
      </bottom>
      <diagonal/>
    </border>
    <border>
      <left style="medium">
        <color theme="0"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24994659260841701"/>
      </right>
      <top style="thin">
        <color theme="0" tint="-0.14996795556505021"/>
      </top>
      <bottom style="thin">
        <color theme="0" tint="-0.14996795556505021"/>
      </bottom>
      <diagonal/>
    </border>
    <border>
      <left style="medium">
        <color theme="0" tint="-0.24994659260841701"/>
      </left>
      <right style="thin">
        <color theme="0" tint="-0.14996795556505021"/>
      </right>
      <top style="thin">
        <color theme="0" tint="-0.14996795556505021"/>
      </top>
      <bottom style="medium">
        <color theme="0" tint="-0.24994659260841701"/>
      </bottom>
      <diagonal/>
    </border>
    <border>
      <left style="thin">
        <color theme="0" tint="-0.14996795556505021"/>
      </left>
      <right style="thin">
        <color theme="0" tint="-0.14996795556505021"/>
      </right>
      <top style="thin">
        <color theme="0" tint="-0.14996795556505021"/>
      </top>
      <bottom style="medium">
        <color theme="0" tint="-0.24994659260841701"/>
      </bottom>
      <diagonal/>
    </border>
    <border>
      <left style="thin">
        <color theme="0" tint="-0.14996795556505021"/>
      </left>
      <right style="medium">
        <color theme="0" tint="-0.24994659260841701"/>
      </right>
      <top style="thin">
        <color theme="0" tint="-0.14996795556505021"/>
      </top>
      <bottom style="medium">
        <color theme="0" tint="-0.24994659260841701"/>
      </bottom>
      <diagonal/>
    </border>
    <border>
      <left style="thin">
        <color theme="0" tint="-0.14996795556505021"/>
      </left>
      <right style="thin">
        <color theme="0" tint="-0.14996795556505021"/>
      </right>
      <top style="medium">
        <color theme="0" tint="-0.2499465926084170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rgb="FFBFBFBF"/>
      </top>
      <bottom style="thin">
        <color theme="0" tint="-0.34998626667073579"/>
      </bottom>
      <diagonal/>
    </border>
    <border>
      <left style="thin">
        <color theme="0" tint="-0.34998626667073579"/>
      </left>
      <right/>
      <top style="medium">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rgb="FFBFBFBF"/>
      </bottom>
      <diagonal/>
    </border>
    <border>
      <left style="thin">
        <color theme="0" tint="-0.34998626667073579"/>
      </left>
      <right/>
      <top style="thin">
        <color theme="0" tint="-0.34998626667073579"/>
      </top>
      <bottom style="medium">
        <color rgb="FFBFBFBF"/>
      </bottom>
      <diagonal/>
    </border>
    <border>
      <left style="thin">
        <color theme="0" tint="-0.34998626667073579"/>
      </left>
      <right/>
      <top style="medium">
        <color rgb="FFBFBFBF"/>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2" tint="-0.24994659260841701"/>
      </left>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thin">
        <color theme="2" tint="-0.24994659260841701"/>
      </bottom>
      <diagonal/>
    </border>
    <border>
      <left style="thin">
        <color theme="2" tint="-0.24994659260841701"/>
      </left>
      <right/>
      <top style="medium">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medium">
        <color theme="2" tint="-0.24994659260841701"/>
      </bottom>
      <diagonal/>
    </border>
    <border>
      <left style="thin">
        <color theme="2" tint="-0.24994659260841701"/>
      </left>
      <right/>
      <top style="thin">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right style="thin">
        <color theme="2" tint="-0.24994659260841701"/>
      </right>
      <top style="medium">
        <color theme="2" tint="-0.24994659260841701"/>
      </top>
      <bottom/>
      <diagonal/>
    </border>
    <border>
      <left/>
      <right style="thin">
        <color theme="2" tint="-0.24994659260841701"/>
      </right>
      <top style="medium">
        <color theme="2" tint="-0.24994659260841701"/>
      </top>
      <bottom style="medium">
        <color theme="2" tint="-0.24994659260841701"/>
      </bottom>
      <diagonal/>
    </border>
    <border>
      <left/>
      <right style="thin">
        <color theme="2" tint="-0.24994659260841701"/>
      </right>
      <top style="medium">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style="thin">
        <color theme="2" tint="-0.24994659260841701"/>
      </right>
      <top style="thin">
        <color theme="2" tint="-0.24994659260841701"/>
      </top>
      <bottom style="medium">
        <color theme="2" tint="-0.24994659260841701"/>
      </bottom>
      <diagonal/>
    </border>
    <border>
      <left/>
      <right/>
      <top style="medium">
        <color rgb="FF6C6F70"/>
      </top>
      <bottom/>
      <diagonal/>
    </border>
    <border>
      <left style="thin">
        <color theme="2" tint="-0.24994659260841701"/>
      </left>
      <right style="medium">
        <color theme="0" tint="-0.24994659260841701"/>
      </right>
      <top style="thin">
        <color theme="2" tint="-0.24994659260841701"/>
      </top>
      <bottom style="thin">
        <color theme="2" tint="-0.24994659260841701"/>
      </bottom>
      <diagonal/>
    </border>
    <border>
      <left style="thin">
        <color theme="2" tint="-0.24994659260841701"/>
      </left>
      <right style="medium">
        <color theme="0" tint="-0.24994659260841701"/>
      </right>
      <top style="thin">
        <color theme="2" tint="-0.24994659260841701"/>
      </top>
      <bottom/>
      <diagonal/>
    </border>
    <border>
      <left style="thin">
        <color theme="2" tint="-0.24994659260841701"/>
      </left>
      <right/>
      <top style="medium">
        <color theme="0" tint="-0.499984740745262"/>
      </top>
      <bottom/>
      <diagonal/>
    </border>
    <border>
      <left style="thin">
        <color theme="2" tint="-0.24994659260841701"/>
      </left>
      <right/>
      <top style="medium">
        <color theme="2" tint="-0.24994659260841701"/>
      </top>
      <bottom/>
      <diagonal/>
    </border>
    <border>
      <left style="medium">
        <color theme="0" tint="-0.24994659260841701"/>
      </left>
      <right/>
      <top style="medium">
        <color theme="2" tint="-0.24994659260841701"/>
      </top>
      <bottom/>
      <diagonal/>
    </border>
    <border>
      <left style="thin">
        <color theme="0" tint="-0.14996795556505021"/>
      </left>
      <right/>
      <top style="medium">
        <color theme="2" tint="-0.24994659260841701"/>
      </top>
      <bottom/>
      <diagonal/>
    </border>
    <border>
      <left style="thin">
        <color theme="0" tint="-0.14996795556505021"/>
      </left>
      <right/>
      <top style="medium">
        <color theme="0" tint="-0.24994659260841701"/>
      </top>
      <bottom/>
      <diagonal/>
    </border>
    <border>
      <left style="thin">
        <color theme="0" tint="-0.14996795556505021"/>
      </left>
      <right style="medium">
        <color theme="0" tint="-0.24994659260841701"/>
      </right>
      <top style="medium">
        <color theme="2" tint="-0.24994659260841701"/>
      </top>
      <bottom/>
      <diagonal/>
    </border>
    <border>
      <left style="medium">
        <color theme="0" tint="-0.24994659260841701"/>
      </left>
      <right/>
      <top style="medium">
        <color theme="0" tint="-0.24994659260841701"/>
      </top>
      <bottom/>
      <diagonal/>
    </border>
    <border>
      <left style="thin">
        <color theme="0" tint="-0.14996795556505021"/>
      </left>
      <right style="medium">
        <color theme="0" tint="-0.24994659260841701"/>
      </right>
      <top style="medium">
        <color theme="0" tint="-0.24994659260841701"/>
      </top>
      <bottom/>
      <diagonal/>
    </border>
    <border>
      <left style="medium">
        <color theme="0" tint="-0.24994659260841701"/>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top/>
      <bottom/>
      <diagonal/>
    </border>
    <border>
      <left style="thin">
        <color theme="0" tint="-0.14996795556505021"/>
      </left>
      <right style="medium">
        <color theme="0" tint="-0.24994659260841701"/>
      </right>
      <top style="thin">
        <color theme="0" tint="-0.14996795556505021"/>
      </top>
      <bottom/>
      <diagonal/>
    </border>
    <border>
      <left/>
      <right/>
      <top style="medium">
        <color theme="2" tint="-0.24994659260841701"/>
      </top>
      <bottom/>
      <diagonal/>
    </border>
    <border>
      <left style="thin">
        <color theme="2" tint="-0.24994659260841701"/>
      </left>
      <right/>
      <top style="medium">
        <color theme="0" tint="-0.24994659260841701"/>
      </top>
      <bottom/>
      <diagonal/>
    </border>
    <border>
      <left/>
      <right/>
      <top style="medium">
        <color theme="2" tint="-0.24994659260841701"/>
      </top>
      <bottom style="medium">
        <color theme="2" tint="-0.24994659260841701"/>
      </bottom>
      <diagonal/>
    </border>
    <border>
      <left style="thin">
        <color theme="2" tint="-0.24994659260841701"/>
      </left>
      <right/>
      <top style="thin">
        <color theme="0" tint="-0.14996795556505021"/>
      </top>
      <bottom style="medium">
        <color theme="0" tint="-0.24994659260841701"/>
      </bottom>
      <diagonal/>
    </border>
    <border>
      <left style="thin">
        <color theme="0" tint="-0.14996795556505021"/>
      </left>
      <right style="medium">
        <color theme="0" tint="-0.24994659260841701"/>
      </right>
      <top style="medium">
        <color theme="0" tint="-0.24994659260841701"/>
      </top>
      <bottom style="medium">
        <color theme="0" tint="-0.24994659260841701"/>
      </bottom>
      <diagonal/>
    </border>
    <border>
      <left style="thin">
        <color theme="2" tint="-0.24994659260841701"/>
      </left>
      <right/>
      <top/>
      <bottom/>
      <diagonal/>
    </border>
    <border>
      <left style="thin">
        <color theme="2" tint="-0.24994659260841701"/>
      </left>
      <right/>
      <top style="thin">
        <color theme="2" tint="-0.24994659260841701"/>
      </top>
      <bottom/>
      <diagonal/>
    </border>
    <border>
      <left style="thin">
        <color theme="2" tint="-0.24994659260841701"/>
      </left>
      <right/>
      <top style="thin">
        <color theme="0" tint="-0.14996795556505021"/>
      </top>
      <bottom/>
      <diagonal/>
    </border>
    <border>
      <left style="medium">
        <color theme="0" tint="-0.24994659260841701"/>
      </left>
      <right/>
      <top/>
      <bottom style="medium">
        <color theme="0" tint="-0.24994659260841701"/>
      </bottom>
      <diagonal/>
    </border>
    <border>
      <left style="thin">
        <color theme="0" tint="-0.24994659260841701"/>
      </left>
      <right/>
      <top/>
      <bottom style="medium">
        <color theme="0" tint="-0.24994659260841701"/>
      </bottom>
      <diagonal/>
    </border>
    <border>
      <left style="thin">
        <color theme="2" tint="-0.24994659260841701"/>
      </left>
      <right/>
      <top/>
      <bottom style="medium">
        <color theme="2" tint="-0.24994659260841701"/>
      </bottom>
      <diagonal/>
    </border>
    <border>
      <left style="thin">
        <color rgb="FFA6A6A6"/>
      </left>
      <right style="thin">
        <color rgb="FFA6A6A6"/>
      </right>
      <top style="medium">
        <color rgb="FFBFBFBF"/>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style="medium">
        <color rgb="FFBFBFBF"/>
      </top>
      <bottom/>
      <diagonal/>
    </border>
    <border>
      <left/>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theme="6" tint="-0.499984740745262"/>
      </left>
      <right/>
      <top style="thin">
        <color theme="6" tint="-0.499984740745262"/>
      </top>
      <bottom style="thin">
        <color rgb="FF000000"/>
      </bottom>
      <diagonal/>
    </border>
    <border>
      <left style="thin">
        <color theme="6" tint="-0.499984740745262"/>
      </left>
      <right style="thin">
        <color theme="6" tint="-0.499984740745262"/>
      </right>
      <top style="thin">
        <color theme="6" tint="-0.499984740745262"/>
      </top>
      <bottom style="thin">
        <color rgb="FF000000"/>
      </bottom>
      <diagonal/>
    </border>
    <border>
      <left style="thin">
        <color theme="0" tint="-0.34998626667073579"/>
      </left>
      <right style="thin">
        <color theme="0" tint="-0.34998626667073579"/>
      </right>
      <top style="thin">
        <color rgb="FF000000"/>
      </top>
      <bottom/>
      <diagonal/>
    </border>
  </borders>
  <cellStyleXfs count="5">
    <xf numFmtId="0" fontId="0" fillId="0" borderId="0"/>
    <xf numFmtId="9" fontId="1" fillId="0" borderId="0" applyFont="0" applyFill="0" applyBorder="0" applyAlignment="0" applyProtection="0"/>
    <xf numFmtId="0" fontId="1" fillId="9" borderId="15" applyNumberFormat="0" applyFont="0" applyAlignment="0" applyProtection="0"/>
    <xf numFmtId="0" fontId="59" fillId="0" borderId="0" applyNumberFormat="0" applyFill="0" applyBorder="0" applyAlignment="0" applyProtection="0"/>
    <xf numFmtId="43" fontId="1" fillId="0" borderId="0" applyFont="0" applyFill="0" applyBorder="0" applyAlignment="0" applyProtection="0"/>
  </cellStyleXfs>
  <cellXfs count="917">
    <xf numFmtId="0" fontId="0" fillId="0" borderId="0" xfId="0"/>
    <xf numFmtId="0" fontId="2" fillId="0" borderId="0" xfId="0" applyFont="1"/>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7" fillId="3" borderId="0" xfId="0" applyFont="1" applyFill="1" applyAlignment="1">
      <alignment horizontal="center" wrapText="1"/>
    </xf>
    <xf numFmtId="0" fontId="7" fillId="3" borderId="2" xfId="0" applyFont="1" applyFill="1" applyBorder="1" applyAlignment="1">
      <alignment horizontal="center" wrapText="1"/>
    </xf>
    <xf numFmtId="3" fontId="8" fillId="4" borderId="3" xfId="0" applyNumberFormat="1" applyFont="1" applyFill="1" applyBorder="1" applyAlignment="1">
      <alignment vertical="top" wrapText="1"/>
    </xf>
    <xf numFmtId="3" fontId="8" fillId="4" borderId="4" xfId="0" applyNumberFormat="1" applyFont="1" applyFill="1" applyBorder="1" applyAlignment="1">
      <alignment vertical="top" wrapText="1"/>
    </xf>
    <xf numFmtId="3" fontId="10" fillId="4" borderId="3" xfId="0" applyNumberFormat="1" applyFont="1" applyFill="1" applyBorder="1" applyAlignment="1">
      <alignment vertical="top" wrapText="1"/>
    </xf>
    <xf numFmtId="3" fontId="10" fillId="4" borderId="5" xfId="0" applyNumberFormat="1" applyFont="1" applyFill="1" applyBorder="1" applyAlignment="1">
      <alignment vertical="top" wrapText="1"/>
    </xf>
    <xf numFmtId="0" fontId="3" fillId="0" borderId="0" xfId="0" applyFont="1" applyAlignment="1">
      <alignment vertical="center" wrapText="1"/>
    </xf>
    <xf numFmtId="0" fontId="4" fillId="0" borderId="8" xfId="0" applyFont="1" applyBorder="1" applyAlignment="1" applyProtection="1">
      <alignment horizontal="left" vertical="top"/>
      <protection locked="0"/>
    </xf>
    <xf numFmtId="0" fontId="3" fillId="0" borderId="0" xfId="0" applyFont="1" applyAlignment="1" applyProtection="1">
      <alignment vertical="top" wrapText="1"/>
      <protection locked="0"/>
    </xf>
    <xf numFmtId="0" fontId="3" fillId="0" borderId="8" xfId="0" applyFont="1" applyBorder="1" applyAlignment="1" applyProtection="1">
      <alignment vertical="top" wrapText="1"/>
      <protection locked="0"/>
    </xf>
    <xf numFmtId="0" fontId="4" fillId="0" borderId="0" xfId="0" applyFont="1" applyAlignment="1" applyProtection="1">
      <alignment horizontal="left" vertical="top"/>
      <protection locked="0"/>
    </xf>
    <xf numFmtId="0" fontId="13" fillId="0" borderId="0" xfId="0" applyFont="1" applyAlignment="1" applyProtection="1">
      <alignment vertical="top" wrapText="1"/>
      <protection locked="0"/>
    </xf>
    <xf numFmtId="0" fontId="3" fillId="0" borderId="0" xfId="0" applyFont="1" applyAlignment="1">
      <alignment horizontal="left" vertical="top" wrapText="1"/>
    </xf>
    <xf numFmtId="0" fontId="4" fillId="0" borderId="11" xfId="0" applyFont="1" applyBorder="1" applyAlignment="1" applyProtection="1">
      <alignment horizontal="left" vertical="top"/>
      <protection locked="0"/>
    </xf>
    <xf numFmtId="0" fontId="3" fillId="0" borderId="11" xfId="0" applyFont="1" applyBorder="1" applyAlignment="1" applyProtection="1">
      <alignment vertical="top" wrapText="1"/>
      <protection locked="0"/>
    </xf>
    <xf numFmtId="0" fontId="13" fillId="0" borderId="11"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4" fillId="0" borderId="11" xfId="0" applyFont="1" applyBorder="1" applyAlignment="1" applyProtection="1">
      <alignment vertical="top" wrapText="1"/>
      <protection locked="0"/>
    </xf>
    <xf numFmtId="0" fontId="4" fillId="0" borderId="8"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3" fillId="0" borderId="0" xfId="0" applyFont="1"/>
    <xf numFmtId="0" fontId="3" fillId="0" borderId="8" xfId="0" applyFont="1" applyBorder="1" applyAlignment="1">
      <alignment vertical="top" wrapText="1"/>
    </xf>
    <xf numFmtId="0" fontId="12" fillId="0" borderId="8" xfId="0" applyFont="1" applyBorder="1" applyAlignment="1">
      <alignment horizontal="left" vertical="top" wrapText="1"/>
    </xf>
    <xf numFmtId="0" fontId="11" fillId="5" borderId="0" xfId="0" applyFont="1" applyFill="1" applyAlignment="1">
      <alignment vertical="center"/>
    </xf>
    <xf numFmtId="0" fontId="5" fillId="2" borderId="0" xfId="0" applyFont="1" applyFill="1" applyAlignment="1" applyProtection="1">
      <alignment horizontal="center" vertical="center" wrapText="1"/>
      <protection locked="0"/>
    </xf>
    <xf numFmtId="0" fontId="3" fillId="0" borderId="0" xfId="0" applyFont="1" applyProtection="1">
      <protection locked="0"/>
    </xf>
    <xf numFmtId="0" fontId="11" fillId="5" borderId="13" xfId="0" applyFont="1" applyFill="1" applyBorder="1" applyAlignment="1">
      <alignment vertical="center"/>
    </xf>
    <xf numFmtId="0" fontId="4"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10" fillId="0" borderId="20" xfId="0" applyFont="1" applyBorder="1"/>
    <xf numFmtId="0" fontId="3" fillId="0" borderId="0" xfId="0" applyFont="1" applyAlignment="1">
      <alignment vertical="top"/>
    </xf>
    <xf numFmtId="0" fontId="4" fillId="0" borderId="0" xfId="0" applyFont="1" applyAlignment="1" applyProtection="1">
      <alignment wrapText="1"/>
      <protection locked="0"/>
    </xf>
    <xf numFmtId="0" fontId="15" fillId="3" borderId="21" xfId="0" applyFont="1" applyFill="1" applyBorder="1" applyAlignment="1">
      <alignment horizontal="center" wrapText="1"/>
    </xf>
    <xf numFmtId="0" fontId="3" fillId="0" borderId="0" xfId="0" applyFont="1" applyAlignment="1" applyProtection="1">
      <alignment horizontal="left"/>
      <protection locked="0"/>
    </xf>
    <xf numFmtId="0" fontId="5" fillId="2" borderId="0" xfId="0" applyFont="1" applyFill="1" applyAlignment="1">
      <alignment horizontal="center" vertical="center" wrapText="1"/>
    </xf>
    <xf numFmtId="0" fontId="4" fillId="0" borderId="11" xfId="0" applyFont="1" applyBorder="1" applyAlignment="1">
      <alignment horizontal="left" vertical="top" wrapText="1"/>
    </xf>
    <xf numFmtId="0" fontId="13" fillId="6" borderId="0" xfId="0" applyFont="1" applyFill="1" applyAlignment="1" applyProtection="1">
      <alignment vertical="top" wrapText="1"/>
      <protection locked="0"/>
    </xf>
    <xf numFmtId="0" fontId="13" fillId="7" borderId="0" xfId="0" applyFont="1" applyFill="1" applyAlignment="1" applyProtection="1">
      <alignment vertical="top" wrapText="1"/>
      <protection locked="0"/>
    </xf>
    <xf numFmtId="0" fontId="4" fillId="0" borderId="7" xfId="0" applyFont="1" applyBorder="1" applyAlignment="1">
      <alignment vertical="top" wrapText="1"/>
    </xf>
    <xf numFmtId="0" fontId="8" fillId="0" borderId="0" xfId="0" applyFont="1" applyAlignment="1" applyProtection="1">
      <alignment vertical="top" wrapText="1"/>
      <protection locked="0"/>
    </xf>
    <xf numFmtId="0" fontId="13" fillId="7" borderId="11" xfId="0" applyFont="1" applyFill="1" applyBorder="1" applyAlignment="1" applyProtection="1">
      <alignment vertical="top" wrapText="1"/>
      <protection locked="0"/>
    </xf>
    <xf numFmtId="0" fontId="8" fillId="0" borderId="11" xfId="0" applyFont="1" applyBorder="1" applyAlignment="1" applyProtection="1">
      <alignment vertical="top" wrapText="1"/>
      <protection locked="0"/>
    </xf>
    <xf numFmtId="0" fontId="3" fillId="0" borderId="24" xfId="0" applyFont="1" applyBorder="1" applyAlignment="1">
      <alignment horizontal="left" vertical="top" wrapText="1"/>
    </xf>
    <xf numFmtId="0" fontId="4" fillId="0" borderId="24" xfId="0" applyFont="1" applyBorder="1" applyAlignment="1" applyProtection="1">
      <alignment horizontal="left" vertical="top"/>
      <protection locked="0"/>
    </xf>
    <xf numFmtId="0" fontId="11" fillId="5" borderId="25" xfId="0" applyFont="1" applyFill="1" applyBorder="1" applyAlignment="1">
      <alignment vertical="center"/>
    </xf>
    <xf numFmtId="0" fontId="11" fillId="5" borderId="26" xfId="0" applyFont="1" applyFill="1" applyBorder="1" applyAlignment="1" applyProtection="1">
      <alignment vertical="center"/>
      <protection locked="0"/>
    </xf>
    <xf numFmtId="0" fontId="11" fillId="5" borderId="24" xfId="0" applyFont="1" applyFill="1" applyBorder="1" applyAlignment="1">
      <alignment vertical="center"/>
    </xf>
    <xf numFmtId="0" fontId="11" fillId="5" borderId="24" xfId="0" applyFont="1" applyFill="1" applyBorder="1" applyAlignment="1" applyProtection="1">
      <alignment vertical="center"/>
      <protection locked="0"/>
    </xf>
    <xf numFmtId="0" fontId="11" fillId="5" borderId="31" xfId="0" applyFont="1" applyFill="1" applyBorder="1" applyAlignment="1" applyProtection="1">
      <alignment vertical="center"/>
      <protection locked="0"/>
    </xf>
    <xf numFmtId="3" fontId="10" fillId="4" borderId="33" xfId="0" applyNumberFormat="1" applyFont="1" applyFill="1" applyBorder="1" applyAlignment="1">
      <alignment vertical="top" wrapText="1"/>
    </xf>
    <xf numFmtId="0" fontId="3" fillId="0" borderId="24" xfId="0" applyFont="1" applyBorder="1" applyAlignment="1" applyProtection="1">
      <alignment vertical="top" wrapText="1"/>
      <protection locked="0"/>
    </xf>
    <xf numFmtId="0" fontId="4" fillId="0" borderId="24" xfId="0" applyFont="1" applyBorder="1" applyAlignment="1" applyProtection="1">
      <alignment vertical="top" wrapText="1"/>
      <protection locked="0"/>
    </xf>
    <xf numFmtId="0" fontId="4" fillId="0" borderId="8" xfId="0" applyFont="1" applyBorder="1" applyAlignment="1">
      <alignment horizontal="center" vertical="top" wrapText="1"/>
    </xf>
    <xf numFmtId="3" fontId="8" fillId="4" borderId="35" xfId="0" applyNumberFormat="1" applyFont="1" applyFill="1" applyBorder="1" applyAlignment="1">
      <alignment vertical="top" wrapText="1"/>
    </xf>
    <xf numFmtId="3" fontId="8" fillId="4" borderId="36" xfId="0" applyNumberFormat="1" applyFont="1" applyFill="1" applyBorder="1" applyAlignment="1">
      <alignment vertical="top" wrapText="1"/>
    </xf>
    <xf numFmtId="3" fontId="8" fillId="4" borderId="36" xfId="0" applyNumberFormat="1" applyFont="1" applyFill="1" applyBorder="1" applyAlignment="1">
      <alignment horizontal="left" vertical="top" wrapText="1"/>
    </xf>
    <xf numFmtId="3" fontId="9" fillId="4" borderId="36" xfId="0" applyNumberFormat="1" applyFont="1" applyFill="1" applyBorder="1" applyAlignment="1">
      <alignment vertical="top" wrapText="1"/>
    </xf>
    <xf numFmtId="0" fontId="7" fillId="3" borderId="28" xfId="0" applyFont="1" applyFill="1" applyBorder="1" applyAlignment="1">
      <alignment horizontal="center" wrapText="1"/>
    </xf>
    <xf numFmtId="0" fontId="7" fillId="3" borderId="28" xfId="0" applyFont="1" applyFill="1" applyBorder="1" applyAlignment="1">
      <alignment horizontal="center" vertical="top" wrapText="1"/>
    </xf>
    <xf numFmtId="0" fontId="7" fillId="3" borderId="0" xfId="0" applyFont="1" applyFill="1" applyAlignment="1">
      <alignment horizontal="center" vertical="top" wrapText="1"/>
    </xf>
    <xf numFmtId="0" fontId="4" fillId="0" borderId="11" xfId="0" applyFont="1" applyBorder="1" applyAlignment="1">
      <alignment vertical="top" wrapText="1"/>
    </xf>
    <xf numFmtId="0" fontId="4" fillId="8" borderId="8" xfId="0" applyFont="1" applyFill="1" applyBorder="1" applyAlignment="1">
      <alignment vertical="top" wrapText="1"/>
    </xf>
    <xf numFmtId="0" fontId="4" fillId="8" borderId="38" xfId="0" applyFont="1" applyFill="1" applyBorder="1" applyAlignment="1">
      <alignment vertical="top" wrapText="1"/>
    </xf>
    <xf numFmtId="0" fontId="4" fillId="8" borderId="22" xfId="0" applyFont="1" applyFill="1" applyBorder="1" applyAlignment="1">
      <alignment vertical="top" wrapText="1"/>
    </xf>
    <xf numFmtId="0" fontId="4" fillId="8" borderId="0" xfId="0" applyFont="1" applyFill="1" applyAlignment="1">
      <alignment vertical="top" wrapText="1"/>
    </xf>
    <xf numFmtId="0" fontId="4" fillId="8" borderId="23" xfId="0" applyFont="1" applyFill="1" applyBorder="1" applyAlignment="1">
      <alignment vertical="top" wrapText="1"/>
    </xf>
    <xf numFmtId="0" fontId="3" fillId="8" borderId="38" xfId="0" applyFont="1" applyFill="1" applyBorder="1" applyAlignment="1">
      <alignment vertical="top" wrapText="1"/>
    </xf>
    <xf numFmtId="0" fontId="2" fillId="0" borderId="0" xfId="0" applyFont="1" applyAlignment="1">
      <alignment horizontal="left" vertical="center"/>
    </xf>
    <xf numFmtId="3" fontId="10" fillId="4" borderId="41" xfId="0" applyNumberFormat="1" applyFont="1" applyFill="1" applyBorder="1" applyAlignment="1">
      <alignment vertical="top" wrapText="1"/>
    </xf>
    <xf numFmtId="0" fontId="4" fillId="0" borderId="0" xfId="0" applyFont="1" applyAlignment="1">
      <alignment horizontal="center" vertical="top" wrapText="1"/>
    </xf>
    <xf numFmtId="0" fontId="7" fillId="3" borderId="42" xfId="0" applyFont="1" applyFill="1" applyBorder="1" applyAlignment="1">
      <alignment horizontal="center" wrapText="1"/>
    </xf>
    <xf numFmtId="3" fontId="10" fillId="4" borderId="43" xfId="0" applyNumberFormat="1" applyFont="1" applyFill="1" applyBorder="1" applyAlignment="1">
      <alignment vertical="top" wrapText="1"/>
    </xf>
    <xf numFmtId="0" fontId="4" fillId="0" borderId="9" xfId="0" applyFont="1" applyBorder="1" applyAlignment="1">
      <alignment horizontal="left" vertical="top" wrapText="1"/>
    </xf>
    <xf numFmtId="0" fontId="4" fillId="0" borderId="34" xfId="0" applyFont="1" applyBorder="1" applyAlignment="1">
      <alignment horizontal="left" vertical="top" wrapText="1"/>
    </xf>
    <xf numFmtId="0" fontId="6" fillId="5" borderId="25" xfId="0" applyFont="1" applyFill="1" applyBorder="1" applyAlignment="1">
      <alignment horizontal="left" vertical="top"/>
    </xf>
    <xf numFmtId="0" fontId="4" fillId="0" borderId="9" xfId="0" applyFont="1" applyBorder="1" applyAlignment="1">
      <alignment vertical="top" wrapText="1"/>
    </xf>
    <xf numFmtId="0" fontId="4" fillId="0" borderId="24" xfId="0" applyFont="1" applyBorder="1" applyAlignment="1">
      <alignment horizontal="left" vertical="top" wrapText="1"/>
    </xf>
    <xf numFmtId="0" fontId="4" fillId="0" borderId="37" xfId="0" applyFont="1"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6" fillId="5" borderId="53" xfId="0" applyFont="1" applyFill="1" applyBorder="1" applyAlignment="1">
      <alignment horizontal="left" vertical="top"/>
    </xf>
    <xf numFmtId="0" fontId="4" fillId="0" borderId="51" xfId="0" applyFont="1" applyBorder="1" applyAlignment="1">
      <alignment horizontal="left" vertical="top" wrapText="1"/>
    </xf>
    <xf numFmtId="0" fontId="7" fillId="3" borderId="1" xfId="0" applyFont="1" applyFill="1" applyBorder="1" applyAlignment="1">
      <alignment horizontal="center" wrapText="1"/>
    </xf>
    <xf numFmtId="0" fontId="4" fillId="0" borderId="48" xfId="0" applyFont="1" applyBorder="1" applyAlignment="1">
      <alignment horizontal="center" vertical="top" wrapText="1"/>
    </xf>
    <xf numFmtId="0" fontId="4" fillId="0" borderId="50" xfId="0" applyFont="1" applyBorder="1" applyAlignment="1">
      <alignment horizontal="center" vertical="top" wrapText="1"/>
    </xf>
    <xf numFmtId="0" fontId="4" fillId="0" borderId="49" xfId="0" applyFont="1" applyBorder="1" applyAlignment="1">
      <alignment horizontal="center" vertical="top" wrapText="1"/>
    </xf>
    <xf numFmtId="3" fontId="8" fillId="4" borderId="33" xfId="0" applyNumberFormat="1" applyFont="1" applyFill="1" applyBorder="1" applyAlignment="1">
      <alignment vertical="top" wrapText="1"/>
    </xf>
    <xf numFmtId="0" fontId="4" fillId="0" borderId="28" xfId="0" applyFont="1" applyBorder="1" applyAlignment="1" applyProtection="1">
      <alignment vertical="top" wrapText="1"/>
      <protection locked="0"/>
    </xf>
    <xf numFmtId="0" fontId="11" fillId="5" borderId="32" xfId="0" applyFont="1" applyFill="1" applyBorder="1" applyAlignment="1" applyProtection="1">
      <alignment vertical="center"/>
      <protection locked="0"/>
    </xf>
    <xf numFmtId="0" fontId="4" fillId="0" borderId="30" xfId="0" applyFont="1" applyBorder="1" applyAlignment="1" applyProtection="1">
      <alignment vertical="top" wrapText="1"/>
      <protection locked="0"/>
    </xf>
    <xf numFmtId="0" fontId="4" fillId="0" borderId="29" xfId="0" applyFont="1" applyBorder="1" applyAlignment="1" applyProtection="1">
      <alignment vertical="top" wrapText="1"/>
      <protection locked="0"/>
    </xf>
    <xf numFmtId="0" fontId="4" fillId="0" borderId="32" xfId="0" applyFont="1" applyBorder="1" applyAlignment="1" applyProtection="1">
      <alignment vertical="top" wrapText="1"/>
      <protection locked="0"/>
    </xf>
    <xf numFmtId="0" fontId="7" fillId="3" borderId="56" xfId="0" applyFont="1" applyFill="1" applyBorder="1" applyAlignment="1">
      <alignment horizontal="center" wrapText="1"/>
    </xf>
    <xf numFmtId="0" fontId="7" fillId="3" borderId="57" xfId="0" applyFont="1" applyFill="1" applyBorder="1" applyAlignment="1">
      <alignment horizontal="center" wrapText="1"/>
    </xf>
    <xf numFmtId="0" fontId="7" fillId="3" borderId="58" xfId="0" applyFont="1" applyFill="1" applyBorder="1" applyAlignment="1">
      <alignment horizontal="center" wrapText="1"/>
    </xf>
    <xf numFmtId="0" fontId="5" fillId="2" borderId="59" xfId="0" applyFont="1" applyFill="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60" xfId="0" applyFont="1" applyBorder="1" applyAlignment="1">
      <alignment horizontal="left" vertical="top" wrapText="1"/>
    </xf>
    <xf numFmtId="0" fontId="4" fillId="0" borderId="60" xfId="0" applyFont="1" applyBorder="1" applyAlignment="1">
      <alignment horizontal="left" vertical="top" wrapText="1"/>
    </xf>
    <xf numFmtId="0" fontId="10" fillId="0" borderId="11" xfId="0" applyFont="1" applyBorder="1" applyAlignment="1" applyProtection="1">
      <alignment vertical="top" wrapText="1"/>
      <protection locked="0"/>
    </xf>
    <xf numFmtId="0" fontId="4" fillId="0" borderId="8" xfId="0" applyFont="1" applyBorder="1" applyAlignment="1">
      <alignment horizontal="right" vertical="top" wrapText="1"/>
    </xf>
    <xf numFmtId="0" fontId="4" fillId="0" borderId="0" xfId="0" applyFont="1" applyAlignment="1">
      <alignment horizontal="right" vertical="top" wrapText="1"/>
    </xf>
    <xf numFmtId="0" fontId="3" fillId="0" borderId="6" xfId="0" applyFont="1" applyBorder="1" applyAlignment="1">
      <alignment horizontal="left" vertical="top" wrapText="1"/>
    </xf>
    <xf numFmtId="0" fontId="11" fillId="5" borderId="55" xfId="0" applyFont="1" applyFill="1" applyBorder="1" applyAlignment="1" applyProtection="1">
      <alignment vertical="center"/>
      <protection locked="0"/>
    </xf>
    <xf numFmtId="0" fontId="3" fillId="0" borderId="51" xfId="0" applyFont="1" applyBorder="1" applyAlignment="1">
      <alignment horizontal="left" vertical="top" wrapText="1"/>
    </xf>
    <xf numFmtId="0" fontId="3" fillId="0" borderId="51" xfId="0" applyFont="1" applyBorder="1" applyAlignment="1">
      <alignment horizontal="center" vertical="top" wrapText="1"/>
    </xf>
    <xf numFmtId="0" fontId="12" fillId="0" borderId="0" xfId="0" applyFont="1" applyAlignment="1">
      <alignment horizontal="left" vertical="top" wrapText="1"/>
    </xf>
    <xf numFmtId="0" fontId="4" fillId="0" borderId="62" xfId="0" applyFont="1" applyBorder="1" applyAlignment="1">
      <alignment horizontal="left" vertical="top" wrapText="1"/>
    </xf>
    <xf numFmtId="0" fontId="4" fillId="0" borderId="63" xfId="0" applyFont="1" applyBorder="1" applyAlignment="1">
      <alignment horizontal="left" vertical="top" wrapText="1"/>
    </xf>
    <xf numFmtId="0" fontId="10" fillId="0" borderId="11" xfId="0" applyFont="1" applyBorder="1" applyAlignment="1">
      <alignment vertical="top" wrapText="1"/>
    </xf>
    <xf numFmtId="0" fontId="4" fillId="0" borderId="28" xfId="0" applyFont="1" applyBorder="1" applyAlignment="1">
      <alignment vertical="top" wrapText="1"/>
    </xf>
    <xf numFmtId="0" fontId="4" fillId="0" borderId="30" xfId="0" applyFont="1" applyBorder="1" applyAlignment="1">
      <alignment vertical="top" wrapText="1"/>
    </xf>
    <xf numFmtId="0" fontId="4" fillId="0" borderId="32" xfId="0" applyFont="1" applyBorder="1" applyAlignment="1">
      <alignment vertical="top" wrapText="1"/>
    </xf>
    <xf numFmtId="0" fontId="4" fillId="0" borderId="42" xfId="0" applyFont="1" applyBorder="1" applyAlignment="1" applyProtection="1">
      <alignment vertical="top" wrapText="1"/>
      <protection locked="0"/>
    </xf>
    <xf numFmtId="0" fontId="4" fillId="0" borderId="44" xfId="0" applyFont="1" applyBorder="1" applyAlignment="1" applyProtection="1">
      <alignment vertical="top" wrapText="1"/>
      <protection locked="0"/>
    </xf>
    <xf numFmtId="0" fontId="4" fillId="0" borderId="45" xfId="0" applyFont="1" applyBorder="1" applyAlignment="1" applyProtection="1">
      <alignment vertical="top" wrapText="1"/>
      <protection locked="0"/>
    </xf>
    <xf numFmtId="0" fontId="7" fillId="3" borderId="64" xfId="0" applyFont="1" applyFill="1" applyBorder="1" applyAlignment="1">
      <alignment horizontal="center" wrapText="1"/>
    </xf>
    <xf numFmtId="0" fontId="7" fillId="3" borderId="65" xfId="0" applyFont="1" applyFill="1" applyBorder="1" applyAlignment="1">
      <alignment horizontal="center" wrapText="1"/>
    </xf>
    <xf numFmtId="0" fontId="7" fillId="3" borderId="66" xfId="0" applyFont="1" applyFill="1" applyBorder="1" applyAlignment="1">
      <alignment horizontal="center" wrapText="1"/>
    </xf>
    <xf numFmtId="0" fontId="4" fillId="8" borderId="7" xfId="0" applyFont="1" applyFill="1" applyBorder="1" applyAlignment="1">
      <alignment vertical="top" wrapText="1"/>
    </xf>
    <xf numFmtId="0" fontId="14" fillId="8" borderId="0" xfId="0" applyFont="1" applyFill="1" applyAlignment="1">
      <alignment vertical="top" wrapText="1"/>
    </xf>
    <xf numFmtId="0" fontId="14" fillId="8" borderId="22" xfId="0" applyFont="1" applyFill="1" applyBorder="1" applyAlignment="1">
      <alignment vertical="top" wrapText="1"/>
    </xf>
    <xf numFmtId="0" fontId="14" fillId="8" borderId="23" xfId="0" applyFont="1" applyFill="1" applyBorder="1" applyAlignment="1">
      <alignment vertical="top" wrapText="1"/>
    </xf>
    <xf numFmtId="0" fontId="4" fillId="0" borderId="69" xfId="0" applyFont="1" applyBorder="1" applyAlignment="1">
      <alignment vertical="top" wrapText="1"/>
    </xf>
    <xf numFmtId="0" fontId="4" fillId="0" borderId="38" xfId="0" applyFont="1" applyBorder="1" applyAlignment="1">
      <alignment vertical="top" wrapText="1"/>
    </xf>
    <xf numFmtId="0" fontId="14" fillId="8" borderId="70" xfId="0" applyFont="1" applyFill="1" applyBorder="1" applyAlignment="1">
      <alignment vertical="top" wrapText="1"/>
    </xf>
    <xf numFmtId="0" fontId="14" fillId="8" borderId="71" xfId="0" applyFont="1" applyFill="1" applyBorder="1" applyAlignment="1">
      <alignment vertical="top" wrapText="1"/>
    </xf>
    <xf numFmtId="0" fontId="4" fillId="0" borderId="22" xfId="0" applyFont="1" applyBorder="1" applyAlignment="1">
      <alignment vertical="top" wrapText="1"/>
    </xf>
    <xf numFmtId="0" fontId="14" fillId="0" borderId="46" xfId="0" applyFont="1" applyBorder="1" applyAlignment="1">
      <alignment horizontal="left" vertical="top" wrapText="1"/>
    </xf>
    <xf numFmtId="0" fontId="14" fillId="0" borderId="48" xfId="0" applyFont="1" applyBorder="1" applyAlignment="1">
      <alignment horizontal="left" vertical="top" wrapText="1"/>
    </xf>
    <xf numFmtId="0" fontId="14" fillId="0" borderId="50" xfId="0" applyFont="1" applyBorder="1" applyAlignment="1">
      <alignment horizontal="left" vertical="top" wrapText="1"/>
    </xf>
    <xf numFmtId="0" fontId="14" fillId="0" borderId="47" xfId="0" applyFont="1" applyBorder="1" applyAlignment="1">
      <alignment horizontal="left" vertical="top" wrapText="1"/>
    </xf>
    <xf numFmtId="0" fontId="14" fillId="0" borderId="49" xfId="0" applyFont="1" applyBorder="1" applyAlignment="1">
      <alignment horizontal="left" vertical="top" wrapText="1"/>
    </xf>
    <xf numFmtId="0" fontId="14" fillId="0" borderId="54" xfId="0" applyFont="1" applyBorder="1" applyAlignment="1">
      <alignment horizontal="left" vertical="top" wrapText="1"/>
    </xf>
    <xf numFmtId="0" fontId="14" fillId="0" borderId="0" xfId="0" applyFont="1" applyAlignment="1">
      <alignment horizontal="left" vertical="top" wrapText="1"/>
    </xf>
    <xf numFmtId="0" fontId="14" fillId="0" borderId="52" xfId="0" applyFont="1" applyBorder="1" applyAlignment="1">
      <alignment horizontal="left" vertical="top" wrapText="1"/>
    </xf>
    <xf numFmtId="0" fontId="14" fillId="0" borderId="11" xfId="0" applyFont="1" applyBorder="1" applyAlignment="1">
      <alignment horizontal="left" vertical="top" wrapText="1"/>
    </xf>
    <xf numFmtId="0" fontId="14" fillId="8" borderId="11" xfId="0" applyFont="1" applyFill="1" applyBorder="1" applyAlignment="1">
      <alignment vertical="top" wrapText="1"/>
    </xf>
    <xf numFmtId="0" fontId="14" fillId="8" borderId="39" xfId="0" applyFont="1" applyFill="1" applyBorder="1" applyAlignment="1">
      <alignment vertical="top" wrapText="1"/>
    </xf>
    <xf numFmtId="0" fontId="14" fillId="8" borderId="75" xfId="0" applyFont="1" applyFill="1" applyBorder="1" applyAlignment="1">
      <alignment vertical="top" wrapText="1"/>
    </xf>
    <xf numFmtId="0" fontId="4" fillId="8" borderId="69" xfId="0" applyFont="1" applyFill="1" applyBorder="1" applyAlignment="1">
      <alignment vertical="top" wrapText="1"/>
    </xf>
    <xf numFmtId="0" fontId="12" fillId="8" borderId="76" xfId="0" applyFont="1" applyFill="1" applyBorder="1" applyAlignment="1">
      <alignment vertical="top" wrapText="1"/>
    </xf>
    <xf numFmtId="0" fontId="12" fillId="8" borderId="77" xfId="0" applyFont="1" applyFill="1" applyBorder="1" applyAlignment="1">
      <alignment vertical="top" wrapText="1"/>
    </xf>
    <xf numFmtId="0" fontId="12" fillId="8" borderId="78" xfId="0" applyFont="1" applyFill="1" applyBorder="1" applyAlignment="1">
      <alignment vertical="top" wrapText="1"/>
    </xf>
    <xf numFmtId="0" fontId="14" fillId="8" borderId="77" xfId="0" applyFont="1" applyFill="1" applyBorder="1" applyAlignment="1">
      <alignment vertical="top" wrapText="1"/>
    </xf>
    <xf numFmtId="0" fontId="14" fillId="8" borderId="78" xfId="0" applyFont="1" applyFill="1" applyBorder="1" applyAlignment="1">
      <alignment vertical="top" wrapText="1"/>
    </xf>
    <xf numFmtId="0" fontId="12" fillId="8" borderId="80" xfId="0" applyFont="1" applyFill="1" applyBorder="1" applyAlignment="1">
      <alignment vertical="top" wrapText="1"/>
    </xf>
    <xf numFmtId="0" fontId="4" fillId="8" borderId="79" xfId="0" applyFont="1" applyFill="1" applyBorder="1" applyAlignment="1">
      <alignment horizontal="left" vertical="top" wrapText="1"/>
    </xf>
    <xf numFmtId="0" fontId="12" fillId="8" borderId="81" xfId="0" applyFont="1" applyFill="1" applyBorder="1" applyAlignment="1">
      <alignment vertical="top" wrapText="1"/>
    </xf>
    <xf numFmtId="0" fontId="4" fillId="8" borderId="76" xfId="0" applyFont="1" applyFill="1" applyBorder="1" applyAlignment="1">
      <alignment horizontal="left" vertical="top" wrapText="1"/>
    </xf>
    <xf numFmtId="0" fontId="14" fillId="8" borderId="76" xfId="0" applyFont="1" applyFill="1" applyBorder="1" applyAlignment="1">
      <alignment horizontal="left" vertical="top" wrapText="1"/>
    </xf>
    <xf numFmtId="0" fontId="14" fillId="0" borderId="9" xfId="0" applyFont="1" applyBorder="1" applyAlignment="1">
      <alignment horizontal="left" vertical="top" wrapText="1"/>
    </xf>
    <xf numFmtId="0" fontId="4" fillId="8" borderId="37" xfId="0" applyFont="1" applyFill="1" applyBorder="1" applyAlignment="1">
      <alignment horizontal="left" vertical="top" wrapText="1"/>
    </xf>
    <xf numFmtId="0" fontId="4" fillId="8" borderId="6" xfId="0" applyFont="1" applyFill="1" applyBorder="1" applyAlignment="1">
      <alignment horizontal="left" vertical="top" wrapText="1"/>
    </xf>
    <xf numFmtId="0" fontId="14" fillId="8" borderId="46" xfId="0" applyFont="1" applyFill="1" applyBorder="1" applyAlignment="1">
      <alignment horizontal="left" vertical="top" wrapText="1"/>
    </xf>
    <xf numFmtId="0" fontId="14" fillId="8" borderId="50" xfId="0" applyFont="1" applyFill="1" applyBorder="1" applyAlignment="1">
      <alignment horizontal="left" vertical="top" wrapText="1"/>
    </xf>
    <xf numFmtId="0" fontId="14" fillId="8" borderId="48"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54" xfId="0" applyFont="1" applyFill="1" applyBorder="1" applyAlignment="1">
      <alignment horizontal="left" vertical="top" wrapText="1"/>
    </xf>
    <xf numFmtId="0" fontId="14" fillId="8" borderId="9" xfId="0" applyFont="1" applyFill="1" applyBorder="1" applyAlignment="1">
      <alignment horizontal="left" vertical="top" wrapText="1"/>
    </xf>
    <xf numFmtId="0" fontId="14" fillId="8" borderId="11" xfId="0" applyFont="1" applyFill="1" applyBorder="1" applyAlignment="1" applyProtection="1">
      <alignment horizontal="left" vertical="top"/>
      <protection locked="0"/>
    </xf>
    <xf numFmtId="0" fontId="14" fillId="8" borderId="49" xfId="0" applyFont="1" applyFill="1" applyBorder="1" applyAlignment="1" applyProtection="1">
      <alignment horizontal="left" vertical="top"/>
      <protection locked="0"/>
    </xf>
    <xf numFmtId="0" fontId="3" fillId="8" borderId="72" xfId="0" applyFont="1" applyFill="1" applyBorder="1" applyAlignment="1">
      <alignment horizontal="left" vertical="top" wrapText="1"/>
    </xf>
    <xf numFmtId="0" fontId="3" fillId="8" borderId="73" xfId="0" applyFont="1" applyFill="1" applyBorder="1" applyAlignment="1">
      <alignment horizontal="left" vertical="top" wrapText="1"/>
    </xf>
    <xf numFmtId="0" fontId="14" fillId="8" borderId="82" xfId="0" applyFont="1" applyFill="1" applyBorder="1" applyAlignment="1">
      <alignment horizontal="left" vertical="top" wrapText="1"/>
    </xf>
    <xf numFmtId="0" fontId="14" fillId="8" borderId="73" xfId="0" applyFont="1" applyFill="1" applyBorder="1" applyAlignment="1">
      <alignment horizontal="left" vertical="top" wrapText="1"/>
    </xf>
    <xf numFmtId="0" fontId="14" fillId="8" borderId="83" xfId="0" applyFont="1" applyFill="1" applyBorder="1" applyAlignment="1">
      <alignment horizontal="left" vertical="top" wrapText="1"/>
    </xf>
    <xf numFmtId="0" fontId="14" fillId="8" borderId="74" xfId="0" applyFont="1" applyFill="1" applyBorder="1" applyAlignment="1" applyProtection="1">
      <alignment horizontal="left" vertical="top"/>
      <protection locked="0"/>
    </xf>
    <xf numFmtId="0" fontId="4" fillId="8" borderId="84" xfId="0" applyFont="1" applyFill="1" applyBorder="1" applyAlignment="1">
      <alignment horizontal="left" vertical="top" wrapText="1"/>
    </xf>
    <xf numFmtId="0" fontId="14" fillId="8" borderId="85" xfId="0" applyFont="1" applyFill="1" applyBorder="1" applyAlignment="1">
      <alignment horizontal="left" vertical="top" wrapText="1"/>
    </xf>
    <xf numFmtId="0" fontId="3" fillId="0" borderId="86" xfId="0" applyFont="1" applyBorder="1" applyAlignment="1">
      <alignment horizontal="left" vertical="top" wrapText="1"/>
    </xf>
    <xf numFmtId="0" fontId="3" fillId="0" borderId="70" xfId="0" applyFont="1" applyBorder="1" applyAlignment="1">
      <alignment horizontal="left" vertical="top" wrapText="1"/>
    </xf>
    <xf numFmtId="0" fontId="3" fillId="0" borderId="87" xfId="0" applyFont="1" applyBorder="1" applyAlignment="1">
      <alignment horizontal="left" vertical="top" wrapText="1"/>
    </xf>
    <xf numFmtId="0" fontId="4" fillId="0" borderId="71" xfId="0" applyFont="1" applyBorder="1" applyAlignment="1" applyProtection="1">
      <alignment horizontal="left" vertical="top"/>
      <protection locked="0"/>
    </xf>
    <xf numFmtId="0" fontId="14" fillId="0" borderId="61" xfId="0" applyFont="1" applyBorder="1" applyAlignment="1">
      <alignment horizontal="left" vertical="top" wrapText="1"/>
    </xf>
    <xf numFmtId="0" fontId="14" fillId="0" borderId="10" xfId="0" applyFont="1" applyBorder="1" applyAlignment="1">
      <alignment horizontal="left" vertical="top" wrapText="1"/>
    </xf>
    <xf numFmtId="0" fontId="4" fillId="8" borderId="39" xfId="0" applyFont="1" applyFill="1" applyBorder="1" applyAlignment="1">
      <alignment vertical="top" wrapText="1"/>
    </xf>
    <xf numFmtId="0" fontId="4" fillId="0" borderId="39" xfId="0" applyFont="1" applyBorder="1" applyAlignment="1">
      <alignment vertical="top" wrapText="1"/>
    </xf>
    <xf numFmtId="0" fontId="4" fillId="8" borderId="88" xfId="0" applyFont="1" applyFill="1" applyBorder="1" applyAlignment="1">
      <alignment vertical="top" wrapText="1"/>
    </xf>
    <xf numFmtId="0" fontId="4" fillId="8" borderId="73" xfId="0" applyFont="1" applyFill="1" applyBorder="1" applyAlignment="1">
      <alignment vertical="top" wrapText="1"/>
    </xf>
    <xf numFmtId="0" fontId="3" fillId="0" borderId="88" xfId="0" applyFont="1" applyBorder="1" applyAlignment="1">
      <alignment horizontal="left" vertical="top" wrapText="1"/>
    </xf>
    <xf numFmtId="0" fontId="4" fillId="0" borderId="88" xfId="0" applyFont="1" applyBorder="1" applyAlignment="1">
      <alignment horizontal="left" vertical="top" wrapText="1"/>
    </xf>
    <xf numFmtId="0" fontId="3" fillId="8" borderId="88" xfId="0" applyFont="1" applyFill="1" applyBorder="1" applyAlignment="1">
      <alignment vertical="top" wrapText="1"/>
    </xf>
    <xf numFmtId="0" fontId="4" fillId="0" borderId="73" xfId="0" applyFont="1" applyBorder="1" applyAlignment="1">
      <alignment horizontal="left" vertical="top" wrapText="1"/>
    </xf>
    <xf numFmtId="0" fontId="3" fillId="8" borderId="73" xfId="0" applyFont="1" applyFill="1" applyBorder="1" applyAlignment="1">
      <alignment vertical="top" wrapText="1"/>
    </xf>
    <xf numFmtId="0" fontId="13" fillId="6" borderId="11" xfId="0" applyFont="1" applyFill="1" applyBorder="1" applyAlignment="1" applyProtection="1">
      <alignment vertical="top" wrapText="1"/>
      <protection locked="0"/>
    </xf>
    <xf numFmtId="0" fontId="4" fillId="0" borderId="93" xfId="0" applyFont="1" applyBorder="1" applyAlignment="1">
      <alignment vertical="top" wrapText="1"/>
    </xf>
    <xf numFmtId="0" fontId="4" fillId="8" borderId="75" xfId="0" applyFont="1" applyFill="1" applyBorder="1" applyAlignment="1">
      <alignment vertical="top" wrapText="1"/>
    </xf>
    <xf numFmtId="0" fontId="4" fillId="8" borderId="95" xfId="0" applyFont="1" applyFill="1" applyBorder="1" applyAlignment="1">
      <alignment vertical="top" wrapText="1"/>
    </xf>
    <xf numFmtId="0" fontId="3" fillId="8" borderId="22" xfId="0" applyFont="1" applyFill="1" applyBorder="1" applyAlignment="1">
      <alignment vertical="top" wrapText="1"/>
    </xf>
    <xf numFmtId="0" fontId="3" fillId="8" borderId="23" xfId="0" applyFont="1" applyFill="1" applyBorder="1" applyAlignment="1">
      <alignment vertical="top" wrapText="1"/>
    </xf>
    <xf numFmtId="0" fontId="4" fillId="8" borderId="98" xfId="0" applyFont="1" applyFill="1" applyBorder="1" applyAlignment="1">
      <alignment vertical="top" wrapText="1"/>
    </xf>
    <xf numFmtId="0" fontId="4" fillId="8" borderId="99" xfId="0" applyFont="1" applyFill="1" applyBorder="1" applyAlignment="1">
      <alignment vertical="top" wrapText="1"/>
    </xf>
    <xf numFmtId="0" fontId="4" fillId="0" borderId="99" xfId="0" applyFont="1" applyBorder="1" applyAlignment="1" applyProtection="1">
      <alignment horizontal="left" vertical="top"/>
      <protection locked="0"/>
    </xf>
    <xf numFmtId="0" fontId="4" fillId="0" borderId="94" xfId="0" applyFont="1" applyBorder="1" applyAlignment="1" applyProtection="1">
      <alignment horizontal="left" vertical="top"/>
      <protection locked="0"/>
    </xf>
    <xf numFmtId="0" fontId="3" fillId="0" borderId="94" xfId="0" applyFont="1" applyBorder="1" applyAlignment="1" applyProtection="1">
      <alignment vertical="top" wrapText="1"/>
      <protection locked="0"/>
    </xf>
    <xf numFmtId="0" fontId="4" fillId="8" borderId="96" xfId="0" applyFont="1" applyFill="1" applyBorder="1" applyAlignment="1">
      <alignment vertical="top" wrapText="1"/>
    </xf>
    <xf numFmtId="0" fontId="3" fillId="8" borderId="98" xfId="0" applyFont="1" applyFill="1" applyBorder="1" applyAlignment="1">
      <alignment vertical="top" wrapText="1"/>
    </xf>
    <xf numFmtId="0" fontId="3" fillId="8" borderId="95" xfId="0" applyFont="1" applyFill="1" applyBorder="1" applyAlignment="1">
      <alignment vertical="top" wrapText="1"/>
    </xf>
    <xf numFmtId="0" fontId="12" fillId="8" borderId="38" xfId="0" applyFont="1" applyFill="1" applyBorder="1" applyAlignment="1">
      <alignment vertical="top" wrapText="1"/>
    </xf>
    <xf numFmtId="0" fontId="4" fillId="0" borderId="100" xfId="0" applyFont="1" applyBorder="1" applyAlignment="1">
      <alignment vertical="top" wrapText="1"/>
    </xf>
    <xf numFmtId="3" fontId="3" fillId="0" borderId="101" xfId="0" applyNumberFormat="1" applyFont="1" applyBorder="1" applyAlignment="1">
      <alignment vertical="top" wrapText="1"/>
    </xf>
    <xf numFmtId="0" fontId="4" fillId="0" borderId="101" xfId="0" applyFont="1" applyBorder="1" applyAlignment="1">
      <alignment vertical="top" wrapText="1"/>
    </xf>
    <xf numFmtId="0" fontId="3" fillId="0" borderId="101" xfId="0" applyFont="1" applyBorder="1" applyAlignment="1">
      <alignment horizontal="left" vertical="top" wrapText="1"/>
    </xf>
    <xf numFmtId="0" fontId="4" fillId="0" borderId="101" xfId="0" applyFont="1" applyBorder="1" applyAlignment="1">
      <alignment horizontal="left" vertical="top" wrapText="1"/>
    </xf>
    <xf numFmtId="0" fontId="3" fillId="0" borderId="101" xfId="0" applyFont="1" applyBorder="1" applyAlignment="1" applyProtection="1">
      <alignment vertical="top" wrapText="1"/>
      <protection locked="0"/>
    </xf>
    <xf numFmtId="0" fontId="13" fillId="6" borderId="102" xfId="0" applyFont="1" applyFill="1" applyBorder="1" applyAlignment="1" applyProtection="1">
      <alignment vertical="top" wrapText="1"/>
      <protection locked="0"/>
    </xf>
    <xf numFmtId="0" fontId="4" fillId="0" borderId="14" xfId="0" applyFont="1" applyBorder="1" applyAlignment="1">
      <alignment horizontal="left" wrapText="1"/>
    </xf>
    <xf numFmtId="0" fontId="5" fillId="2" borderId="14" xfId="0" applyFont="1" applyFill="1" applyBorder="1" applyAlignment="1">
      <alignment horizontal="center" vertical="center" wrapText="1"/>
    </xf>
    <xf numFmtId="3" fontId="10" fillId="4" borderId="106" xfId="0" applyNumberFormat="1" applyFont="1" applyFill="1" applyBorder="1" applyAlignment="1">
      <alignment vertical="top" wrapText="1"/>
    </xf>
    <xf numFmtId="3" fontId="10" fillId="4" borderId="107" xfId="0" applyNumberFormat="1" applyFont="1" applyFill="1" applyBorder="1" applyAlignment="1">
      <alignment vertical="top" wrapText="1"/>
    </xf>
    <xf numFmtId="3" fontId="8" fillId="4" borderId="14" xfId="0" applyNumberFormat="1" applyFont="1" applyFill="1" applyBorder="1" applyAlignment="1">
      <alignment vertical="top" wrapText="1"/>
    </xf>
    <xf numFmtId="3" fontId="8" fillId="4" borderId="13" xfId="0" applyNumberFormat="1" applyFont="1" applyFill="1" applyBorder="1" applyAlignment="1">
      <alignment vertical="top" wrapText="1"/>
    </xf>
    <xf numFmtId="3" fontId="8" fillId="4" borderId="108" xfId="0" applyNumberFormat="1" applyFont="1" applyFill="1" applyBorder="1" applyAlignment="1">
      <alignment vertical="top" wrapText="1"/>
    </xf>
    <xf numFmtId="3" fontId="8" fillId="4" borderId="109" xfId="0" applyNumberFormat="1" applyFont="1" applyFill="1" applyBorder="1" applyAlignment="1">
      <alignment vertical="top" wrapText="1"/>
    </xf>
    <xf numFmtId="0" fontId="16" fillId="0" borderId="0" xfId="0" applyFont="1" applyAlignment="1">
      <alignment vertical="top" wrapText="1"/>
    </xf>
    <xf numFmtId="0" fontId="4" fillId="10" borderId="0" xfId="0" applyFont="1" applyFill="1" applyAlignment="1">
      <alignment horizontal="left" vertical="top" wrapText="1"/>
    </xf>
    <xf numFmtId="0" fontId="3" fillId="8" borderId="0" xfId="0" applyFont="1" applyFill="1" applyAlignment="1">
      <alignment horizontal="left" vertical="top" wrapText="1"/>
    </xf>
    <xf numFmtId="0" fontId="3" fillId="10" borderId="0" xfId="0" applyFont="1" applyFill="1" applyAlignment="1">
      <alignment vertical="center" wrapText="1"/>
    </xf>
    <xf numFmtId="0" fontId="4" fillId="0" borderId="13" xfId="0" applyFont="1" applyBorder="1" applyAlignment="1">
      <alignment horizontal="left" vertical="top" wrapText="1"/>
    </xf>
    <xf numFmtId="0" fontId="16" fillId="0" borderId="13" xfId="0" applyFont="1" applyBorder="1" applyAlignment="1">
      <alignment vertical="top" wrapText="1"/>
    </xf>
    <xf numFmtId="0" fontId="4" fillId="0" borderId="13" xfId="0" applyFont="1" applyBorder="1" applyAlignment="1">
      <alignment vertical="top" wrapText="1"/>
    </xf>
    <xf numFmtId="0" fontId="4" fillId="10" borderId="13" xfId="0" applyFont="1" applyFill="1" applyBorder="1" applyAlignment="1">
      <alignment horizontal="left" vertical="top" wrapText="1"/>
    </xf>
    <xf numFmtId="0" fontId="3" fillId="8" borderId="13" xfId="0" applyFont="1" applyFill="1" applyBorder="1" applyAlignment="1">
      <alignment horizontal="left" vertical="top" wrapText="1"/>
    </xf>
    <xf numFmtId="0" fontId="4" fillId="0" borderId="13" xfId="0" applyFont="1" applyBorder="1" applyAlignment="1" applyProtection="1">
      <alignment horizontal="left" vertical="top"/>
      <protection locked="0"/>
    </xf>
    <xf numFmtId="0" fontId="4" fillId="0" borderId="13" xfId="0" applyFont="1" applyBorder="1" applyAlignment="1" applyProtection="1">
      <alignment vertical="top" wrapText="1"/>
      <protection locked="0"/>
    </xf>
    <xf numFmtId="0" fontId="4" fillId="0" borderId="110" xfId="0" applyFont="1" applyBorder="1" applyAlignment="1">
      <alignment vertical="top" wrapText="1"/>
    </xf>
    <xf numFmtId="0" fontId="3" fillId="10" borderId="13" xfId="0" applyFont="1" applyFill="1" applyBorder="1" applyAlignment="1">
      <alignment vertical="center" wrapText="1"/>
    </xf>
    <xf numFmtId="0" fontId="3" fillId="0" borderId="13" xfId="0" applyFont="1" applyBorder="1" applyAlignment="1">
      <alignment vertical="center" wrapText="1"/>
    </xf>
    <xf numFmtId="0" fontId="4" fillId="10" borderId="111" xfId="0" applyFont="1" applyFill="1" applyBorder="1" applyAlignment="1">
      <alignment horizontal="left" vertical="top" wrapText="1"/>
    </xf>
    <xf numFmtId="0" fontId="3" fillId="8" borderId="112" xfId="0" applyFont="1" applyFill="1" applyBorder="1" applyAlignment="1">
      <alignment horizontal="left" vertical="top" wrapText="1"/>
    </xf>
    <xf numFmtId="0" fontId="3" fillId="8" borderId="80"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0" borderId="113" xfId="0" applyFont="1" applyBorder="1" applyAlignment="1">
      <alignment horizontal="left" vertical="top" wrapText="1"/>
    </xf>
    <xf numFmtId="0" fontId="16" fillId="0" borderId="114" xfId="0" applyFont="1" applyBorder="1" applyAlignment="1">
      <alignment vertical="top" wrapText="1"/>
    </xf>
    <xf numFmtId="0" fontId="16" fillId="0" borderId="27" xfId="0" applyFont="1" applyBorder="1" applyAlignment="1">
      <alignment vertical="top" wrapText="1"/>
    </xf>
    <xf numFmtId="0" fontId="4" fillId="11" borderId="14" xfId="0" applyFont="1" applyFill="1" applyBorder="1" applyAlignment="1">
      <alignment horizontal="left" vertical="top" wrapText="1"/>
    </xf>
    <xf numFmtId="0" fontId="11" fillId="5" borderId="14" xfId="0" applyFont="1" applyFill="1" applyBorder="1" applyAlignment="1">
      <alignment vertical="center"/>
    </xf>
    <xf numFmtId="0" fontId="4" fillId="0" borderId="14" xfId="0" applyFont="1" applyBorder="1" applyAlignment="1">
      <alignment horizontal="left"/>
    </xf>
    <xf numFmtId="0" fontId="16" fillId="0" borderId="69" xfId="0" applyFont="1" applyBorder="1" applyAlignment="1">
      <alignment vertical="top" wrapText="1"/>
    </xf>
    <xf numFmtId="0" fontId="26" fillId="0" borderId="0" xfId="0" applyFont="1" applyAlignment="1">
      <alignment horizontal="left" vertical="center" wrapText="1"/>
    </xf>
    <xf numFmtId="0" fontId="27" fillId="0" borderId="0" xfId="0" applyFont="1" applyAlignment="1">
      <alignment wrapText="1"/>
    </xf>
    <xf numFmtId="0" fontId="4" fillId="8" borderId="12" xfId="0" applyFont="1" applyFill="1" applyBorder="1" applyAlignment="1">
      <alignment vertical="top" wrapText="1"/>
    </xf>
    <xf numFmtId="0" fontId="12" fillId="8" borderId="115" xfId="0" applyFont="1" applyFill="1" applyBorder="1" applyAlignment="1">
      <alignment vertical="top" wrapText="1"/>
    </xf>
    <xf numFmtId="0" fontId="28" fillId="0" borderId="0" xfId="0" applyFont="1"/>
    <xf numFmtId="0" fontId="0" fillId="0" borderId="17" xfId="0" applyBorder="1"/>
    <xf numFmtId="3" fontId="25" fillId="4" borderId="3" xfId="0" applyNumberFormat="1" applyFont="1" applyFill="1" applyBorder="1" applyAlignment="1">
      <alignment vertical="top" wrapText="1"/>
    </xf>
    <xf numFmtId="0" fontId="4" fillId="8" borderId="117" xfId="0" applyFont="1" applyFill="1" applyBorder="1" applyAlignment="1">
      <alignment vertical="top" wrapText="1"/>
    </xf>
    <xf numFmtId="0" fontId="4" fillId="0" borderId="118" xfId="0" applyFont="1" applyBorder="1" applyAlignment="1">
      <alignment vertical="top" wrapText="1"/>
    </xf>
    <xf numFmtId="0" fontId="4" fillId="0" borderId="119" xfId="0" applyFont="1" applyBorder="1" applyAlignment="1">
      <alignment vertical="top" wrapText="1"/>
    </xf>
    <xf numFmtId="0" fontId="16" fillId="8" borderId="116" xfId="0" applyFont="1" applyFill="1" applyBorder="1" applyAlignment="1">
      <alignment vertical="top" wrapText="1"/>
    </xf>
    <xf numFmtId="0" fontId="12" fillId="8" borderId="120" xfId="0" applyFont="1" applyFill="1" applyBorder="1" applyAlignment="1">
      <alignment vertical="top" wrapText="1"/>
    </xf>
    <xf numFmtId="0" fontId="12" fillId="8" borderId="121" xfId="0" applyFont="1" applyFill="1" applyBorder="1" applyAlignment="1">
      <alignment vertical="top" wrapText="1"/>
    </xf>
    <xf numFmtId="0" fontId="16" fillId="8" borderId="22" xfId="0" applyFont="1" applyFill="1" applyBorder="1" applyAlignment="1">
      <alignment vertical="top" wrapText="1"/>
    </xf>
    <xf numFmtId="0" fontId="12" fillId="8" borderId="39" xfId="0" applyFont="1" applyFill="1" applyBorder="1" applyAlignment="1">
      <alignment vertical="top" wrapText="1"/>
    </xf>
    <xf numFmtId="0" fontId="12" fillId="8" borderId="75" xfId="0" applyFont="1" applyFill="1" applyBorder="1" applyAlignment="1">
      <alignment vertical="top" wrapText="1"/>
    </xf>
    <xf numFmtId="0" fontId="4" fillId="8" borderId="8" xfId="0" applyFont="1" applyFill="1" applyBorder="1" applyAlignment="1">
      <alignment horizontal="left" vertical="top" wrapText="1"/>
    </xf>
    <xf numFmtId="0" fontId="4" fillId="0" borderId="122" xfId="0" applyFont="1" applyBorder="1" applyAlignment="1">
      <alignment horizontal="left" vertical="top" wrapText="1"/>
    </xf>
    <xf numFmtId="0" fontId="3" fillId="0" borderId="122" xfId="0" applyFont="1" applyBorder="1" applyAlignment="1" applyProtection="1">
      <alignment vertical="top" wrapText="1"/>
      <protection locked="0"/>
    </xf>
    <xf numFmtId="0" fontId="4" fillId="0" borderId="122" xfId="0" applyFont="1" applyBorder="1" applyAlignment="1" applyProtection="1">
      <alignment vertical="top" wrapText="1"/>
      <protection locked="0"/>
    </xf>
    <xf numFmtId="0" fontId="4" fillId="0" borderId="122" xfId="0" applyFont="1" applyBorder="1" applyAlignment="1">
      <alignment vertical="top" wrapText="1"/>
    </xf>
    <xf numFmtId="0" fontId="13" fillId="0" borderId="122" xfId="0" applyFont="1" applyBorder="1" applyAlignment="1" applyProtection="1">
      <alignment vertical="top" wrapText="1"/>
      <protection locked="0"/>
    </xf>
    <xf numFmtId="3" fontId="8" fillId="4" borderId="123" xfId="0" applyNumberFormat="1" applyFont="1" applyFill="1" applyBorder="1" applyAlignment="1">
      <alignment vertical="top" wrapText="1"/>
    </xf>
    <xf numFmtId="3" fontId="10" fillId="4" borderId="36" xfId="0" applyNumberFormat="1" applyFont="1" applyFill="1" applyBorder="1" applyAlignment="1">
      <alignment vertical="top" wrapText="1"/>
    </xf>
    <xf numFmtId="3" fontId="10" fillId="4" borderId="124" xfId="0" applyNumberFormat="1" applyFont="1" applyFill="1" applyBorder="1" applyAlignment="1">
      <alignment vertical="top" wrapText="1"/>
    </xf>
    <xf numFmtId="0" fontId="4" fillId="8" borderId="125" xfId="0" applyFont="1" applyFill="1" applyBorder="1" applyAlignment="1">
      <alignment vertical="top" wrapText="1"/>
    </xf>
    <xf numFmtId="0" fontId="16" fillId="8" borderId="126" xfId="0" applyFont="1" applyFill="1" applyBorder="1" applyAlignment="1">
      <alignment vertical="top" wrapText="1"/>
    </xf>
    <xf numFmtId="0" fontId="4" fillId="8" borderId="127" xfId="0" applyFont="1" applyFill="1" applyBorder="1" applyAlignment="1">
      <alignment vertical="top" wrapText="1"/>
    </xf>
    <xf numFmtId="0" fontId="12" fillId="8" borderId="127" xfId="0" applyFont="1" applyFill="1" applyBorder="1" applyAlignment="1">
      <alignment vertical="top" wrapText="1"/>
    </xf>
    <xf numFmtId="0" fontId="13" fillId="6" borderId="122" xfId="0" applyFont="1" applyFill="1" applyBorder="1" applyAlignment="1" applyProtection="1">
      <alignment vertical="top" wrapText="1"/>
      <protection locked="0"/>
    </xf>
    <xf numFmtId="0" fontId="13" fillId="6" borderId="128" xfId="0" applyFont="1" applyFill="1" applyBorder="1" applyAlignment="1" applyProtection="1">
      <alignment vertical="top" wrapText="1"/>
      <protection locked="0"/>
    </xf>
    <xf numFmtId="0" fontId="4" fillId="8" borderId="129" xfId="0" applyFont="1" applyFill="1" applyBorder="1" applyAlignment="1">
      <alignment vertical="top" wrapText="1"/>
    </xf>
    <xf numFmtId="0" fontId="13" fillId="6" borderId="130" xfId="0" applyFont="1" applyFill="1" applyBorder="1" applyAlignment="1" applyProtection="1">
      <alignment vertical="top" wrapText="1"/>
      <protection locked="0"/>
    </xf>
    <xf numFmtId="0" fontId="4" fillId="8" borderId="132" xfId="0" applyFont="1" applyFill="1" applyBorder="1" applyAlignment="1">
      <alignment vertical="top" wrapText="1"/>
    </xf>
    <xf numFmtId="0" fontId="14" fillId="8" borderId="129" xfId="0" applyFont="1" applyFill="1" applyBorder="1" applyAlignment="1">
      <alignment vertical="top" wrapText="1"/>
    </xf>
    <xf numFmtId="0" fontId="14" fillId="8" borderId="131" xfId="0" applyFont="1" applyFill="1" applyBorder="1" applyAlignment="1">
      <alignment vertical="top" wrapText="1"/>
    </xf>
    <xf numFmtId="0" fontId="4" fillId="8" borderId="133" xfId="0" applyFont="1" applyFill="1" applyBorder="1" applyAlignment="1">
      <alignment vertical="top" wrapText="1"/>
    </xf>
    <xf numFmtId="0" fontId="3" fillId="0" borderId="0" xfId="0" applyFont="1" applyAlignment="1" applyProtection="1">
      <alignment horizontal="center" vertical="top" wrapText="1"/>
      <protection locked="0"/>
    </xf>
    <xf numFmtId="0" fontId="4" fillId="8" borderId="134" xfId="0" applyFont="1" applyFill="1" applyBorder="1" applyAlignment="1">
      <alignment vertical="top" wrapText="1"/>
    </xf>
    <xf numFmtId="0" fontId="4" fillId="0" borderId="135" xfId="0" applyFont="1" applyBorder="1" applyAlignment="1">
      <alignment vertical="top" wrapText="1"/>
    </xf>
    <xf numFmtId="0" fontId="4" fillId="0" borderId="129" xfId="0" applyFont="1" applyBorder="1" applyAlignment="1">
      <alignment vertical="top" wrapText="1"/>
    </xf>
    <xf numFmtId="0" fontId="4" fillId="0" borderId="132" xfId="0" applyFont="1" applyBorder="1" applyAlignment="1">
      <alignment vertical="top" wrapText="1"/>
    </xf>
    <xf numFmtId="0" fontId="16" fillId="0" borderId="0" xfId="0" applyFont="1" applyAlignment="1">
      <alignment wrapText="1"/>
    </xf>
    <xf numFmtId="0" fontId="4" fillId="0" borderId="136" xfId="0" applyFont="1" applyBorder="1" applyAlignment="1">
      <alignment vertical="top" wrapText="1"/>
    </xf>
    <xf numFmtId="0" fontId="4" fillId="0" borderId="130" xfId="0" applyFont="1" applyBorder="1" applyAlignment="1" applyProtection="1">
      <alignment vertical="top" wrapText="1"/>
      <protection locked="0"/>
    </xf>
    <xf numFmtId="0" fontId="4" fillId="0" borderId="137" xfId="0" applyFont="1" applyBorder="1" applyAlignment="1" applyProtection="1">
      <alignment vertical="top" wrapText="1"/>
      <protection locked="0"/>
    </xf>
    <xf numFmtId="0" fontId="4" fillId="0" borderId="138" xfId="0" applyFont="1" applyBorder="1" applyAlignment="1">
      <alignment vertical="top" wrapText="1"/>
    </xf>
    <xf numFmtId="0" fontId="14" fillId="8" borderId="139" xfId="0" applyFont="1" applyFill="1" applyBorder="1" applyAlignment="1">
      <alignment vertical="top" wrapText="1"/>
    </xf>
    <xf numFmtId="0" fontId="14" fillId="8" borderId="140" xfId="0" applyFont="1" applyFill="1" applyBorder="1" applyAlignment="1">
      <alignment vertical="top" wrapText="1"/>
    </xf>
    <xf numFmtId="0" fontId="4" fillId="8" borderId="138" xfId="0" applyFont="1" applyFill="1" applyBorder="1" applyAlignment="1">
      <alignment vertical="top" wrapText="1"/>
    </xf>
    <xf numFmtId="0" fontId="4" fillId="0" borderId="128" xfId="0" applyFont="1" applyBorder="1" applyAlignment="1">
      <alignment vertical="top" wrapText="1"/>
    </xf>
    <xf numFmtId="0" fontId="4" fillId="0" borderId="136" xfId="0" applyFont="1" applyBorder="1" applyAlignment="1">
      <alignment horizontal="left" vertical="top" wrapText="1"/>
    </xf>
    <xf numFmtId="0" fontId="3" fillId="0" borderId="130" xfId="0" applyFont="1" applyBorder="1" applyAlignment="1" applyProtection="1">
      <alignment vertical="top" wrapText="1"/>
      <protection locked="0"/>
    </xf>
    <xf numFmtId="0" fontId="11" fillId="5" borderId="0" xfId="0" applyFont="1" applyFill="1" applyAlignment="1">
      <alignment vertical="center" wrapText="1"/>
    </xf>
    <xf numFmtId="0" fontId="11" fillId="5" borderId="0" xfId="0" applyFont="1" applyFill="1" applyAlignment="1" applyProtection="1">
      <alignment vertical="center"/>
      <protection locked="0"/>
    </xf>
    <xf numFmtId="0" fontId="11" fillId="5" borderId="0" xfId="0" applyFont="1" applyFill="1" applyAlignment="1" applyProtection="1">
      <alignment horizontal="center" vertical="center"/>
      <protection locked="0"/>
    </xf>
    <xf numFmtId="0" fontId="11" fillId="5" borderId="141" xfId="0" applyFont="1" applyFill="1" applyBorder="1" applyAlignment="1">
      <alignment vertical="center"/>
    </xf>
    <xf numFmtId="0" fontId="11" fillId="5" borderId="102" xfId="0" applyFont="1" applyFill="1" applyBorder="1" applyAlignment="1">
      <alignment vertical="center"/>
    </xf>
    <xf numFmtId="0" fontId="11" fillId="5" borderId="102" xfId="0" applyFont="1" applyFill="1" applyBorder="1" applyAlignment="1">
      <alignment vertical="center" wrapText="1"/>
    </xf>
    <xf numFmtId="0" fontId="11" fillId="5" borderId="102" xfId="0" applyFont="1" applyFill="1" applyBorder="1" applyAlignment="1" applyProtection="1">
      <alignment vertical="center"/>
      <protection locked="0"/>
    </xf>
    <xf numFmtId="0" fontId="3" fillId="5" borderId="102" xfId="0" applyFont="1" applyFill="1" applyBorder="1" applyAlignment="1">
      <alignment horizontal="center" wrapText="1"/>
    </xf>
    <xf numFmtId="0" fontId="3" fillId="7" borderId="0" xfId="0" applyFont="1" applyFill="1" applyAlignment="1">
      <alignment vertical="center" wrapText="1"/>
    </xf>
    <xf numFmtId="0" fontId="4" fillId="0" borderId="27" xfId="0" applyFont="1" applyBorder="1" applyAlignment="1">
      <alignment vertical="top" wrapText="1"/>
    </xf>
    <xf numFmtId="0" fontId="4" fillId="10" borderId="143" xfId="0" applyFont="1" applyFill="1" applyBorder="1" applyAlignment="1">
      <alignment horizontal="left" vertical="top" wrapText="1"/>
    </xf>
    <xf numFmtId="0" fontId="3" fillId="7" borderId="13" xfId="0" applyFont="1" applyFill="1" applyBorder="1" applyAlignment="1">
      <alignment vertical="center" wrapText="1"/>
    </xf>
    <xf numFmtId="0" fontId="10" fillId="0" borderId="89" xfId="0" applyFont="1" applyBorder="1" applyAlignment="1" applyProtection="1">
      <alignment vertical="top" wrapText="1"/>
      <protection locked="0"/>
    </xf>
    <xf numFmtId="0" fontId="4" fillId="8" borderId="146" xfId="0" applyFont="1" applyFill="1" applyBorder="1" applyAlignment="1">
      <alignment vertical="top" wrapText="1"/>
    </xf>
    <xf numFmtId="165" fontId="4" fillId="8" borderId="147" xfId="0" applyNumberFormat="1" applyFont="1" applyFill="1" applyBorder="1" applyAlignment="1">
      <alignment vertical="top" wrapText="1"/>
    </xf>
    <xf numFmtId="165" fontId="4" fillId="8" borderId="9" xfId="0" applyNumberFormat="1" applyFont="1" applyFill="1" applyBorder="1" applyAlignment="1">
      <alignment vertical="top" wrapText="1"/>
    </xf>
    <xf numFmtId="0" fontId="4" fillId="8" borderId="148" xfId="0" applyFont="1" applyFill="1" applyBorder="1" applyAlignment="1">
      <alignment vertical="top" wrapText="1"/>
    </xf>
    <xf numFmtId="0" fontId="4" fillId="8" borderId="149" xfId="0" applyFont="1" applyFill="1" applyBorder="1" applyAlignment="1">
      <alignment vertical="top" wrapText="1"/>
    </xf>
    <xf numFmtId="0" fontId="4" fillId="0" borderId="93" xfId="0" applyFont="1" applyBorder="1" applyAlignment="1">
      <alignment horizontal="left" vertical="top" wrapText="1"/>
    </xf>
    <xf numFmtId="0" fontId="4" fillId="0" borderId="150" xfId="0" applyFont="1" applyBorder="1" applyAlignment="1">
      <alignment horizontal="left" vertical="top" wrapText="1"/>
    </xf>
    <xf numFmtId="0" fontId="4" fillId="8" borderId="152" xfId="0" applyFont="1" applyFill="1" applyBorder="1" applyAlignment="1">
      <alignment vertical="top" wrapText="1"/>
    </xf>
    <xf numFmtId="0" fontId="4" fillId="8" borderId="153" xfId="0" applyFont="1" applyFill="1" applyBorder="1" applyAlignment="1">
      <alignment vertical="top" wrapText="1"/>
    </xf>
    <xf numFmtId="165" fontId="4" fillId="8" borderId="154" xfId="0" applyNumberFormat="1" applyFont="1" applyFill="1" applyBorder="1" applyAlignment="1">
      <alignment vertical="top" wrapText="1"/>
    </xf>
    <xf numFmtId="0" fontId="4" fillId="8" borderId="155" xfId="0" applyFont="1" applyFill="1" applyBorder="1" applyAlignment="1">
      <alignment vertical="top" wrapText="1"/>
    </xf>
    <xf numFmtId="0" fontId="4" fillId="8" borderId="156" xfId="0" applyFont="1" applyFill="1" applyBorder="1" applyAlignment="1">
      <alignment vertical="top" wrapText="1"/>
    </xf>
    <xf numFmtId="0" fontId="3" fillId="8" borderId="153" xfId="0" applyFont="1" applyFill="1" applyBorder="1" applyAlignment="1">
      <alignment vertical="top" wrapText="1"/>
    </xf>
    <xf numFmtId="0" fontId="4" fillId="0" borderId="156" xfId="0" applyFont="1" applyBorder="1" applyAlignment="1">
      <alignment vertical="top" wrapText="1"/>
    </xf>
    <xf numFmtId="0" fontId="4" fillId="8" borderId="154" xfId="0" applyFont="1" applyFill="1" applyBorder="1" applyAlignment="1">
      <alignment vertical="top" wrapText="1"/>
    </xf>
    <xf numFmtId="0" fontId="4" fillId="8" borderId="157" xfId="0" applyFont="1" applyFill="1" applyBorder="1" applyAlignment="1">
      <alignment vertical="top" wrapText="1"/>
    </xf>
    <xf numFmtId="0" fontId="4" fillId="8" borderId="158" xfId="0" applyFont="1" applyFill="1" applyBorder="1" applyAlignment="1">
      <alignment vertical="top" wrapText="1"/>
    </xf>
    <xf numFmtId="3" fontId="3" fillId="0" borderId="159" xfId="0" applyNumberFormat="1" applyFont="1" applyBorder="1" applyAlignment="1">
      <alignment vertical="top" wrapText="1"/>
    </xf>
    <xf numFmtId="0" fontId="4" fillId="0" borderId="160" xfId="0" applyFont="1" applyBorder="1" applyAlignment="1">
      <alignment vertical="top" wrapText="1"/>
    </xf>
    <xf numFmtId="0" fontId="4" fillId="8" borderId="161" xfId="0" applyFont="1" applyFill="1" applyBorder="1" applyAlignment="1">
      <alignment vertical="top" wrapText="1"/>
    </xf>
    <xf numFmtId="165" fontId="4" fillId="8" borderId="73" xfId="0" applyNumberFormat="1" applyFont="1" applyFill="1" applyBorder="1" applyAlignment="1">
      <alignment vertical="top" wrapText="1"/>
    </xf>
    <xf numFmtId="165" fontId="4" fillId="8" borderId="162" xfId="0" applyNumberFormat="1" applyFont="1" applyFill="1" applyBorder="1" applyAlignment="1">
      <alignment vertical="top" wrapText="1"/>
    </xf>
    <xf numFmtId="0" fontId="4" fillId="8" borderId="163" xfId="0" applyFont="1" applyFill="1" applyBorder="1" applyAlignment="1">
      <alignment vertical="top" wrapText="1"/>
    </xf>
    <xf numFmtId="0" fontId="4" fillId="8" borderId="164" xfId="0" applyFont="1" applyFill="1" applyBorder="1" applyAlignment="1">
      <alignment vertical="top" wrapText="1"/>
    </xf>
    <xf numFmtId="0" fontId="4" fillId="8" borderId="165" xfId="0" applyFont="1" applyFill="1" applyBorder="1" applyAlignment="1">
      <alignment vertical="top" wrapText="1"/>
    </xf>
    <xf numFmtId="0" fontId="3" fillId="8" borderId="165" xfId="0" applyFont="1" applyFill="1" applyBorder="1" applyAlignment="1">
      <alignment vertical="top" wrapText="1"/>
    </xf>
    <xf numFmtId="0" fontId="3" fillId="8" borderId="161" xfId="0" applyFont="1" applyFill="1" applyBorder="1" applyAlignment="1">
      <alignment vertical="top" wrapText="1"/>
    </xf>
    <xf numFmtId="0" fontId="0" fillId="8" borderId="73" xfId="0" applyFill="1" applyBorder="1"/>
    <xf numFmtId="0" fontId="0" fillId="8" borderId="73" xfId="0" applyFill="1" applyBorder="1" applyAlignment="1">
      <alignment vertical="top" wrapText="1"/>
    </xf>
    <xf numFmtId="0" fontId="3" fillId="8" borderId="166" xfId="0" applyFont="1" applyFill="1" applyBorder="1" applyAlignment="1">
      <alignment vertical="top" wrapText="1"/>
    </xf>
    <xf numFmtId="0" fontId="3" fillId="8" borderId="74" xfId="0" applyFont="1" applyFill="1" applyBorder="1" applyAlignment="1">
      <alignment vertical="top" wrapText="1"/>
    </xf>
    <xf numFmtId="0" fontId="4" fillId="0" borderId="167" xfId="0" applyFont="1" applyBorder="1" applyAlignment="1">
      <alignment vertical="top" wrapText="1"/>
    </xf>
    <xf numFmtId="0" fontId="4" fillId="8" borderId="168" xfId="0" applyFont="1" applyFill="1" applyBorder="1" applyAlignment="1">
      <alignment vertical="top" wrapText="1"/>
    </xf>
    <xf numFmtId="165" fontId="4" fillId="8" borderId="169" xfId="0" applyNumberFormat="1" applyFont="1" applyFill="1" applyBorder="1" applyAlignment="1">
      <alignment vertical="top" wrapText="1"/>
    </xf>
    <xf numFmtId="0" fontId="4" fillId="8" borderId="170" xfId="0" applyFont="1" applyFill="1" applyBorder="1" applyAlignment="1">
      <alignment vertical="top" wrapText="1"/>
    </xf>
    <xf numFmtId="0" fontId="4" fillId="0" borderId="171" xfId="0" applyFont="1" applyBorder="1" applyAlignment="1">
      <alignment vertical="top" wrapText="1"/>
    </xf>
    <xf numFmtId="0" fontId="4" fillId="8" borderId="151" xfId="0" applyFont="1" applyFill="1" applyBorder="1" applyAlignment="1">
      <alignment vertical="top" wrapText="1"/>
    </xf>
    <xf numFmtId="0" fontId="4" fillId="0" borderId="8" xfId="0" applyFont="1" applyBorder="1" applyAlignment="1">
      <alignment vertical="center" wrapText="1"/>
    </xf>
    <xf numFmtId="0" fontId="10" fillId="0" borderId="0" xfId="0" applyFont="1" applyAlignment="1" applyProtection="1">
      <alignment vertical="top" wrapText="1"/>
      <protection locked="0"/>
    </xf>
    <xf numFmtId="0" fontId="4" fillId="0" borderId="0" xfId="0" applyFont="1" applyAlignment="1">
      <alignment vertical="center" wrapText="1"/>
    </xf>
    <xf numFmtId="0" fontId="4" fillId="0" borderId="97" xfId="0" applyFont="1" applyBorder="1" applyAlignment="1" applyProtection="1">
      <alignment horizontal="left" vertical="top"/>
      <protection locked="0"/>
    </xf>
    <xf numFmtId="0" fontId="3" fillId="0" borderId="172" xfId="0" applyFont="1" applyBorder="1" applyAlignment="1" applyProtection="1">
      <alignment vertical="top" wrapText="1"/>
      <protection locked="0"/>
    </xf>
    <xf numFmtId="0" fontId="3" fillId="0" borderId="172" xfId="0" applyFont="1" applyBorder="1" applyAlignment="1">
      <alignment vertical="center" wrapText="1"/>
    </xf>
    <xf numFmtId="0" fontId="3" fillId="0" borderId="165" xfId="0" applyFont="1" applyBorder="1" applyAlignment="1">
      <alignment horizontal="left" vertical="top" wrapText="1"/>
    </xf>
    <xf numFmtId="0" fontId="4" fillId="0" borderId="70" xfId="0" applyFont="1" applyBorder="1" applyAlignment="1" applyProtection="1">
      <alignment horizontal="left" vertical="top"/>
      <protection locked="0"/>
    </xf>
    <xf numFmtId="0" fontId="4" fillId="0" borderId="173" xfId="0" applyFont="1" applyBorder="1" applyAlignment="1" applyProtection="1">
      <alignment vertical="top" wrapText="1"/>
      <protection locked="0"/>
    </xf>
    <xf numFmtId="0" fontId="4" fillId="0" borderId="172" xfId="0" applyFont="1" applyBorder="1" applyAlignment="1" applyProtection="1">
      <alignment vertical="top" wrapText="1"/>
      <protection locked="0"/>
    </xf>
    <xf numFmtId="0" fontId="4" fillId="8" borderId="180" xfId="0" applyFont="1" applyFill="1" applyBorder="1" applyAlignment="1">
      <alignment vertical="top" wrapText="1"/>
    </xf>
    <xf numFmtId="0" fontId="10" fillId="0" borderId="105" xfId="0" applyFont="1" applyBorder="1" applyAlignment="1" applyProtection="1">
      <alignment vertical="top" wrapText="1"/>
      <protection locked="0"/>
    </xf>
    <xf numFmtId="0" fontId="10" fillId="0" borderId="144" xfId="0" applyFont="1" applyBorder="1" applyAlignment="1" applyProtection="1">
      <alignment vertical="top" wrapText="1"/>
      <protection locked="0"/>
    </xf>
    <xf numFmtId="0" fontId="10" fillId="0" borderId="174" xfId="0" applyFont="1" applyBorder="1" applyAlignment="1" applyProtection="1">
      <alignment vertical="top" wrapText="1"/>
      <protection locked="0"/>
    </xf>
    <xf numFmtId="0" fontId="10" fillId="0" borderId="145" xfId="0" applyFont="1" applyBorder="1" applyAlignment="1" applyProtection="1">
      <alignment vertical="top" wrapText="1"/>
      <protection locked="0"/>
    </xf>
    <xf numFmtId="0" fontId="10" fillId="0" borderId="177" xfId="0" applyFont="1" applyBorder="1" applyAlignment="1" applyProtection="1">
      <alignment vertical="top" wrapText="1"/>
      <protection locked="0"/>
    </xf>
    <xf numFmtId="0" fontId="10" fillId="0" borderId="172" xfId="0" applyFont="1" applyBorder="1" applyAlignment="1" applyProtection="1">
      <alignment vertical="top" wrapText="1"/>
      <protection locked="0"/>
    </xf>
    <xf numFmtId="0" fontId="4" fillId="0" borderId="175" xfId="0" applyFont="1" applyBorder="1" applyAlignment="1" applyProtection="1">
      <alignment vertical="top" wrapText="1"/>
      <protection locked="0"/>
    </xf>
    <xf numFmtId="0" fontId="4" fillId="0" borderId="178" xfId="0" applyFont="1" applyBorder="1" applyAlignment="1" applyProtection="1">
      <alignment vertical="top" wrapText="1"/>
      <protection locked="0"/>
    </xf>
    <xf numFmtId="0" fontId="10" fillId="0" borderId="176" xfId="0" applyFont="1" applyBorder="1" applyAlignment="1" applyProtection="1">
      <alignment vertical="top" wrapText="1"/>
      <protection locked="0"/>
    </xf>
    <xf numFmtId="4" fontId="10" fillId="0" borderId="0" xfId="0" applyNumberFormat="1" applyFont="1" applyAlignment="1" applyProtection="1">
      <alignment vertical="top" wrapText="1"/>
      <protection locked="0"/>
    </xf>
    <xf numFmtId="0" fontId="4" fillId="0" borderId="97" xfId="0" applyFont="1" applyBorder="1" applyAlignment="1" applyProtection="1">
      <alignment vertical="top" wrapText="1"/>
      <protection locked="0"/>
    </xf>
    <xf numFmtId="0" fontId="4" fillId="0" borderId="40" xfId="0" applyFont="1" applyBorder="1" applyAlignment="1" applyProtection="1">
      <alignment vertical="top" wrapText="1"/>
      <protection locked="0"/>
    </xf>
    <xf numFmtId="0" fontId="10" fillId="0" borderId="179"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0" fontId="10" fillId="0" borderId="40" xfId="0" applyFont="1" applyBorder="1" applyAlignment="1" applyProtection="1">
      <alignment vertical="top" wrapText="1"/>
      <protection locked="0"/>
    </xf>
    <xf numFmtId="0" fontId="10" fillId="0" borderId="90" xfId="0" applyFont="1" applyBorder="1" applyAlignment="1" applyProtection="1">
      <alignment vertical="top" wrapText="1"/>
      <protection locked="0"/>
    </xf>
    <xf numFmtId="0" fontId="10" fillId="0" borderId="92" xfId="0" applyFont="1" applyBorder="1" applyAlignment="1" applyProtection="1">
      <alignment vertical="top" wrapText="1"/>
      <protection locked="0"/>
    </xf>
    <xf numFmtId="0" fontId="10" fillId="0" borderId="103" xfId="0" applyFont="1" applyBorder="1" applyAlignment="1" applyProtection="1">
      <alignment vertical="top" wrapText="1"/>
      <protection locked="0"/>
    </xf>
    <xf numFmtId="0" fontId="29" fillId="0" borderId="0" xfId="0" applyFont="1"/>
    <xf numFmtId="0" fontId="29" fillId="0" borderId="40" xfId="0" applyFont="1" applyBorder="1"/>
    <xf numFmtId="0" fontId="29" fillId="0" borderId="104" xfId="0" applyFont="1" applyBorder="1"/>
    <xf numFmtId="0" fontId="4" fillId="0" borderId="0" xfId="0" applyFont="1" applyAlignment="1">
      <alignment wrapText="1"/>
    </xf>
    <xf numFmtId="0" fontId="29" fillId="0" borderId="105" xfId="0" applyFont="1" applyBorder="1"/>
    <xf numFmtId="0" fontId="29" fillId="0" borderId="144" xfId="0" applyFont="1" applyBorder="1"/>
    <xf numFmtId="0" fontId="29" fillId="0" borderId="174" xfId="0" applyFont="1" applyBorder="1"/>
    <xf numFmtId="0" fontId="29" fillId="0" borderId="145" xfId="0" applyFont="1" applyBorder="1"/>
    <xf numFmtId="0" fontId="29" fillId="0" borderId="176" xfId="0" applyFont="1" applyBorder="1"/>
    <xf numFmtId="0" fontId="29" fillId="0" borderId="179" xfId="0" applyFont="1" applyBorder="1"/>
    <xf numFmtId="0" fontId="29" fillId="0" borderId="177" xfId="0" applyFont="1" applyBorder="1"/>
    <xf numFmtId="0" fontId="29" fillId="0" borderId="91" xfId="0" applyFont="1" applyBorder="1"/>
    <xf numFmtId="0" fontId="29" fillId="0" borderId="172" xfId="0" applyFont="1" applyBorder="1"/>
    <xf numFmtId="0" fontId="29" fillId="0" borderId="11" xfId="0" applyFont="1" applyBorder="1"/>
    <xf numFmtId="0" fontId="4" fillId="0" borderId="89" xfId="0" applyFont="1" applyBorder="1" applyAlignment="1" applyProtection="1">
      <alignment vertical="top" wrapText="1"/>
      <protection locked="0"/>
    </xf>
    <xf numFmtId="0" fontId="10" fillId="0" borderId="183" xfId="0" applyFont="1" applyBorder="1" applyAlignment="1" applyProtection="1">
      <alignment vertical="top" wrapText="1"/>
      <protection locked="0"/>
    </xf>
    <xf numFmtId="0" fontId="10" fillId="0" borderId="181" xfId="0" applyFont="1" applyBorder="1" applyAlignment="1" applyProtection="1">
      <alignment vertical="top" wrapText="1"/>
      <protection locked="0"/>
    </xf>
    <xf numFmtId="0" fontId="10" fillId="0" borderId="182" xfId="0" applyFont="1" applyBorder="1" applyAlignment="1" applyProtection="1">
      <alignment vertical="top" wrapText="1"/>
      <protection locked="0"/>
    </xf>
    <xf numFmtId="3" fontId="3" fillId="0" borderId="154" xfId="0" applyNumberFormat="1" applyFont="1" applyBorder="1" applyAlignment="1">
      <alignment vertical="top" wrapText="1"/>
    </xf>
    <xf numFmtId="0" fontId="4" fillId="0" borderId="73" xfId="0" applyFont="1" applyBorder="1" applyAlignment="1">
      <alignment vertical="top" wrapText="1"/>
    </xf>
    <xf numFmtId="3" fontId="3" fillId="0" borderId="0" xfId="0" applyNumberFormat="1" applyFont="1" applyAlignment="1">
      <alignment vertical="top" wrapText="1"/>
    </xf>
    <xf numFmtId="0" fontId="4" fillId="0" borderId="185" xfId="0" applyFont="1" applyBorder="1" applyAlignment="1">
      <alignment horizontal="left" vertical="top" wrapText="1"/>
    </xf>
    <xf numFmtId="0" fontId="3" fillId="0" borderId="185" xfId="0" applyFont="1" applyBorder="1" applyAlignment="1" applyProtection="1">
      <alignment vertical="top" wrapText="1"/>
      <protection locked="0"/>
    </xf>
    <xf numFmtId="0" fontId="3" fillId="0" borderId="185" xfId="0" applyFont="1" applyBorder="1" applyAlignment="1">
      <alignment vertical="top" wrapText="1"/>
    </xf>
    <xf numFmtId="0" fontId="13" fillId="6" borderId="185" xfId="0" applyFont="1" applyFill="1" applyBorder="1" applyAlignment="1" applyProtection="1">
      <alignment vertical="top" wrapText="1"/>
      <protection locked="0"/>
    </xf>
    <xf numFmtId="0" fontId="10" fillId="0" borderId="185" xfId="0" applyFont="1" applyBorder="1" applyAlignment="1" applyProtection="1">
      <alignment vertical="top" wrapText="1"/>
      <protection locked="0"/>
    </xf>
    <xf numFmtId="3" fontId="8" fillId="4" borderId="184" xfId="0" applyNumberFormat="1" applyFont="1" applyFill="1" applyBorder="1" applyAlignment="1">
      <alignment vertical="top" wrapText="1"/>
    </xf>
    <xf numFmtId="3" fontId="10" fillId="4" borderId="184" xfId="0" applyNumberFormat="1" applyFont="1" applyFill="1" applyBorder="1" applyAlignment="1">
      <alignment vertical="top" wrapText="1"/>
    </xf>
    <xf numFmtId="164" fontId="10" fillId="4" borderId="184" xfId="1" applyNumberFormat="1" applyFont="1" applyFill="1" applyBorder="1" applyAlignment="1">
      <alignment vertical="top" wrapText="1"/>
    </xf>
    <xf numFmtId="0" fontId="5" fillId="2" borderId="1"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8" borderId="141" xfId="0" applyFont="1" applyFill="1" applyBorder="1" applyAlignment="1">
      <alignment vertical="top" wrapText="1"/>
    </xf>
    <xf numFmtId="0" fontId="16" fillId="8" borderId="186" xfId="0" applyFont="1" applyFill="1" applyBorder="1" applyAlignment="1">
      <alignment vertical="top" wrapText="1"/>
    </xf>
    <xf numFmtId="0" fontId="4" fillId="8" borderId="186" xfId="0" applyFont="1" applyFill="1" applyBorder="1" applyAlignment="1">
      <alignment vertical="top" wrapText="1"/>
    </xf>
    <xf numFmtId="0" fontId="14" fillId="8" borderId="186" xfId="0" applyFont="1" applyFill="1" applyBorder="1" applyAlignment="1">
      <alignment vertical="top" wrapText="1"/>
    </xf>
    <xf numFmtId="0" fontId="12" fillId="8" borderId="186" xfId="0" applyFont="1" applyFill="1" applyBorder="1" applyAlignment="1">
      <alignment vertical="top" wrapText="1"/>
    </xf>
    <xf numFmtId="0" fontId="31" fillId="3" borderId="0" xfId="0" applyFont="1" applyFill="1"/>
    <xf numFmtId="0" fontId="10" fillId="0" borderId="14" xfId="2" applyFont="1" applyFill="1" applyBorder="1" applyAlignment="1">
      <alignment vertical="top" wrapText="1"/>
    </xf>
    <xf numFmtId="0" fontId="11" fillId="5" borderId="18" xfId="0" applyFont="1" applyFill="1" applyBorder="1" applyAlignment="1" applyProtection="1">
      <alignment wrapText="1"/>
      <protection locked="0"/>
    </xf>
    <xf numFmtId="0" fontId="3" fillId="9" borderId="14" xfId="2" applyFont="1" applyBorder="1" applyAlignment="1">
      <alignment vertical="top" wrapText="1"/>
    </xf>
    <xf numFmtId="0" fontId="21" fillId="0" borderId="19" xfId="0" applyFont="1" applyBorder="1" applyAlignment="1">
      <alignment horizontal="left" wrapText="1"/>
    </xf>
    <xf numFmtId="0" fontId="21" fillId="0" borderId="19" xfId="0" applyFont="1" applyBorder="1" applyAlignment="1">
      <alignment wrapText="1"/>
    </xf>
    <xf numFmtId="0" fontId="20" fillId="0" borderId="19" xfId="0" applyFont="1" applyBorder="1" applyAlignment="1">
      <alignment horizontal="left" vertical="center" wrapText="1"/>
    </xf>
    <xf numFmtId="0" fontId="22" fillId="0" borderId="19" xfId="0" applyFont="1" applyBorder="1" applyAlignment="1">
      <alignment horizontal="left" wrapText="1"/>
    </xf>
    <xf numFmtId="0" fontId="10" fillId="0" borderId="13" xfId="0" applyFont="1" applyBorder="1" applyAlignment="1">
      <alignment wrapText="1"/>
    </xf>
    <xf numFmtId="0" fontId="7" fillId="3" borderId="0" xfId="0" applyFont="1" applyFill="1" applyAlignment="1">
      <alignment horizontal="left" vertical="center"/>
    </xf>
    <xf numFmtId="0" fontId="16" fillId="8" borderId="0" xfId="0" applyFont="1" applyFill="1" applyAlignment="1">
      <alignment wrapText="1"/>
    </xf>
    <xf numFmtId="0" fontId="22" fillId="0" borderId="0" xfId="0" applyFont="1" applyAlignment="1">
      <alignment vertical="center" wrapText="1"/>
    </xf>
    <xf numFmtId="0" fontId="19" fillId="0" borderId="0" xfId="0" applyFont="1" applyAlignment="1">
      <alignment vertical="top" wrapText="1"/>
    </xf>
    <xf numFmtId="0" fontId="21" fillId="0" borderId="0" xfId="0" applyFont="1" applyAlignment="1">
      <alignment vertical="top" wrapText="1"/>
    </xf>
    <xf numFmtId="0" fontId="32" fillId="0" borderId="0" xfId="0" applyFont="1" applyAlignment="1">
      <alignment wrapText="1"/>
    </xf>
    <xf numFmtId="0" fontId="5" fillId="0" borderId="0" xfId="0" applyFont="1" applyAlignment="1">
      <alignment horizontal="left" vertical="top"/>
    </xf>
    <xf numFmtId="0" fontId="5" fillId="0" borderId="0" xfId="0" applyFont="1" applyAlignment="1">
      <alignment horizontal="left" vertical="top" indent="2"/>
    </xf>
    <xf numFmtId="0" fontId="4" fillId="0" borderId="0" xfId="0" applyFont="1" applyAlignment="1">
      <alignment horizontal="left" vertical="top" wrapText="1" indent="2"/>
    </xf>
    <xf numFmtId="0" fontId="4" fillId="0" borderId="0" xfId="0" applyFont="1" applyAlignment="1">
      <alignment horizontal="left" wrapText="1" indent="2"/>
    </xf>
    <xf numFmtId="0" fontId="5" fillId="0" borderId="0" xfId="0" applyFont="1" applyAlignment="1">
      <alignment horizontal="left" vertical="top" indent="4"/>
    </xf>
    <xf numFmtId="0" fontId="4" fillId="0" borderId="0" xfId="0" applyFont="1" applyAlignment="1">
      <alignment horizontal="left" wrapText="1" indent="4"/>
    </xf>
    <xf numFmtId="0" fontId="4" fillId="0" borderId="0" xfId="0" applyFont="1" applyAlignment="1">
      <alignment horizontal="left" indent="4"/>
    </xf>
    <xf numFmtId="0" fontId="5" fillId="0" borderId="0" xfId="0" applyFont="1" applyAlignment="1">
      <alignment vertical="top" wrapText="1"/>
    </xf>
    <xf numFmtId="0" fontId="5" fillId="3" borderId="0" xfId="0" applyFont="1" applyFill="1" applyAlignment="1">
      <alignment vertical="center" wrapText="1"/>
    </xf>
    <xf numFmtId="0" fontId="10" fillId="12" borderId="0" xfId="0" applyFont="1" applyFill="1" applyAlignment="1">
      <alignment horizontal="left" vertical="center"/>
    </xf>
    <xf numFmtId="0" fontId="10" fillId="12" borderId="0" xfId="0" applyFont="1" applyFill="1" applyAlignment="1">
      <alignment vertical="center"/>
    </xf>
    <xf numFmtId="0" fontId="5" fillId="0" borderId="0" xfId="0" applyFont="1" applyAlignment="1">
      <alignment horizontal="left" vertical="top" wrapText="1"/>
    </xf>
    <xf numFmtId="0" fontId="2" fillId="0" borderId="0" xfId="0" applyFont="1" applyAlignment="1">
      <alignment vertical="center"/>
    </xf>
    <xf numFmtId="0" fontId="30" fillId="0" borderId="0" xfId="0" applyFont="1" applyAlignment="1">
      <alignment vertical="center" wrapText="1"/>
    </xf>
    <xf numFmtId="0" fontId="36" fillId="0" borderId="0" xfId="0" applyFont="1" applyAlignment="1">
      <alignment vertical="center" wrapText="1"/>
    </xf>
    <xf numFmtId="0" fontId="43" fillId="0" borderId="0" xfId="0" applyFont="1"/>
    <xf numFmtId="0" fontId="14" fillId="8" borderId="0" xfId="0" applyFont="1" applyFill="1"/>
    <xf numFmtId="0" fontId="21" fillId="0" borderId="0" xfId="0" applyFont="1" applyAlignment="1">
      <alignment vertical="center" wrapText="1"/>
    </xf>
    <xf numFmtId="0" fontId="19" fillId="0" borderId="19" xfId="0" applyFont="1" applyBorder="1" applyAlignment="1">
      <alignment horizontal="left" vertical="center" wrapText="1"/>
    </xf>
    <xf numFmtId="0" fontId="2" fillId="8" borderId="0" xfId="0" applyFont="1" applyFill="1"/>
    <xf numFmtId="0" fontId="2" fillId="8" borderId="13" xfId="0" applyFont="1" applyFill="1" applyBorder="1" applyAlignment="1">
      <alignment vertical="center"/>
    </xf>
    <xf numFmtId="0" fontId="44" fillId="0" borderId="0" xfId="0" applyFont="1"/>
    <xf numFmtId="0" fontId="45" fillId="0" borderId="0" xfId="0" applyFont="1" applyAlignment="1">
      <alignment vertical="center" wrapText="1"/>
    </xf>
    <xf numFmtId="0" fontId="35" fillId="0" borderId="0" xfId="0" applyFont="1" applyAlignment="1">
      <alignment wrapText="1"/>
    </xf>
    <xf numFmtId="0" fontId="35" fillId="0" borderId="0" xfId="0" applyFont="1"/>
    <xf numFmtId="0" fontId="14" fillId="0" borderId="0" xfId="0" applyFont="1"/>
    <xf numFmtId="0" fontId="4" fillId="0" borderId="0" xfId="0" applyFont="1" applyAlignment="1">
      <alignment horizontal="left" vertical="top" wrapText="1" indent="4"/>
    </xf>
    <xf numFmtId="0" fontId="14" fillId="0" borderId="0" xfId="0" applyFont="1" applyAlignment="1">
      <alignment vertical="top"/>
    </xf>
    <xf numFmtId="0" fontId="46" fillId="12" borderId="0" xfId="0" applyFont="1" applyFill="1" applyAlignment="1">
      <alignment vertical="top"/>
    </xf>
    <xf numFmtId="0" fontId="47" fillId="6" borderId="0" xfId="0" applyFont="1" applyFill="1" applyAlignment="1" applyProtection="1">
      <alignment vertical="top" wrapText="1"/>
      <protection locked="0"/>
    </xf>
    <xf numFmtId="0" fontId="48" fillId="3" borderId="0" xfId="0" applyFont="1" applyFill="1" applyAlignment="1">
      <alignment vertical="top" wrapText="1"/>
    </xf>
    <xf numFmtId="0" fontId="49" fillId="12" borderId="0" xfId="0" applyFont="1" applyFill="1" applyAlignment="1">
      <alignment vertical="top"/>
    </xf>
    <xf numFmtId="0" fontId="50" fillId="2" borderId="0" xfId="0" applyFont="1" applyFill="1" applyAlignment="1">
      <alignment horizontal="center" vertical="center" wrapText="1"/>
    </xf>
    <xf numFmtId="0" fontId="15" fillId="3" borderId="0" xfId="0" applyFont="1" applyFill="1" applyAlignment="1">
      <alignment horizontal="center" wrapText="1"/>
    </xf>
    <xf numFmtId="0" fontId="15" fillId="3" borderId="190" xfId="0" applyFont="1" applyFill="1" applyBorder="1" applyAlignment="1">
      <alignment horizontal="center" wrapText="1"/>
    </xf>
    <xf numFmtId="0" fontId="7" fillId="3" borderId="34" xfId="0" applyFont="1" applyFill="1" applyBorder="1" applyAlignment="1">
      <alignment horizontal="center" wrapText="1"/>
    </xf>
    <xf numFmtId="0" fontId="11" fillId="5" borderId="16" xfId="0" applyFont="1" applyFill="1" applyBorder="1" applyAlignment="1">
      <alignment vertical="center"/>
    </xf>
    <xf numFmtId="0" fontId="11" fillId="5" borderId="16" xfId="0" applyFont="1" applyFill="1" applyBorder="1" applyAlignment="1">
      <alignment horizontal="left" vertical="top"/>
    </xf>
    <xf numFmtId="0" fontId="11" fillId="5" borderId="16" xfId="0" applyFont="1" applyFill="1" applyBorder="1" applyAlignment="1">
      <alignment vertical="top" wrapText="1"/>
    </xf>
    <xf numFmtId="0" fontId="15" fillId="3" borderId="191" xfId="0" applyFont="1" applyFill="1" applyBorder="1" applyAlignment="1">
      <alignment horizontal="center" wrapText="1"/>
    </xf>
    <xf numFmtId="0" fontId="15" fillId="3" borderId="192" xfId="0" applyFont="1" applyFill="1" applyBorder="1" applyAlignment="1">
      <alignment horizontal="center" wrapText="1"/>
    </xf>
    <xf numFmtId="0" fontId="38" fillId="6" borderId="194" xfId="0" applyFont="1" applyFill="1" applyBorder="1" applyAlignment="1" applyProtection="1">
      <alignment vertical="top" wrapText="1"/>
      <protection locked="0"/>
    </xf>
    <xf numFmtId="0" fontId="4" fillId="0" borderId="193" xfId="0" applyFont="1" applyBorder="1" applyAlignment="1">
      <alignment horizontal="left" vertical="top" wrapText="1"/>
    </xf>
    <xf numFmtId="0" fontId="4" fillId="0" borderId="194" xfId="0" applyFont="1" applyBorder="1" applyAlignment="1">
      <alignment horizontal="left" vertical="top" wrapText="1"/>
    </xf>
    <xf numFmtId="0" fontId="4" fillId="0" borderId="194" xfId="0" applyFont="1" applyBorder="1" applyAlignment="1">
      <alignment vertical="top" wrapText="1"/>
    </xf>
    <xf numFmtId="0" fontId="4" fillId="0" borderId="195" xfId="0" applyFont="1" applyBorder="1" applyAlignment="1">
      <alignment horizontal="left" vertical="top" wrapText="1"/>
    </xf>
    <xf numFmtId="0" fontId="4" fillId="0" borderId="196" xfId="0" applyFont="1" applyBorder="1" applyAlignment="1">
      <alignment vertical="top" wrapText="1"/>
    </xf>
    <xf numFmtId="0" fontId="4" fillId="0" borderId="196" xfId="0" applyFont="1" applyBorder="1" applyAlignment="1">
      <alignment horizontal="left" vertical="top" wrapText="1"/>
    </xf>
    <xf numFmtId="0" fontId="38" fillId="6" borderId="196" xfId="0" applyFont="1" applyFill="1" applyBorder="1" applyAlignment="1" applyProtection="1">
      <alignment vertical="top" wrapText="1"/>
      <protection locked="0"/>
    </xf>
    <xf numFmtId="0" fontId="14" fillId="8" borderId="193" xfId="0" applyFont="1" applyFill="1" applyBorder="1" applyAlignment="1">
      <alignment vertical="top" wrapText="1"/>
    </xf>
    <xf numFmtId="0" fontId="14" fillId="8" borderId="194" xfId="0" applyFont="1" applyFill="1" applyBorder="1" applyAlignment="1">
      <alignment vertical="top" wrapText="1"/>
    </xf>
    <xf numFmtId="0" fontId="14" fillId="8" borderId="196" xfId="0" applyFont="1" applyFill="1" applyBorder="1" applyAlignment="1">
      <alignment vertical="top" wrapText="1"/>
    </xf>
    <xf numFmtId="0" fontId="14" fillId="14" borderId="193" xfId="0" applyFont="1" applyFill="1" applyBorder="1" applyAlignment="1">
      <alignment vertical="top" wrapText="1"/>
    </xf>
    <xf numFmtId="0" fontId="14" fillId="14" borderId="194" xfId="0" applyFont="1" applyFill="1" applyBorder="1" applyAlignment="1">
      <alignment vertical="top" wrapText="1"/>
    </xf>
    <xf numFmtId="0" fontId="10" fillId="13" borderId="197" xfId="2" applyFont="1" applyFill="1" applyBorder="1" applyAlignment="1" applyProtection="1">
      <alignment vertical="top" wrapText="1"/>
      <protection locked="0"/>
    </xf>
    <xf numFmtId="0" fontId="10" fillId="9" borderId="197" xfId="2" applyFont="1" applyBorder="1" applyAlignment="1" applyProtection="1">
      <alignment vertical="top" wrapText="1"/>
      <protection locked="0"/>
    </xf>
    <xf numFmtId="0" fontId="10" fillId="12" borderId="0" xfId="0" applyFont="1" applyFill="1" applyAlignment="1">
      <alignment horizontal="left" vertical="top"/>
    </xf>
    <xf numFmtId="0" fontId="49" fillId="12" borderId="0" xfId="0" applyFont="1" applyFill="1" applyAlignment="1">
      <alignment horizontal="left" vertical="top"/>
    </xf>
    <xf numFmtId="0" fontId="7" fillId="3" borderId="147" xfId="0" applyFont="1" applyFill="1" applyBorder="1" applyAlignment="1">
      <alignment horizontal="center" wrapText="1"/>
    </xf>
    <xf numFmtId="0" fontId="7" fillId="3" borderId="123" xfId="0" applyFont="1" applyFill="1" applyBorder="1" applyAlignment="1">
      <alignment horizontal="center" wrapText="1"/>
    </xf>
    <xf numFmtId="0" fontId="7" fillId="3" borderId="36" xfId="0" applyFont="1" applyFill="1" applyBorder="1" applyAlignment="1">
      <alignment horizontal="center" wrapText="1"/>
    </xf>
    <xf numFmtId="3" fontId="10" fillId="4" borderId="123" xfId="0" applyNumberFormat="1" applyFont="1" applyFill="1" applyBorder="1" applyAlignment="1">
      <alignment vertical="top" wrapText="1"/>
    </xf>
    <xf numFmtId="0" fontId="10" fillId="13" borderId="198" xfId="0" applyFont="1" applyFill="1" applyBorder="1" applyAlignment="1">
      <alignment vertical="top" wrapText="1"/>
    </xf>
    <xf numFmtId="0" fontId="4" fillId="0" borderId="199" xfId="0" applyFont="1" applyBorder="1" applyAlignment="1">
      <alignment horizontal="left" vertical="top" wrapText="1"/>
    </xf>
    <xf numFmtId="0" fontId="4" fillId="0" borderId="200" xfId="0" applyFont="1" applyBorder="1" applyAlignment="1">
      <alignment horizontal="left" vertical="top" wrapText="1"/>
    </xf>
    <xf numFmtId="0" fontId="4" fillId="0" borderId="200" xfId="0" applyFont="1" applyBorder="1" applyAlignment="1">
      <alignment vertical="top" wrapText="1"/>
    </xf>
    <xf numFmtId="0" fontId="41" fillId="7" borderId="200" xfId="0" applyFont="1" applyFill="1" applyBorder="1" applyAlignment="1">
      <alignment vertical="top" wrapText="1"/>
    </xf>
    <xf numFmtId="0" fontId="41" fillId="7" borderId="201" xfId="0" applyFont="1" applyFill="1" applyBorder="1" applyAlignment="1">
      <alignment vertical="top" wrapText="1"/>
    </xf>
    <xf numFmtId="0" fontId="14" fillId="0" borderId="202" xfId="0" applyFont="1" applyBorder="1" applyAlignment="1">
      <alignment vertical="top" wrapText="1"/>
    </xf>
    <xf numFmtId="0" fontId="14" fillId="8" borderId="123" xfId="0" applyFont="1" applyFill="1" applyBorder="1" applyAlignment="1">
      <alignment vertical="top" wrapText="1"/>
    </xf>
    <xf numFmtId="0" fontId="41" fillId="7" borderId="123" xfId="0" applyFont="1" applyFill="1" applyBorder="1" applyAlignment="1">
      <alignment vertical="top" wrapText="1"/>
    </xf>
    <xf numFmtId="0" fontId="41" fillId="7" borderId="36" xfId="0" applyFont="1" applyFill="1" applyBorder="1" applyAlignment="1">
      <alignment vertical="top" wrapText="1"/>
    </xf>
    <xf numFmtId="0" fontId="14" fillId="0" borderId="202" xfId="0" applyFont="1" applyBorder="1" applyAlignment="1" applyProtection="1">
      <alignment horizontal="left" vertical="top"/>
      <protection locked="0"/>
    </xf>
    <xf numFmtId="0" fontId="14" fillId="8" borderId="123" xfId="0" applyFont="1" applyFill="1" applyBorder="1" applyAlignment="1" applyProtection="1">
      <alignment horizontal="left" vertical="top"/>
      <protection locked="0"/>
    </xf>
    <xf numFmtId="0" fontId="14" fillId="0" borderId="202" xfId="0" applyFont="1" applyBorder="1" applyAlignment="1">
      <alignment horizontal="left" vertical="top" wrapText="1"/>
    </xf>
    <xf numFmtId="0" fontId="14" fillId="8" borderId="123" xfId="0" applyFont="1" applyFill="1" applyBorder="1" applyAlignment="1">
      <alignment horizontal="left" vertical="top" wrapText="1"/>
    </xf>
    <xf numFmtId="0" fontId="14" fillId="0" borderId="203" xfId="0" applyFont="1" applyBorder="1" applyAlignment="1" applyProtection="1">
      <alignment horizontal="left" vertical="top"/>
      <protection locked="0"/>
    </xf>
    <xf numFmtId="0" fontId="14" fillId="8" borderId="204" xfId="0" applyFont="1" applyFill="1" applyBorder="1" applyAlignment="1" applyProtection="1">
      <alignment horizontal="left" vertical="top"/>
      <protection locked="0"/>
    </xf>
    <xf numFmtId="0" fontId="41" fillId="7" borderId="204" xfId="0" applyFont="1" applyFill="1" applyBorder="1" applyAlignment="1">
      <alignment vertical="top" wrapText="1"/>
    </xf>
    <xf numFmtId="0" fontId="41" fillId="7" borderId="205" xfId="0" applyFont="1" applyFill="1" applyBorder="1" applyAlignment="1">
      <alignment vertical="top" wrapText="1"/>
    </xf>
    <xf numFmtId="0" fontId="4" fillId="0" borderId="206" xfId="0" applyFont="1" applyBorder="1" applyAlignment="1">
      <alignment horizontal="left" vertical="top" wrapText="1"/>
    </xf>
    <xf numFmtId="0" fontId="4" fillId="0" borderId="123" xfId="0" applyFont="1" applyBorder="1" applyAlignment="1">
      <alignment horizontal="left" vertical="top" wrapText="1"/>
    </xf>
    <xf numFmtId="0" fontId="4" fillId="0" borderId="123" xfId="0" applyFont="1" applyBorder="1" applyAlignment="1" applyProtection="1">
      <alignment horizontal="left" vertical="top"/>
      <protection locked="0"/>
    </xf>
    <xf numFmtId="0" fontId="38" fillId="6" borderId="123" xfId="0" applyFont="1" applyFill="1" applyBorder="1" applyAlignment="1" applyProtection="1">
      <alignment vertical="top" wrapText="1"/>
      <protection locked="0"/>
    </xf>
    <xf numFmtId="0" fontId="38" fillId="6" borderId="36" xfId="0" applyFont="1" applyFill="1" applyBorder="1" applyAlignment="1" applyProtection="1">
      <alignment vertical="top" wrapText="1"/>
      <protection locked="0"/>
    </xf>
    <xf numFmtId="0" fontId="4" fillId="0" borderId="200" xfId="0" applyFont="1" applyBorder="1" applyAlignment="1" applyProtection="1">
      <alignment horizontal="left" vertical="top"/>
      <protection locked="0"/>
    </xf>
    <xf numFmtId="0" fontId="38" fillId="6" borderId="200" xfId="0" applyFont="1" applyFill="1" applyBorder="1" applyAlignment="1" applyProtection="1">
      <alignment vertical="top" wrapText="1"/>
      <protection locked="0"/>
    </xf>
    <xf numFmtId="0" fontId="38" fillId="6" borderId="201" xfId="0" applyFont="1" applyFill="1" applyBorder="1" applyAlignment="1" applyProtection="1">
      <alignment vertical="top" wrapText="1"/>
      <protection locked="0"/>
    </xf>
    <xf numFmtId="0" fontId="14" fillId="8" borderId="202" xfId="0" applyFont="1" applyFill="1" applyBorder="1" applyAlignment="1" applyProtection="1">
      <alignment horizontal="left" vertical="top"/>
      <protection locked="0"/>
    </xf>
    <xf numFmtId="0" fontId="14" fillId="8" borderId="208" xfId="0" applyFont="1" applyFill="1" applyBorder="1" applyAlignment="1" applyProtection="1">
      <alignment horizontal="left" vertical="top"/>
      <protection locked="0"/>
    </xf>
    <xf numFmtId="0" fontId="14" fillId="8" borderId="208" xfId="0" applyFont="1" applyFill="1" applyBorder="1" applyAlignment="1">
      <alignment vertical="top" wrapText="1"/>
    </xf>
    <xf numFmtId="0" fontId="14" fillId="8" borderId="202" xfId="0" applyFont="1" applyFill="1" applyBorder="1" applyAlignment="1">
      <alignment horizontal="left" vertical="top" wrapText="1"/>
    </xf>
    <xf numFmtId="0" fontId="14" fillId="8" borderId="208" xfId="0" applyFont="1" applyFill="1" applyBorder="1" applyAlignment="1">
      <alignment horizontal="left" vertical="top" wrapText="1"/>
    </xf>
    <xf numFmtId="0" fontId="14" fillId="8" borderId="203" xfId="0" applyFont="1" applyFill="1" applyBorder="1" applyAlignment="1" applyProtection="1">
      <alignment horizontal="left" vertical="top"/>
      <protection locked="0"/>
    </xf>
    <xf numFmtId="0" fontId="14" fillId="8" borderId="209" xfId="0" applyFont="1" applyFill="1" applyBorder="1" applyAlignment="1" applyProtection="1">
      <alignment horizontal="left" vertical="top"/>
      <protection locked="0"/>
    </xf>
    <xf numFmtId="0" fontId="4" fillId="8" borderId="206" xfId="0" applyFont="1" applyFill="1" applyBorder="1" applyAlignment="1">
      <alignment horizontal="left" vertical="top" wrapText="1"/>
    </xf>
    <xf numFmtId="0" fontId="4" fillId="8" borderId="123" xfId="0" applyFont="1" applyFill="1" applyBorder="1" applyAlignment="1">
      <alignment horizontal="left" vertical="top" wrapText="1"/>
    </xf>
    <xf numFmtId="0" fontId="4" fillId="0" borderId="199" xfId="0" applyFont="1" applyBorder="1" applyAlignment="1">
      <alignment vertical="top" wrapText="1"/>
    </xf>
    <xf numFmtId="0" fontId="4" fillId="0" borderId="206" xfId="0" applyFont="1" applyBorder="1" applyAlignment="1">
      <alignment vertical="top" wrapText="1"/>
    </xf>
    <xf numFmtId="0" fontId="4" fillId="0" borderId="123" xfId="0" applyFont="1" applyBorder="1" applyAlignment="1">
      <alignment vertical="top" wrapText="1"/>
    </xf>
    <xf numFmtId="0" fontId="4" fillId="0" borderId="147" xfId="0" applyFont="1" applyBorder="1" applyAlignment="1">
      <alignment vertical="top" wrapText="1"/>
    </xf>
    <xf numFmtId="0" fontId="4" fillId="0" borderId="210" xfId="0" applyFont="1" applyBorder="1" applyAlignment="1">
      <alignment vertical="top" wrapText="1"/>
    </xf>
    <xf numFmtId="0" fontId="4" fillId="0" borderId="211" xfId="0" applyFont="1" applyBorder="1" applyAlignment="1">
      <alignment vertical="top" wrapText="1"/>
    </xf>
    <xf numFmtId="0" fontId="4" fillId="0" borderId="211" xfId="0" applyFont="1" applyBorder="1" applyAlignment="1">
      <alignment horizontal="left" vertical="top" wrapText="1"/>
    </xf>
    <xf numFmtId="0" fontId="14" fillId="8" borderId="211" xfId="0" applyFont="1" applyFill="1" applyBorder="1" applyAlignment="1" applyProtection="1">
      <alignment horizontal="left" vertical="top"/>
      <protection locked="0"/>
    </xf>
    <xf numFmtId="3" fontId="8" fillId="4" borderId="73" xfId="0" applyNumberFormat="1" applyFont="1" applyFill="1" applyBorder="1" applyAlignment="1">
      <alignment vertical="top" wrapText="1"/>
    </xf>
    <xf numFmtId="0" fontId="3" fillId="0" borderId="73" xfId="0" applyFont="1" applyBorder="1" applyAlignment="1">
      <alignment horizontal="left" vertical="top" wrapText="1"/>
    </xf>
    <xf numFmtId="0" fontId="14" fillId="8" borderId="73" xfId="0" applyFont="1" applyFill="1" applyBorder="1" applyAlignment="1">
      <alignment vertical="top" wrapText="1"/>
    </xf>
    <xf numFmtId="0" fontId="18" fillId="6" borderId="73" xfId="0" applyFont="1" applyFill="1" applyBorder="1" applyAlignment="1" applyProtection="1">
      <alignment vertical="top" wrapText="1"/>
      <protection locked="0"/>
    </xf>
    <xf numFmtId="0" fontId="4" fillId="0" borderId="85" xfId="0" applyFont="1" applyBorder="1" applyAlignment="1">
      <alignment horizontal="left" vertical="top" wrapText="1"/>
    </xf>
    <xf numFmtId="0" fontId="3" fillId="0" borderId="85" xfId="0" applyFont="1" applyBorder="1" applyAlignment="1">
      <alignment horizontal="left" vertical="top" wrapText="1"/>
    </xf>
    <xf numFmtId="0" fontId="14" fillId="8" borderId="85" xfId="0" applyFont="1" applyFill="1" applyBorder="1" applyAlignment="1">
      <alignment vertical="top" wrapText="1"/>
    </xf>
    <xf numFmtId="0" fontId="18" fillId="6" borderId="85" xfId="0" applyFont="1" applyFill="1" applyBorder="1" applyAlignment="1" applyProtection="1">
      <alignment vertical="top" wrapText="1"/>
      <protection locked="0"/>
    </xf>
    <xf numFmtId="0" fontId="18" fillId="6" borderId="88" xfId="0" applyFont="1" applyFill="1" applyBorder="1" applyAlignment="1" applyProtection="1">
      <alignment vertical="top" wrapText="1"/>
      <protection locked="0"/>
    </xf>
    <xf numFmtId="0" fontId="4" fillId="8" borderId="73" xfId="0" applyFont="1" applyFill="1" applyBorder="1" applyAlignment="1">
      <alignment horizontal="left" vertical="top" wrapText="1"/>
    </xf>
    <xf numFmtId="0" fontId="4" fillId="8" borderId="85" xfId="0" applyFont="1" applyFill="1" applyBorder="1" applyAlignment="1">
      <alignment horizontal="left" vertical="top" wrapText="1"/>
    </xf>
    <xf numFmtId="0" fontId="4" fillId="8" borderId="88" xfId="0" applyFont="1" applyFill="1" applyBorder="1" applyAlignment="1">
      <alignment horizontal="left" vertical="top" wrapText="1"/>
    </xf>
    <xf numFmtId="0" fontId="3" fillId="8" borderId="85" xfId="0" applyFont="1" applyFill="1" applyBorder="1" applyAlignment="1">
      <alignment horizontal="left" vertical="top" wrapText="1"/>
    </xf>
    <xf numFmtId="0" fontId="4" fillId="0" borderId="165" xfId="0" applyFont="1" applyBorder="1" applyAlignment="1">
      <alignment vertical="top" wrapText="1"/>
    </xf>
    <xf numFmtId="0" fontId="4" fillId="0" borderId="74" xfId="0" applyFont="1" applyBorder="1" applyAlignment="1">
      <alignment vertical="top" wrapText="1"/>
    </xf>
    <xf numFmtId="0" fontId="3" fillId="0" borderId="74" xfId="0" applyFont="1" applyBorder="1" applyAlignment="1">
      <alignment vertical="top"/>
    </xf>
    <xf numFmtId="0" fontId="14" fillId="8" borderId="74" xfId="0" applyFont="1" applyFill="1" applyBorder="1" applyAlignment="1">
      <alignment vertical="top" wrapText="1"/>
    </xf>
    <xf numFmtId="0" fontId="18" fillId="6" borderId="74" xfId="0" applyFont="1" applyFill="1" applyBorder="1" applyAlignment="1" applyProtection="1">
      <alignment vertical="top" wrapText="1"/>
      <protection locked="0"/>
    </xf>
    <xf numFmtId="0" fontId="4" fillId="8" borderId="73" xfId="0" applyFont="1" applyFill="1" applyBorder="1" applyAlignment="1" applyProtection="1">
      <alignment horizontal="left" vertical="top"/>
      <protection locked="0"/>
    </xf>
    <xf numFmtId="0" fontId="52" fillId="7" borderId="123" xfId="0" applyFont="1" applyFill="1" applyBorder="1" applyAlignment="1" applyProtection="1">
      <alignment vertical="top" wrapText="1"/>
      <protection locked="0"/>
    </xf>
    <xf numFmtId="0" fontId="52" fillId="7" borderId="208" xfId="0" applyFont="1" applyFill="1" applyBorder="1" applyAlignment="1" applyProtection="1">
      <alignment vertical="top" wrapText="1"/>
      <protection locked="0"/>
    </xf>
    <xf numFmtId="0" fontId="53" fillId="7" borderId="123" xfId="0" applyFont="1" applyFill="1" applyBorder="1" applyAlignment="1" applyProtection="1">
      <alignment vertical="top" wrapText="1"/>
      <protection locked="0"/>
    </xf>
    <xf numFmtId="0" fontId="14" fillId="8" borderId="73" xfId="0" applyFont="1" applyFill="1" applyBorder="1" applyAlignment="1">
      <alignment vertical="center" wrapText="1"/>
    </xf>
    <xf numFmtId="0" fontId="7" fillId="3" borderId="212" xfId="0" applyFont="1" applyFill="1" applyBorder="1" applyAlignment="1">
      <alignment horizontal="center" wrapText="1"/>
    </xf>
    <xf numFmtId="0" fontId="7" fillId="3" borderId="88" xfId="0" applyFont="1" applyFill="1" applyBorder="1" applyAlignment="1">
      <alignment horizontal="center" wrapText="1"/>
    </xf>
    <xf numFmtId="0" fontId="7" fillId="3" borderId="213" xfId="0" applyFont="1" applyFill="1" applyBorder="1" applyAlignment="1">
      <alignment horizontal="center" wrapText="1"/>
    </xf>
    <xf numFmtId="3" fontId="8" fillId="4" borderId="214" xfId="0" applyNumberFormat="1" applyFont="1" applyFill="1" applyBorder="1" applyAlignment="1">
      <alignment vertical="top" wrapText="1"/>
    </xf>
    <xf numFmtId="0" fontId="4" fillId="0" borderId="214" xfId="0" applyFont="1" applyBorder="1" applyAlignment="1">
      <alignment horizontal="left" vertical="top" wrapText="1"/>
    </xf>
    <xf numFmtId="0" fontId="4" fillId="0" borderId="217" xfId="0" applyFont="1" applyBorder="1" applyAlignment="1">
      <alignment horizontal="left" vertical="top" wrapText="1"/>
    </xf>
    <xf numFmtId="0" fontId="4" fillId="8" borderId="212" xfId="0" applyFont="1" applyFill="1" applyBorder="1" applyAlignment="1">
      <alignment vertical="top" wrapText="1"/>
    </xf>
    <xf numFmtId="0" fontId="18" fillId="6" borderId="213" xfId="0" applyFont="1" applyFill="1" applyBorder="1" applyAlignment="1" applyProtection="1">
      <alignment vertical="top" wrapText="1"/>
      <protection locked="0"/>
    </xf>
    <xf numFmtId="0" fontId="4" fillId="8" borderId="214" xfId="0" applyFont="1" applyFill="1" applyBorder="1" applyAlignment="1">
      <alignment horizontal="left" vertical="top" wrapText="1"/>
    </xf>
    <xf numFmtId="0" fontId="4" fillId="8" borderId="217" xfId="0" applyFont="1" applyFill="1" applyBorder="1" applyAlignment="1">
      <alignment horizontal="left" vertical="top" wrapText="1"/>
    </xf>
    <xf numFmtId="0" fontId="14" fillId="8" borderId="214" xfId="0" applyFont="1" applyFill="1" applyBorder="1" applyAlignment="1">
      <alignment vertical="top" wrapText="1"/>
    </xf>
    <xf numFmtId="0" fontId="3" fillId="0" borderId="216" xfId="0" applyFont="1" applyBorder="1" applyAlignment="1">
      <alignment vertical="top" wrapText="1"/>
    </xf>
    <xf numFmtId="0" fontId="3" fillId="0" borderId="214" xfId="0" applyFont="1" applyBorder="1" applyAlignment="1">
      <alignment vertical="top" wrapText="1"/>
    </xf>
    <xf numFmtId="0" fontId="3" fillId="0" borderId="220" xfId="0" applyFont="1" applyBorder="1" applyAlignment="1">
      <alignment vertical="top" wrapText="1"/>
    </xf>
    <xf numFmtId="0" fontId="3" fillId="0" borderId="214" xfId="0" applyFont="1" applyBorder="1" applyAlignment="1">
      <alignment horizontal="left" vertical="top"/>
    </xf>
    <xf numFmtId="0" fontId="8" fillId="0" borderId="215" xfId="0" applyFont="1" applyBorder="1" applyAlignment="1">
      <alignment vertical="top" wrapText="1"/>
    </xf>
    <xf numFmtId="0" fontId="3" fillId="8" borderId="219" xfId="0" applyFont="1" applyFill="1" applyBorder="1" applyAlignment="1">
      <alignment vertical="top"/>
    </xf>
    <xf numFmtId="0" fontId="4" fillId="0" borderId="85" xfId="0" applyFont="1" applyBorder="1" applyAlignment="1" applyProtection="1">
      <alignment horizontal="left" vertical="top"/>
      <protection locked="0"/>
    </xf>
    <xf numFmtId="0" fontId="8" fillId="0" borderId="85" xfId="0" applyFont="1" applyBorder="1" applyAlignment="1" applyProtection="1">
      <alignment vertical="top" wrapText="1"/>
      <protection locked="0"/>
    </xf>
    <xf numFmtId="0" fontId="8" fillId="0" borderId="218" xfId="0" applyFont="1" applyBorder="1" applyAlignment="1">
      <alignment vertical="center" wrapText="1"/>
    </xf>
    <xf numFmtId="0" fontId="4" fillId="0" borderId="212" xfId="0" applyFont="1" applyBorder="1" applyAlignment="1">
      <alignment horizontal="left" vertical="top" wrapText="1"/>
    </xf>
    <xf numFmtId="0" fontId="4" fillId="8" borderId="204" xfId="0" applyFont="1" applyFill="1" applyBorder="1" applyAlignment="1">
      <alignment vertical="top" wrapText="1"/>
    </xf>
    <xf numFmtId="0" fontId="4" fillId="8" borderId="207" xfId="0" applyFont="1" applyFill="1" applyBorder="1" applyAlignment="1">
      <alignment vertical="top" wrapText="1"/>
    </xf>
    <xf numFmtId="0" fontId="14" fillId="8" borderId="211" xfId="0" applyFont="1" applyFill="1" applyBorder="1" applyAlignment="1">
      <alignment horizontal="left" vertical="top" wrapText="1"/>
    </xf>
    <xf numFmtId="0" fontId="52" fillId="7" borderId="211" xfId="0" applyFont="1" applyFill="1" applyBorder="1" applyAlignment="1" applyProtection="1">
      <alignment vertical="top" wrapText="1"/>
      <protection locked="0"/>
    </xf>
    <xf numFmtId="0" fontId="4" fillId="0" borderId="222" xfId="0" applyFont="1" applyBorder="1" applyAlignment="1">
      <alignment horizontal="left" vertical="top" wrapText="1"/>
    </xf>
    <xf numFmtId="0" fontId="10" fillId="0" borderId="200" xfId="0" applyFont="1" applyBorder="1" applyAlignment="1">
      <alignment horizontal="left" vertical="top" wrapText="1"/>
    </xf>
    <xf numFmtId="0" fontId="46" fillId="8" borderId="208" xfId="0" applyFont="1" applyFill="1" applyBorder="1" applyAlignment="1">
      <alignment vertical="top" wrapText="1"/>
    </xf>
    <xf numFmtId="0" fontId="46" fillId="8" borderId="204" xfId="0" applyFont="1" applyFill="1" applyBorder="1" applyAlignment="1">
      <alignment vertical="top" wrapText="1"/>
    </xf>
    <xf numFmtId="0" fontId="10" fillId="0" borderId="207" xfId="0" applyFont="1" applyBorder="1" applyAlignment="1">
      <alignment horizontal="left" vertical="top" wrapText="1"/>
    </xf>
    <xf numFmtId="0" fontId="10" fillId="8" borderId="73" xfId="0" applyFont="1" applyFill="1" applyBorder="1" applyAlignment="1">
      <alignment vertical="top" wrapText="1"/>
    </xf>
    <xf numFmtId="0" fontId="46" fillId="8" borderId="73" xfId="0" applyFont="1" applyFill="1" applyBorder="1" applyAlignment="1">
      <alignment vertical="top" wrapText="1"/>
    </xf>
    <xf numFmtId="0" fontId="46" fillId="8" borderId="73" xfId="0" applyFont="1" applyFill="1" applyBorder="1" applyAlignment="1">
      <alignment vertical="center" wrapText="1"/>
    </xf>
    <xf numFmtId="0" fontId="10" fillId="8" borderId="165" xfId="0" applyFont="1" applyFill="1" applyBorder="1" applyAlignment="1">
      <alignment vertical="top" wrapText="1"/>
    </xf>
    <xf numFmtId="0" fontId="8" fillId="0" borderId="73" xfId="0" applyFont="1" applyBorder="1" applyAlignment="1">
      <alignment horizontal="left" vertical="top" wrapText="1"/>
    </xf>
    <xf numFmtId="0" fontId="8" fillId="8" borderId="165" xfId="0" applyFont="1" applyFill="1" applyBorder="1" applyAlignment="1">
      <alignment vertical="top" wrapText="1"/>
    </xf>
    <xf numFmtId="0" fontId="10" fillId="8" borderId="88" xfId="0" applyFont="1" applyFill="1" applyBorder="1" applyAlignment="1">
      <alignment vertical="top" wrapText="1"/>
    </xf>
    <xf numFmtId="0" fontId="10" fillId="0" borderId="85" xfId="0" applyFont="1" applyBorder="1" applyAlignment="1">
      <alignment horizontal="left" vertical="top" wrapText="1"/>
    </xf>
    <xf numFmtId="0" fontId="4" fillId="0" borderId="223" xfId="0" applyFont="1" applyBorder="1" applyAlignment="1">
      <alignment horizontal="left" vertical="top" wrapText="1"/>
    </xf>
    <xf numFmtId="0" fontId="4" fillId="0" borderId="224" xfId="0" applyFont="1" applyBorder="1" applyAlignment="1">
      <alignment horizontal="left" vertical="top" wrapText="1"/>
    </xf>
    <xf numFmtId="0" fontId="10" fillId="0" borderId="224" xfId="0" applyFont="1" applyBorder="1" applyAlignment="1">
      <alignment horizontal="left" vertical="top" wrapText="1"/>
    </xf>
    <xf numFmtId="0" fontId="4" fillId="0" borderId="224" xfId="0" applyFont="1" applyBorder="1" applyAlignment="1" applyProtection="1">
      <alignment horizontal="left" vertical="top"/>
      <protection locked="0"/>
    </xf>
    <xf numFmtId="0" fontId="8" fillId="0" borderId="224" xfId="0" applyFont="1" applyBorder="1" applyAlignment="1" applyProtection="1">
      <alignment vertical="top" wrapText="1"/>
      <protection locked="0"/>
    </xf>
    <xf numFmtId="0" fontId="3" fillId="0" borderId="225" xfId="0" applyFont="1" applyBorder="1" applyAlignment="1">
      <alignment vertical="top" wrapText="1"/>
    </xf>
    <xf numFmtId="0" fontId="4" fillId="0" borderId="226" xfId="0" applyFont="1" applyBorder="1" applyAlignment="1">
      <alignment horizontal="left" vertical="top" wrapText="1"/>
    </xf>
    <xf numFmtId="0" fontId="4" fillId="0" borderId="227" xfId="0" applyFont="1" applyBorder="1" applyAlignment="1">
      <alignment horizontal="left" vertical="top" wrapText="1"/>
    </xf>
    <xf numFmtId="0" fontId="10" fillId="0" borderId="227" xfId="0" applyFont="1" applyBorder="1" applyAlignment="1">
      <alignment horizontal="left" vertical="top" wrapText="1"/>
    </xf>
    <xf numFmtId="0" fontId="4" fillId="0" borderId="227" xfId="0" applyFont="1" applyBorder="1" applyAlignment="1" applyProtection="1">
      <alignment horizontal="left" vertical="top"/>
      <protection locked="0"/>
    </xf>
    <xf numFmtId="0" fontId="8" fillId="0" borderId="227" xfId="0" applyFont="1" applyBorder="1" applyAlignment="1" applyProtection="1">
      <alignment vertical="top" wrapText="1"/>
      <protection locked="0"/>
    </xf>
    <xf numFmtId="0" fontId="3" fillId="0" borderId="228" xfId="0" applyFont="1" applyBorder="1" applyAlignment="1">
      <alignment vertical="top" wrapText="1"/>
    </xf>
    <xf numFmtId="0" fontId="4" fillId="0" borderId="229" xfId="0" applyFont="1" applyBorder="1" applyAlignment="1">
      <alignment vertical="top" wrapText="1"/>
    </xf>
    <xf numFmtId="0" fontId="4" fillId="0" borderId="230" xfId="0" applyFont="1" applyBorder="1" applyAlignment="1">
      <alignment vertical="top" wrapText="1"/>
    </xf>
    <xf numFmtId="0" fontId="3" fillId="0" borderId="230" xfId="0" applyFont="1" applyBorder="1" applyAlignment="1">
      <alignment horizontal="left" vertical="top" wrapText="1"/>
    </xf>
    <xf numFmtId="0" fontId="4" fillId="8" borderId="230" xfId="0" applyFont="1" applyFill="1" applyBorder="1" applyAlignment="1">
      <alignment vertical="top" wrapText="1"/>
    </xf>
    <xf numFmtId="0" fontId="10" fillId="0" borderId="230" xfId="0" applyFont="1" applyBorder="1" applyAlignment="1">
      <alignment horizontal="left" vertical="top" wrapText="1"/>
    </xf>
    <xf numFmtId="0" fontId="18" fillId="6" borderId="230" xfId="0" applyFont="1" applyFill="1" applyBorder="1" applyAlignment="1" applyProtection="1">
      <alignment vertical="top" wrapText="1"/>
      <protection locked="0"/>
    </xf>
    <xf numFmtId="0" fontId="18" fillId="6" borderId="231" xfId="0" applyFont="1" applyFill="1" applyBorder="1" applyAlignment="1" applyProtection="1">
      <alignment vertical="top" wrapText="1"/>
      <protection locked="0"/>
    </xf>
    <xf numFmtId="0" fontId="4" fillId="8" borderId="232" xfId="0" applyFont="1" applyFill="1" applyBorder="1" applyAlignment="1">
      <alignment horizontal="left" vertical="top" wrapText="1"/>
    </xf>
    <xf numFmtId="0" fontId="4" fillId="8" borderId="233" xfId="0" applyFont="1" applyFill="1" applyBorder="1" applyAlignment="1">
      <alignment horizontal="left" vertical="top" wrapText="1"/>
    </xf>
    <xf numFmtId="0" fontId="3" fillId="8" borderId="233" xfId="0" applyFont="1" applyFill="1" applyBorder="1" applyAlignment="1">
      <alignment horizontal="left" vertical="top" wrapText="1"/>
    </xf>
    <xf numFmtId="0" fontId="18" fillId="6" borderId="233" xfId="0" applyFont="1" applyFill="1" applyBorder="1" applyAlignment="1" applyProtection="1">
      <alignment vertical="top" wrapText="1"/>
      <protection locked="0"/>
    </xf>
    <xf numFmtId="0" fontId="8" fillId="0" borderId="233" xfId="0" applyFont="1" applyBorder="1" applyAlignment="1" applyProtection="1">
      <alignment vertical="top" wrapText="1"/>
      <protection locked="0"/>
    </xf>
    <xf numFmtId="0" fontId="4" fillId="8" borderId="234" xfId="0" applyFont="1" applyFill="1" applyBorder="1" applyAlignment="1" applyProtection="1">
      <alignment vertical="top" wrapText="1"/>
      <protection locked="0"/>
    </xf>
    <xf numFmtId="0" fontId="4" fillId="8" borderId="235" xfId="0" applyFont="1" applyFill="1" applyBorder="1" applyAlignment="1">
      <alignment horizontal="left" vertical="top" wrapText="1"/>
    </xf>
    <xf numFmtId="0" fontId="4" fillId="8" borderId="236" xfId="0" applyFont="1" applyFill="1" applyBorder="1" applyAlignment="1">
      <alignment horizontal="left" vertical="top" wrapText="1"/>
    </xf>
    <xf numFmtId="0" fontId="3" fillId="8" borderId="236" xfId="0" applyFont="1" applyFill="1" applyBorder="1" applyAlignment="1">
      <alignment horizontal="left" vertical="top" wrapText="1"/>
    </xf>
    <xf numFmtId="0" fontId="18" fillId="6" borderId="236" xfId="0" applyFont="1" applyFill="1" applyBorder="1" applyAlignment="1" applyProtection="1">
      <alignment vertical="top" wrapText="1"/>
      <protection locked="0"/>
    </xf>
    <xf numFmtId="0" fontId="8" fillId="0" borderId="236" xfId="0" applyFont="1" applyBorder="1" applyAlignment="1" applyProtection="1">
      <alignment vertical="top" wrapText="1"/>
      <protection locked="0"/>
    </xf>
    <xf numFmtId="0" fontId="4" fillId="8" borderId="237" xfId="0" applyFont="1" applyFill="1" applyBorder="1" applyAlignment="1" applyProtection="1">
      <alignment vertical="top" wrapText="1"/>
      <protection locked="0"/>
    </xf>
    <xf numFmtId="0" fontId="4" fillId="8" borderId="229" xfId="0" applyFont="1" applyFill="1" applyBorder="1" applyAlignment="1">
      <alignment vertical="top" wrapText="1"/>
    </xf>
    <xf numFmtId="0" fontId="3" fillId="8" borderId="230" xfId="0" applyFont="1" applyFill="1" applyBorder="1" applyAlignment="1">
      <alignment horizontal="left" vertical="top" wrapText="1"/>
    </xf>
    <xf numFmtId="0" fontId="3" fillId="0" borderId="234" xfId="0" applyFont="1" applyBorder="1" applyAlignment="1">
      <alignment vertical="top" wrapText="1"/>
    </xf>
    <xf numFmtId="0" fontId="14" fillId="8" borderId="237" xfId="0" applyFont="1" applyFill="1" applyBorder="1" applyAlignment="1">
      <alignment vertical="top" wrapText="1"/>
    </xf>
    <xf numFmtId="0" fontId="4" fillId="8" borderId="238" xfId="0" applyFont="1" applyFill="1" applyBorder="1" applyAlignment="1">
      <alignment vertical="top" wrapText="1"/>
    </xf>
    <xf numFmtId="0" fontId="14" fillId="8" borderId="239" xfId="0" applyFont="1" applyFill="1" applyBorder="1" applyAlignment="1">
      <alignment vertical="top" wrapText="1"/>
    </xf>
    <xf numFmtId="0" fontId="14" fillId="8" borderId="240" xfId="0" applyFont="1" applyFill="1" applyBorder="1" applyAlignment="1">
      <alignment vertical="top" wrapText="1"/>
    </xf>
    <xf numFmtId="0" fontId="10" fillId="0" borderId="88" xfId="0" applyFont="1" applyBorder="1" applyAlignment="1">
      <alignment horizontal="left" vertical="top" wrapText="1"/>
    </xf>
    <xf numFmtId="0" fontId="8" fillId="0" borderId="73" xfId="0" applyFont="1" applyBorder="1" applyAlignment="1" applyProtection="1">
      <alignment vertical="top" wrapText="1"/>
      <protection locked="0"/>
    </xf>
    <xf numFmtId="0" fontId="4" fillId="8" borderId="242" xfId="0" applyFont="1" applyFill="1" applyBorder="1" applyAlignment="1">
      <alignment vertical="top" wrapText="1"/>
    </xf>
    <xf numFmtId="0" fontId="3" fillId="8" borderId="243" xfId="0" applyFont="1" applyFill="1" applyBorder="1" applyAlignment="1">
      <alignment vertical="top" wrapText="1"/>
    </xf>
    <xf numFmtId="0" fontId="4" fillId="0" borderId="244" xfId="0" applyFont="1" applyBorder="1" applyAlignment="1">
      <alignment vertical="top" wrapText="1"/>
    </xf>
    <xf numFmtId="0" fontId="8" fillId="0" borderId="244" xfId="0" applyFont="1" applyBorder="1" applyAlignment="1" applyProtection="1">
      <alignment vertical="top" wrapText="1"/>
      <protection locked="0"/>
    </xf>
    <xf numFmtId="0" fontId="18" fillId="6" borderId="244" xfId="0" applyFont="1" applyFill="1" applyBorder="1" applyAlignment="1" applyProtection="1">
      <alignment vertical="top" wrapText="1"/>
      <protection locked="0"/>
    </xf>
    <xf numFmtId="0" fontId="18" fillId="6" borderId="241" xfId="0" applyFont="1" applyFill="1" applyBorder="1" applyAlignment="1" applyProtection="1">
      <alignment vertical="top" wrapText="1"/>
      <protection locked="0"/>
    </xf>
    <xf numFmtId="0" fontId="4" fillId="0" borderId="245" xfId="0" applyFont="1" applyBorder="1" applyAlignment="1">
      <alignment vertical="top" wrapText="1"/>
    </xf>
    <xf numFmtId="0" fontId="8" fillId="0" borderId="245" xfId="0" applyFont="1" applyBorder="1" applyAlignment="1" applyProtection="1">
      <alignment vertical="top" wrapText="1"/>
      <protection locked="0"/>
    </xf>
    <xf numFmtId="0" fontId="18" fillId="6" borderId="245" xfId="0" applyFont="1" applyFill="1" applyBorder="1" applyAlignment="1" applyProtection="1">
      <alignment vertical="top" wrapText="1"/>
      <protection locked="0"/>
    </xf>
    <xf numFmtId="0" fontId="18" fillId="6" borderId="243" xfId="0" applyFont="1" applyFill="1" applyBorder="1" applyAlignment="1" applyProtection="1">
      <alignment vertical="top" wrapText="1"/>
      <protection locked="0"/>
    </xf>
    <xf numFmtId="0" fontId="4" fillId="0" borderId="245" xfId="0" applyFont="1" applyBorder="1" applyAlignment="1" applyProtection="1">
      <alignment horizontal="left" vertical="top"/>
      <protection locked="0"/>
    </xf>
    <xf numFmtId="0" fontId="3" fillId="0" borderId="245" xfId="0" applyFont="1" applyBorder="1" applyAlignment="1">
      <alignment horizontal="left" vertical="top" wrapText="1"/>
    </xf>
    <xf numFmtId="0" fontId="4" fillId="0" borderId="246" xfId="0" applyFont="1" applyBorder="1" applyAlignment="1" applyProtection="1">
      <alignment horizontal="left" vertical="top"/>
      <protection locked="0"/>
    </xf>
    <xf numFmtId="0" fontId="8" fillId="0" borderId="246" xfId="0" applyFont="1" applyBorder="1" applyAlignment="1" applyProtection="1">
      <alignment vertical="top" wrapText="1"/>
      <protection locked="0"/>
    </xf>
    <xf numFmtId="0" fontId="18" fillId="6" borderId="246" xfId="0" applyFont="1" applyFill="1" applyBorder="1" applyAlignment="1" applyProtection="1">
      <alignment vertical="top" wrapText="1"/>
      <protection locked="0"/>
    </xf>
    <xf numFmtId="0" fontId="18" fillId="6" borderId="242" xfId="0" applyFont="1" applyFill="1" applyBorder="1" applyAlignment="1" applyProtection="1">
      <alignment vertical="top" wrapText="1"/>
      <protection locked="0"/>
    </xf>
    <xf numFmtId="0" fontId="46" fillId="8" borderId="85" xfId="0" applyFont="1" applyFill="1" applyBorder="1" applyAlignment="1">
      <alignment vertical="top" wrapText="1"/>
    </xf>
    <xf numFmtId="0" fontId="14" fillId="8" borderId="217" xfId="0" applyFont="1" applyFill="1" applyBorder="1" applyAlignment="1">
      <alignment vertical="top" wrapText="1"/>
    </xf>
    <xf numFmtId="0" fontId="3" fillId="0" borderId="88" xfId="0" applyFont="1" applyBorder="1" applyAlignment="1">
      <alignment vertical="top" wrapText="1"/>
    </xf>
    <xf numFmtId="0" fontId="8" fillId="8" borderId="88" xfId="0" applyFont="1" applyFill="1" applyBorder="1" applyAlignment="1">
      <alignment horizontal="left" vertical="top" wrapText="1"/>
    </xf>
    <xf numFmtId="0" fontId="4" fillId="0" borderId="88" xfId="0" applyFont="1" applyBorder="1" applyAlignment="1">
      <alignment vertical="top" wrapText="1"/>
    </xf>
    <xf numFmtId="0" fontId="4" fillId="0" borderId="212" xfId="0" applyFont="1" applyBorder="1" applyAlignment="1">
      <alignment vertical="top" wrapText="1"/>
    </xf>
    <xf numFmtId="0" fontId="46" fillId="8" borderId="85" xfId="0" applyFont="1" applyFill="1" applyBorder="1" applyAlignment="1">
      <alignment vertical="center" wrapText="1"/>
    </xf>
    <xf numFmtId="0" fontId="14" fillId="8" borderId="85" xfId="0" applyFont="1" applyFill="1" applyBorder="1" applyAlignment="1">
      <alignment vertical="center" wrapText="1"/>
    </xf>
    <xf numFmtId="0" fontId="8" fillId="8" borderId="243" xfId="0" applyFont="1" applyFill="1" applyBorder="1" applyAlignment="1">
      <alignment vertical="top" wrapText="1"/>
    </xf>
    <xf numFmtId="0" fontId="8" fillId="8" borderId="242" xfId="0" applyFont="1" applyFill="1" applyBorder="1" applyAlignment="1">
      <alignment vertical="top" wrapText="1"/>
    </xf>
    <xf numFmtId="0" fontId="8" fillId="0" borderId="243" xfId="0" applyFont="1" applyBorder="1" applyAlignment="1">
      <alignment vertical="top" wrapText="1"/>
    </xf>
    <xf numFmtId="0" fontId="8" fillId="0" borderId="242" xfId="0" applyFont="1" applyBorder="1" applyAlignment="1">
      <alignment vertical="top" wrapText="1"/>
    </xf>
    <xf numFmtId="0" fontId="11" fillId="5" borderId="13" xfId="0" applyFont="1" applyFill="1" applyBorder="1" applyAlignment="1">
      <alignment horizontal="left" vertical="top"/>
    </xf>
    <xf numFmtId="0" fontId="11" fillId="5" borderId="13" xfId="0" applyFont="1" applyFill="1" applyBorder="1" applyAlignment="1">
      <alignment vertical="top" wrapText="1"/>
    </xf>
    <xf numFmtId="0" fontId="11" fillId="5" borderId="13" xfId="0" applyFont="1" applyFill="1" applyBorder="1" applyAlignment="1" applyProtection="1">
      <alignment vertical="center"/>
      <protection locked="0"/>
    </xf>
    <xf numFmtId="0" fontId="4" fillId="0" borderId="247" xfId="0" applyFont="1" applyBorder="1" applyAlignment="1">
      <alignment horizontal="left" vertical="top" wrapText="1"/>
    </xf>
    <xf numFmtId="0" fontId="4" fillId="0" borderId="249" xfId="0" applyFont="1" applyBorder="1" applyAlignment="1" applyProtection="1">
      <alignment vertical="top" wrapText="1"/>
      <protection locked="0"/>
    </xf>
    <xf numFmtId="0" fontId="4" fillId="8" borderId="250" xfId="0" applyFont="1" applyFill="1" applyBorder="1" applyAlignment="1" applyProtection="1">
      <alignment vertical="top" wrapText="1"/>
      <protection locked="0"/>
    </xf>
    <xf numFmtId="0" fontId="10" fillId="8" borderId="250" xfId="0" applyFont="1" applyFill="1" applyBorder="1" applyAlignment="1">
      <alignment vertical="top" wrapText="1"/>
    </xf>
    <xf numFmtId="0" fontId="4" fillId="0" borderId="251" xfId="0" applyFont="1" applyBorder="1" applyAlignment="1" applyProtection="1">
      <alignment vertical="top" wrapText="1"/>
      <protection locked="0"/>
    </xf>
    <xf numFmtId="0" fontId="4" fillId="8" borderId="250" xfId="0" applyFont="1" applyFill="1" applyBorder="1" applyAlignment="1">
      <alignment horizontal="left" vertical="top" wrapText="1"/>
    </xf>
    <xf numFmtId="0" fontId="4" fillId="8" borderId="252" xfId="0" applyFont="1" applyFill="1" applyBorder="1" applyAlignment="1">
      <alignment horizontal="left" vertical="top" wrapText="1"/>
    </xf>
    <xf numFmtId="0" fontId="4" fillId="0" borderId="253" xfId="0" applyFont="1" applyBorder="1" applyAlignment="1" applyProtection="1">
      <alignment vertical="top" wrapText="1"/>
      <protection locked="0"/>
    </xf>
    <xf numFmtId="0" fontId="38" fillId="6" borderId="248" xfId="0" applyFont="1" applyFill="1" applyBorder="1" applyAlignment="1" applyProtection="1">
      <alignment vertical="top" wrapText="1"/>
      <protection locked="0"/>
    </xf>
    <xf numFmtId="0" fontId="54" fillId="6" borderId="248" xfId="0" applyFont="1" applyFill="1" applyBorder="1" applyAlignment="1" applyProtection="1">
      <alignment vertical="top" wrapText="1"/>
      <protection locked="0"/>
    </xf>
    <xf numFmtId="0" fontId="54" fillId="6" borderId="254" xfId="0" applyFont="1" applyFill="1" applyBorder="1" applyAlignment="1" applyProtection="1">
      <alignment vertical="top" wrapText="1"/>
      <protection locked="0"/>
    </xf>
    <xf numFmtId="0" fontId="10" fillId="0" borderId="250" xfId="0" applyFont="1" applyBorder="1" applyAlignment="1" applyProtection="1">
      <alignment horizontal="left" vertical="top"/>
      <protection locked="0"/>
    </xf>
    <xf numFmtId="0" fontId="55" fillId="7" borderId="250" xfId="0" applyFont="1" applyFill="1" applyBorder="1" applyAlignment="1" applyProtection="1">
      <alignment vertical="top" wrapText="1"/>
      <protection locked="0"/>
    </xf>
    <xf numFmtId="0" fontId="55" fillId="7" borderId="251" xfId="0" applyFont="1" applyFill="1" applyBorder="1" applyAlignment="1" applyProtection="1">
      <alignment vertical="top" wrapText="1"/>
      <protection locked="0"/>
    </xf>
    <xf numFmtId="0" fontId="52" fillId="7" borderId="250" xfId="0" applyFont="1" applyFill="1" applyBorder="1" applyAlignment="1" applyProtection="1">
      <alignment vertical="top" wrapText="1"/>
      <protection locked="0"/>
    </xf>
    <xf numFmtId="9" fontId="4" fillId="0" borderId="251" xfId="1" applyFont="1" applyBorder="1" applyAlignment="1">
      <alignment vertical="top" wrapText="1"/>
    </xf>
    <xf numFmtId="0" fontId="4" fillId="0" borderId="251" xfId="0" applyFont="1" applyBorder="1" applyAlignment="1">
      <alignment vertical="top" wrapText="1"/>
    </xf>
    <xf numFmtId="0" fontId="52" fillId="7" borderId="255" xfId="0" applyFont="1" applyFill="1" applyBorder="1" applyAlignment="1" applyProtection="1">
      <alignment vertical="top" wrapText="1"/>
      <protection locked="0"/>
    </xf>
    <xf numFmtId="0" fontId="4" fillId="0" borderId="41" xfId="0" applyFont="1" applyBorder="1" applyAlignment="1">
      <alignment vertical="top" wrapText="1"/>
    </xf>
    <xf numFmtId="0" fontId="4" fillId="0" borderId="221" xfId="0" applyFont="1" applyBorder="1" applyAlignment="1">
      <alignment vertical="top" wrapText="1"/>
    </xf>
    <xf numFmtId="0" fontId="4" fillId="8" borderId="250" xfId="0" applyFont="1" applyFill="1" applyBorder="1" applyAlignment="1">
      <alignment vertical="top" wrapText="1"/>
    </xf>
    <xf numFmtId="0" fontId="4" fillId="8" borderId="250" xfId="0" applyFont="1" applyFill="1" applyBorder="1" applyAlignment="1" applyProtection="1">
      <alignment horizontal="left" vertical="top"/>
      <protection locked="0"/>
    </xf>
    <xf numFmtId="0" fontId="4" fillId="8" borderId="256" xfId="0" applyFont="1" applyFill="1" applyBorder="1" applyAlignment="1">
      <alignment vertical="top" wrapText="1"/>
    </xf>
    <xf numFmtId="0" fontId="4" fillId="8" borderId="257" xfId="0" applyFont="1" applyFill="1" applyBorder="1" applyAlignment="1">
      <alignment horizontal="left" vertical="top" wrapText="1"/>
    </xf>
    <xf numFmtId="0" fontId="4" fillId="8" borderId="258" xfId="0" applyFont="1" applyFill="1" applyBorder="1" applyAlignment="1">
      <alignment horizontal="left" vertical="top" wrapText="1"/>
    </xf>
    <xf numFmtId="0" fontId="4" fillId="8" borderId="260" xfId="0" applyFont="1" applyFill="1" applyBorder="1" applyAlignment="1">
      <alignment vertical="top" wrapText="1"/>
    </xf>
    <xf numFmtId="0" fontId="10" fillId="0" borderId="260" xfId="0" applyFont="1" applyBorder="1" applyAlignment="1" applyProtection="1">
      <alignment vertical="top" wrapText="1"/>
      <protection locked="0"/>
    </xf>
    <xf numFmtId="0" fontId="10" fillId="0" borderId="260" xfId="0" applyFont="1" applyBorder="1" applyAlignment="1">
      <alignment horizontal="left" vertical="top" wrapText="1"/>
    </xf>
    <xf numFmtId="0" fontId="4" fillId="8" borderId="261" xfId="0" applyFont="1" applyFill="1" applyBorder="1" applyAlignment="1">
      <alignment horizontal="center" vertical="top" wrapText="1"/>
    </xf>
    <xf numFmtId="0" fontId="4" fillId="8" borderId="262" xfId="0" applyFont="1" applyFill="1" applyBorder="1" applyAlignment="1">
      <alignment vertical="top" wrapText="1"/>
    </xf>
    <xf numFmtId="0" fontId="10" fillId="0" borderId="262" xfId="0" applyFont="1" applyBorder="1" applyAlignment="1" applyProtection="1">
      <alignment vertical="top" wrapText="1"/>
      <protection locked="0"/>
    </xf>
    <xf numFmtId="0" fontId="10" fillId="0" borderId="262" xfId="0" applyFont="1" applyBorder="1" applyAlignment="1">
      <alignment horizontal="left" vertical="top" wrapText="1"/>
    </xf>
    <xf numFmtId="0" fontId="4" fillId="8" borderId="263" xfId="0" applyFont="1" applyFill="1" applyBorder="1" applyAlignment="1" applyProtection="1">
      <alignment vertical="top" wrapText="1"/>
      <protection locked="0"/>
    </xf>
    <xf numFmtId="0" fontId="4" fillId="8" borderId="262" xfId="0" applyFont="1" applyFill="1" applyBorder="1" applyAlignment="1" applyProtection="1">
      <alignment horizontal="left" vertical="top"/>
      <protection locked="0"/>
    </xf>
    <xf numFmtId="0" fontId="4" fillId="8" borderId="263" xfId="0" applyFont="1" applyFill="1" applyBorder="1" applyAlignment="1">
      <alignment wrapText="1"/>
    </xf>
    <xf numFmtId="0" fontId="4" fillId="8" borderId="262" xfId="0" applyFont="1" applyFill="1" applyBorder="1" applyAlignment="1">
      <alignment horizontal="left" vertical="top" wrapText="1"/>
    </xf>
    <xf numFmtId="0" fontId="4" fillId="8" borderId="264" xfId="0" applyFont="1" applyFill="1" applyBorder="1" applyAlignment="1" applyProtection="1">
      <alignment horizontal="left" vertical="top"/>
      <protection locked="0"/>
    </xf>
    <xf numFmtId="0" fontId="10" fillId="0" borderId="264" xfId="0" applyFont="1" applyBorder="1" applyAlignment="1" applyProtection="1">
      <alignment vertical="top" wrapText="1"/>
      <protection locked="0"/>
    </xf>
    <xf numFmtId="0" fontId="10" fillId="0" borderId="264" xfId="0" applyFont="1" applyBorder="1" applyAlignment="1">
      <alignment horizontal="left" vertical="top" wrapText="1"/>
    </xf>
    <xf numFmtId="0" fontId="4" fillId="8" borderId="265" xfId="0" applyFont="1" applyFill="1" applyBorder="1" applyAlignment="1">
      <alignment wrapText="1"/>
    </xf>
    <xf numFmtId="0" fontId="10" fillId="0" borderId="267" xfId="0" applyFont="1" applyBorder="1" applyAlignment="1">
      <alignment vertical="top" wrapText="1"/>
    </xf>
    <xf numFmtId="0" fontId="10" fillId="0" borderId="266" xfId="0" applyFont="1" applyBorder="1" applyAlignment="1">
      <alignment vertical="top" wrapText="1"/>
    </xf>
    <xf numFmtId="0" fontId="4" fillId="0" borderId="268" xfId="0" applyFont="1" applyBorder="1" applyAlignment="1">
      <alignment horizontal="left" vertical="top" wrapText="1"/>
    </xf>
    <xf numFmtId="0" fontId="4" fillId="0" borderId="267" xfId="0" applyFont="1" applyBorder="1" applyAlignment="1">
      <alignment horizontal="left" vertical="top" wrapText="1"/>
    </xf>
    <xf numFmtId="0" fontId="4" fillId="8" borderId="267" xfId="0" applyFont="1" applyFill="1" applyBorder="1" applyAlignment="1">
      <alignment vertical="top" wrapText="1"/>
    </xf>
    <xf numFmtId="0" fontId="38" fillId="6" borderId="260" xfId="0" applyFont="1" applyFill="1" applyBorder="1" applyAlignment="1" applyProtection="1">
      <alignment vertical="top" wrapText="1"/>
      <protection locked="0"/>
    </xf>
    <xf numFmtId="0" fontId="38" fillId="6" borderId="261" xfId="0" applyFont="1" applyFill="1" applyBorder="1" applyAlignment="1" applyProtection="1">
      <alignment vertical="top" wrapText="1"/>
      <protection locked="0"/>
    </xf>
    <xf numFmtId="0" fontId="4" fillId="0" borderId="263" xfId="0" applyFont="1" applyBorder="1" applyAlignment="1" applyProtection="1">
      <alignment vertical="top" wrapText="1"/>
      <protection locked="0"/>
    </xf>
    <xf numFmtId="0" fontId="4" fillId="0" borderId="265" xfId="0" applyFont="1" applyBorder="1" applyAlignment="1" applyProtection="1">
      <alignment vertical="top" wrapText="1"/>
      <protection locked="0"/>
    </xf>
    <xf numFmtId="0" fontId="4" fillId="0" borderId="269" xfId="0" applyFont="1" applyBorder="1" applyAlignment="1">
      <alignment horizontal="left" vertical="top" wrapText="1"/>
    </xf>
    <xf numFmtId="0" fontId="4" fillId="0" borderId="266" xfId="0" applyFont="1" applyBorder="1" applyAlignment="1">
      <alignment horizontal="left" vertical="top" wrapText="1"/>
    </xf>
    <xf numFmtId="0" fontId="10" fillId="0" borderId="266" xfId="0" applyFont="1" applyBorder="1" applyAlignment="1" applyProtection="1">
      <alignment vertical="top" wrapText="1"/>
      <protection locked="0"/>
    </xf>
    <xf numFmtId="0" fontId="10" fillId="0" borderId="266" xfId="0" applyFont="1" applyBorder="1" applyAlignment="1">
      <alignment horizontal="left" vertical="top" wrapText="1"/>
    </xf>
    <xf numFmtId="0" fontId="4" fillId="0" borderId="259" xfId="0" applyFont="1" applyBorder="1" applyAlignment="1">
      <alignment wrapText="1"/>
    </xf>
    <xf numFmtId="0" fontId="4" fillId="0" borderId="259" xfId="0" applyFont="1" applyBorder="1" applyAlignment="1">
      <alignment horizontal="center" vertical="top" wrapText="1"/>
    </xf>
    <xf numFmtId="0" fontId="4" fillId="8" borderId="268" xfId="0" applyFont="1" applyFill="1" applyBorder="1" applyAlignment="1">
      <alignment vertical="top" wrapText="1"/>
    </xf>
    <xf numFmtId="0" fontId="14" fillId="8" borderId="195" xfId="0" applyFont="1" applyFill="1" applyBorder="1" applyAlignment="1">
      <alignment vertical="top" wrapText="1"/>
    </xf>
    <xf numFmtId="0" fontId="14" fillId="14" borderId="195" xfId="0" applyFont="1" applyFill="1" applyBorder="1" applyAlignment="1">
      <alignment vertical="top" wrapText="1"/>
    </xf>
    <xf numFmtId="0" fontId="14" fillId="14" borderId="196" xfId="0" applyFont="1" applyFill="1" applyBorder="1" applyAlignment="1">
      <alignment vertical="top" wrapText="1"/>
    </xf>
    <xf numFmtId="0" fontId="4" fillId="8" borderId="261" xfId="0" applyFont="1" applyFill="1" applyBorder="1" applyAlignment="1">
      <alignment vertical="top" wrapText="1"/>
    </xf>
    <xf numFmtId="0" fontId="4" fillId="8" borderId="265" xfId="0" applyFont="1" applyFill="1" applyBorder="1" applyAlignment="1" applyProtection="1">
      <alignment vertical="top" wrapText="1"/>
      <protection locked="0"/>
    </xf>
    <xf numFmtId="0" fontId="4" fillId="8" borderId="263" xfId="0" applyFont="1" applyFill="1" applyBorder="1" applyAlignment="1">
      <alignment vertical="top" wrapText="1"/>
    </xf>
    <xf numFmtId="0" fontId="4" fillId="0" borderId="265" xfId="0" applyFont="1" applyBorder="1" applyAlignment="1">
      <alignment vertical="top" wrapText="1"/>
    </xf>
    <xf numFmtId="0" fontId="4" fillId="0" borderId="270" xfId="0" applyFont="1" applyBorder="1" applyAlignment="1">
      <alignment horizontal="left" vertical="top" wrapText="1"/>
    </xf>
    <xf numFmtId="0" fontId="4" fillId="0" borderId="260" xfId="0" applyFont="1" applyBorder="1" applyAlignment="1">
      <alignment horizontal="left" vertical="top" wrapText="1"/>
    </xf>
    <xf numFmtId="0" fontId="10" fillId="0" borderId="260" xfId="0" applyFont="1" applyBorder="1" applyAlignment="1">
      <alignment vertical="top" wrapText="1"/>
    </xf>
    <xf numFmtId="0" fontId="47" fillId="6" borderId="260" xfId="0" applyFont="1" applyFill="1" applyBorder="1" applyAlignment="1" applyProtection="1">
      <alignment vertical="top" wrapText="1"/>
      <protection locked="0"/>
    </xf>
    <xf numFmtId="0" fontId="47" fillId="7" borderId="260" xfId="0" applyFont="1" applyFill="1" applyBorder="1" applyAlignment="1" applyProtection="1">
      <alignment vertical="top" wrapText="1"/>
      <protection locked="0"/>
    </xf>
    <xf numFmtId="0" fontId="47" fillId="7" borderId="261" xfId="0" applyFont="1" applyFill="1" applyBorder="1" applyAlignment="1" applyProtection="1">
      <alignment vertical="top" wrapText="1"/>
      <protection locked="0"/>
    </xf>
    <xf numFmtId="0" fontId="4" fillId="0" borderId="271" xfId="0" applyFont="1" applyBorder="1" applyAlignment="1">
      <alignment horizontal="left" vertical="top" wrapText="1"/>
    </xf>
    <xf numFmtId="0" fontId="4" fillId="0" borderId="262" xfId="0" applyFont="1" applyBorder="1" applyAlignment="1">
      <alignment horizontal="left" vertical="top" wrapText="1"/>
    </xf>
    <xf numFmtId="0" fontId="38" fillId="6" borderId="262" xfId="0" applyFont="1" applyFill="1" applyBorder="1" applyAlignment="1" applyProtection="1">
      <alignment vertical="top" wrapText="1"/>
      <protection locked="0"/>
    </xf>
    <xf numFmtId="0" fontId="4" fillId="0" borderId="272" xfId="0" applyFont="1" applyBorder="1" applyAlignment="1">
      <alignment horizontal="left" vertical="top" wrapText="1"/>
    </xf>
    <xf numFmtId="0" fontId="4" fillId="0" borderId="264" xfId="0" applyFont="1" applyBorder="1" applyAlignment="1">
      <alignment horizontal="left" vertical="top" wrapText="1"/>
    </xf>
    <xf numFmtId="0" fontId="38" fillId="6" borderId="264" xfId="0" applyFont="1" applyFill="1" applyBorder="1" applyAlignment="1" applyProtection="1">
      <alignment vertical="top" wrapText="1"/>
      <protection locked="0"/>
    </xf>
    <xf numFmtId="0" fontId="4" fillId="8" borderId="266" xfId="0" applyFont="1" applyFill="1" applyBorder="1" applyAlignment="1">
      <alignment horizontal="left" vertical="top" wrapText="1"/>
    </xf>
    <xf numFmtId="0" fontId="47" fillId="7" borderId="266" xfId="0" applyFont="1" applyFill="1" applyBorder="1" applyAlignment="1" applyProtection="1">
      <alignment vertical="top" wrapText="1"/>
      <protection locked="0"/>
    </xf>
    <xf numFmtId="0" fontId="47" fillId="7" borderId="259" xfId="0" applyFont="1" applyFill="1" applyBorder="1" applyAlignment="1" applyProtection="1">
      <alignment vertical="top" wrapText="1"/>
      <protection locked="0"/>
    </xf>
    <xf numFmtId="0" fontId="47" fillId="7" borderId="262" xfId="0" applyFont="1" applyFill="1" applyBorder="1" applyAlignment="1" applyProtection="1">
      <alignment vertical="top" wrapText="1"/>
      <protection locked="0"/>
    </xf>
    <xf numFmtId="0" fontId="47" fillId="7" borderId="263" xfId="0" applyFont="1" applyFill="1" applyBorder="1" applyAlignment="1" applyProtection="1">
      <alignment vertical="top" wrapText="1"/>
      <protection locked="0"/>
    </xf>
    <xf numFmtId="0" fontId="47" fillId="7" borderId="264" xfId="0" applyFont="1" applyFill="1" applyBorder="1" applyAlignment="1" applyProtection="1">
      <alignment vertical="top" wrapText="1"/>
      <protection locked="0"/>
    </xf>
    <xf numFmtId="0" fontId="47" fillId="7" borderId="265" xfId="0" applyFont="1" applyFill="1" applyBorder="1" applyAlignment="1" applyProtection="1">
      <alignment vertical="top" wrapText="1"/>
      <protection locked="0"/>
    </xf>
    <xf numFmtId="0" fontId="47" fillId="6" borderId="261" xfId="0" applyFont="1" applyFill="1" applyBorder="1" applyAlignment="1" applyProtection="1">
      <alignment vertical="top" wrapText="1"/>
      <protection locked="0"/>
    </xf>
    <xf numFmtId="0" fontId="47" fillId="6" borderId="262" xfId="0" applyFont="1" applyFill="1" applyBorder="1" applyAlignment="1" applyProtection="1">
      <alignment vertical="top" wrapText="1"/>
      <protection locked="0"/>
    </xf>
    <xf numFmtId="0" fontId="47" fillId="6" borderId="263" xfId="0" applyFont="1" applyFill="1" applyBorder="1" applyAlignment="1" applyProtection="1">
      <alignment vertical="top" wrapText="1"/>
      <protection locked="0"/>
    </xf>
    <xf numFmtId="0" fontId="47" fillId="6" borderId="264" xfId="0" applyFont="1" applyFill="1" applyBorder="1" applyAlignment="1" applyProtection="1">
      <alignment vertical="top" wrapText="1"/>
      <protection locked="0"/>
    </xf>
    <xf numFmtId="0" fontId="47" fillId="6" borderId="265" xfId="0" applyFont="1" applyFill="1" applyBorder="1" applyAlignment="1" applyProtection="1">
      <alignment vertical="top" wrapText="1"/>
      <protection locked="0"/>
    </xf>
    <xf numFmtId="0" fontId="38" fillId="6" borderId="263" xfId="0" applyFont="1" applyFill="1" applyBorder="1" applyAlignment="1" applyProtection="1">
      <alignment vertical="top" wrapText="1"/>
      <protection locked="0"/>
    </xf>
    <xf numFmtId="0" fontId="38" fillId="6" borderId="265" xfId="0" applyFont="1" applyFill="1" applyBorder="1" applyAlignment="1" applyProtection="1">
      <alignment vertical="top" wrapText="1"/>
      <protection locked="0"/>
    </xf>
    <xf numFmtId="0" fontId="4" fillId="0" borderId="267" xfId="0" applyFont="1" applyBorder="1" applyAlignment="1">
      <alignment vertical="top" wrapText="1"/>
    </xf>
    <xf numFmtId="0" fontId="38" fillId="6" borderId="266" xfId="0" applyFont="1" applyFill="1" applyBorder="1" applyAlignment="1" applyProtection="1">
      <alignment vertical="top" wrapText="1"/>
      <protection locked="0"/>
    </xf>
    <xf numFmtId="0" fontId="38" fillId="6" borderId="259" xfId="0" applyFont="1" applyFill="1" applyBorder="1" applyAlignment="1" applyProtection="1">
      <alignment vertical="top" wrapText="1"/>
      <protection locked="0"/>
    </xf>
    <xf numFmtId="0" fontId="4" fillId="0" borderId="266" xfId="0" applyFont="1" applyBorder="1" applyAlignment="1">
      <alignment vertical="top" wrapText="1"/>
    </xf>
    <xf numFmtId="0" fontId="4" fillId="0" borderId="260" xfId="0" applyFont="1" applyBorder="1" applyAlignment="1">
      <alignment vertical="top" wrapText="1"/>
    </xf>
    <xf numFmtId="3" fontId="10" fillId="0" borderId="273" xfId="0" applyNumberFormat="1" applyFont="1" applyBorder="1" applyAlignment="1">
      <alignment horizontal="left" wrapText="1"/>
    </xf>
    <xf numFmtId="0" fontId="24" fillId="2" borderId="0" xfId="0" applyFont="1" applyFill="1" applyAlignment="1">
      <alignment horizontal="center" vertical="center" wrapText="1"/>
    </xf>
    <xf numFmtId="0" fontId="21" fillId="0" borderId="16" xfId="0" applyFont="1" applyBorder="1" applyAlignment="1">
      <alignment vertical="top" wrapText="1"/>
    </xf>
    <xf numFmtId="0" fontId="3" fillId="0" borderId="274" xfId="0" applyFont="1" applyBorder="1" applyAlignment="1">
      <alignment vertical="top" wrapText="1"/>
    </xf>
    <xf numFmtId="0" fontId="3" fillId="0" borderId="275" xfId="0" applyFont="1" applyBorder="1" applyAlignment="1">
      <alignment vertical="top" wrapText="1"/>
    </xf>
    <xf numFmtId="0" fontId="38" fillId="6" borderId="193" xfId="0" applyFont="1" applyFill="1" applyBorder="1" applyAlignment="1" applyProtection="1">
      <alignment vertical="top" wrapText="1"/>
      <protection locked="0"/>
    </xf>
    <xf numFmtId="0" fontId="14" fillId="0" borderId="0" xfId="0" applyFont="1" applyAlignment="1">
      <alignment wrapText="1"/>
    </xf>
    <xf numFmtId="0" fontId="57" fillId="3" borderId="0" xfId="0" applyFont="1" applyFill="1" applyAlignment="1">
      <alignment wrapText="1"/>
    </xf>
    <xf numFmtId="0" fontId="51" fillId="2" borderId="0" xfId="0" applyFont="1" applyFill="1" applyAlignment="1">
      <alignment vertical="center" wrapText="1"/>
    </xf>
    <xf numFmtId="3" fontId="25" fillId="4" borderId="36" xfId="0" applyNumberFormat="1" applyFont="1" applyFill="1" applyBorder="1" applyAlignment="1">
      <alignment vertical="top" wrapText="1"/>
    </xf>
    <xf numFmtId="0" fontId="4" fillId="0" borderId="6" xfId="0" applyFont="1" applyBorder="1" applyAlignment="1">
      <alignment horizontal="left" vertical="top" wrapText="1"/>
    </xf>
    <xf numFmtId="0" fontId="4" fillId="0" borderId="276" xfId="0" applyFont="1" applyBorder="1" applyAlignment="1">
      <alignment horizontal="left" vertical="top" wrapText="1"/>
    </xf>
    <xf numFmtId="0" fontId="4" fillId="0" borderId="277" xfId="0" applyFont="1" applyBorder="1" applyAlignment="1">
      <alignment vertical="top" wrapText="1"/>
    </xf>
    <xf numFmtId="0" fontId="10" fillId="0" borderId="277" xfId="0" applyFont="1" applyBorder="1" applyAlignment="1">
      <alignment vertical="top" wrapText="1"/>
    </xf>
    <xf numFmtId="0" fontId="10" fillId="0" borderId="276" xfId="0" applyFont="1" applyBorder="1" applyAlignment="1" applyProtection="1">
      <alignment vertical="top" wrapText="1"/>
      <protection locked="0"/>
    </xf>
    <xf numFmtId="0" fontId="10" fillId="0" borderId="277" xfId="0" applyFont="1" applyBorder="1" applyAlignment="1">
      <alignment horizontal="left" vertical="top" wrapText="1"/>
    </xf>
    <xf numFmtId="0" fontId="38" fillId="6" borderId="277" xfId="0" applyFont="1" applyFill="1" applyBorder="1" applyAlignment="1" applyProtection="1">
      <alignment vertical="top" wrapText="1"/>
      <protection locked="0"/>
    </xf>
    <xf numFmtId="0" fontId="4" fillId="8" borderId="278" xfId="0" applyFont="1" applyFill="1" applyBorder="1" applyAlignment="1">
      <alignment vertical="top" wrapText="1"/>
    </xf>
    <xf numFmtId="0" fontId="4" fillId="8" borderId="279" xfId="0" applyFont="1" applyFill="1" applyBorder="1" applyAlignment="1">
      <alignment vertical="top" wrapText="1"/>
    </xf>
    <xf numFmtId="0" fontId="3" fillId="0" borderId="280" xfId="0" applyFont="1" applyBorder="1" applyAlignment="1">
      <alignment horizontal="left" vertical="top" wrapText="1"/>
    </xf>
    <xf numFmtId="0" fontId="4" fillId="8" borderId="280" xfId="0" applyFont="1" applyFill="1" applyBorder="1" applyAlignment="1">
      <alignment vertical="top" wrapText="1"/>
    </xf>
    <xf numFmtId="0" fontId="10" fillId="0" borderId="279" xfId="0" applyFont="1" applyBorder="1" applyAlignment="1">
      <alignment horizontal="left" vertical="top" wrapText="1"/>
    </xf>
    <xf numFmtId="0" fontId="10" fillId="0" borderId="277" xfId="0" applyFont="1" applyBorder="1" applyAlignment="1" applyProtection="1">
      <alignment vertical="top" wrapText="1"/>
      <protection locked="0"/>
    </xf>
    <xf numFmtId="0" fontId="18" fillId="6" borderId="277" xfId="0" applyFont="1" applyFill="1" applyBorder="1" applyAlignment="1" applyProtection="1">
      <alignment vertical="top" wrapText="1"/>
      <protection locked="0"/>
    </xf>
    <xf numFmtId="0" fontId="14" fillId="8" borderId="281" xfId="0" applyFont="1" applyFill="1" applyBorder="1" applyAlignment="1">
      <alignment vertical="top" wrapText="1"/>
    </xf>
    <xf numFmtId="0" fontId="4" fillId="8" borderId="282" xfId="0" applyFont="1" applyFill="1" applyBorder="1" applyAlignment="1">
      <alignment vertical="top" wrapText="1"/>
    </xf>
    <xf numFmtId="0" fontId="4" fillId="0" borderId="280" xfId="0" applyFont="1" applyBorder="1" applyAlignment="1">
      <alignment vertical="top" wrapText="1"/>
    </xf>
    <xf numFmtId="0" fontId="10" fillId="0" borderId="280" xfId="0" applyFont="1" applyBorder="1" applyAlignment="1">
      <alignment horizontal="left" vertical="top" wrapText="1"/>
    </xf>
    <xf numFmtId="0" fontId="18" fillId="6" borderId="279" xfId="0" applyFont="1" applyFill="1" applyBorder="1" applyAlignment="1" applyProtection="1">
      <alignment vertical="top" wrapText="1"/>
      <protection locked="0"/>
    </xf>
    <xf numFmtId="0" fontId="18" fillId="6" borderId="283" xfId="0" applyFont="1" applyFill="1" applyBorder="1" applyAlignment="1" applyProtection="1">
      <alignment vertical="top" wrapText="1"/>
      <protection locked="0"/>
    </xf>
    <xf numFmtId="0" fontId="4" fillId="8" borderId="284" xfId="0" applyFont="1" applyFill="1" applyBorder="1" applyAlignment="1">
      <alignment horizontal="left" vertical="top" wrapText="1"/>
    </xf>
    <xf numFmtId="0" fontId="4" fillId="8" borderId="285" xfId="0" applyFont="1" applyFill="1" applyBorder="1" applyAlignment="1">
      <alignment horizontal="left" vertical="top" wrapText="1"/>
    </xf>
    <xf numFmtId="0" fontId="3" fillId="8" borderId="285" xfId="0" applyFont="1" applyFill="1" applyBorder="1" applyAlignment="1">
      <alignment horizontal="left" vertical="top" wrapText="1"/>
    </xf>
    <xf numFmtId="0" fontId="14" fillId="8" borderId="286" xfId="0" applyFont="1" applyFill="1" applyBorder="1" applyAlignment="1">
      <alignment vertical="top" wrapText="1"/>
    </xf>
    <xf numFmtId="0" fontId="18" fillId="6" borderId="285" xfId="0" applyFont="1" applyFill="1" applyBorder="1" applyAlignment="1" applyProtection="1">
      <alignment vertical="top" wrapText="1"/>
      <protection locked="0"/>
    </xf>
    <xf numFmtId="0" fontId="8" fillId="0" borderId="285" xfId="0" applyFont="1" applyBorder="1" applyAlignment="1" applyProtection="1">
      <alignment vertical="top" wrapText="1"/>
      <protection locked="0"/>
    </xf>
    <xf numFmtId="0" fontId="3" fillId="0" borderId="287" xfId="0" applyFont="1" applyBorder="1" applyAlignment="1">
      <alignment vertical="top" wrapText="1"/>
    </xf>
    <xf numFmtId="0" fontId="14" fillId="8" borderId="287" xfId="0" applyFont="1" applyFill="1" applyBorder="1" applyAlignment="1">
      <alignment vertical="top" wrapText="1"/>
    </xf>
    <xf numFmtId="0" fontId="4" fillId="0" borderId="288" xfId="0" applyFont="1" applyBorder="1" applyAlignment="1">
      <alignment horizontal="left" vertical="top" wrapText="1"/>
    </xf>
    <xf numFmtId="0" fontId="4" fillId="0" borderId="277" xfId="0" applyFont="1" applyBorder="1" applyAlignment="1">
      <alignment horizontal="left" vertical="top" wrapText="1"/>
    </xf>
    <xf numFmtId="0" fontId="18" fillId="6" borderId="289" xfId="0" applyFont="1" applyFill="1" applyBorder="1" applyAlignment="1" applyProtection="1">
      <alignment vertical="top" wrapText="1"/>
      <protection locked="0"/>
    </xf>
    <xf numFmtId="0" fontId="14" fillId="8" borderId="283" xfId="0" applyFont="1" applyFill="1" applyBorder="1" applyAlignment="1">
      <alignment vertical="top" wrapText="1"/>
    </xf>
    <xf numFmtId="0" fontId="4" fillId="0" borderId="290" xfId="0" applyFont="1" applyBorder="1" applyAlignment="1">
      <alignment horizontal="left" vertical="top" wrapText="1"/>
    </xf>
    <xf numFmtId="0" fontId="4" fillId="0" borderId="259" xfId="0" applyFont="1" applyBorder="1" applyAlignment="1">
      <alignment horizontal="left" vertical="top" wrapText="1"/>
    </xf>
    <xf numFmtId="0" fontId="4" fillId="0" borderId="259" xfId="0" applyFont="1" applyBorder="1" applyAlignment="1">
      <alignment vertical="top" wrapText="1"/>
    </xf>
    <xf numFmtId="0" fontId="10" fillId="0" borderId="259" xfId="0" applyFont="1" applyBorder="1" applyAlignment="1">
      <alignment vertical="top" wrapText="1"/>
    </xf>
    <xf numFmtId="0" fontId="10" fillId="0" borderId="259" xfId="0" applyFont="1" applyBorder="1" applyAlignment="1" applyProtection="1">
      <alignment vertical="top" wrapText="1"/>
      <protection locked="0"/>
    </xf>
    <xf numFmtId="0" fontId="10" fillId="0" borderId="259" xfId="0" applyFont="1" applyBorder="1" applyAlignment="1">
      <alignment horizontal="left" vertical="top" wrapText="1"/>
    </xf>
    <xf numFmtId="0" fontId="8" fillId="0" borderId="291" xfId="0" applyFont="1" applyBorder="1" applyAlignment="1" applyProtection="1">
      <alignment vertical="top" wrapText="1"/>
      <protection locked="0"/>
    </xf>
    <xf numFmtId="0" fontId="14" fillId="8" borderId="292" xfId="0" applyFont="1" applyFill="1" applyBorder="1" applyAlignment="1">
      <alignment vertical="top" wrapText="1"/>
    </xf>
    <xf numFmtId="0" fontId="4" fillId="0" borderId="276" xfId="0" applyFont="1" applyBorder="1" applyAlignment="1">
      <alignment vertical="top" wrapText="1"/>
    </xf>
    <xf numFmtId="0" fontId="38" fillId="6" borderId="276" xfId="0" applyFont="1" applyFill="1" applyBorder="1" applyAlignment="1" applyProtection="1">
      <alignment vertical="top" wrapText="1"/>
      <protection locked="0"/>
    </xf>
    <xf numFmtId="0" fontId="38" fillId="6" borderId="293" xfId="0" applyFont="1" applyFill="1" applyBorder="1" applyAlignment="1" applyProtection="1">
      <alignment vertical="top" wrapText="1"/>
      <protection locked="0"/>
    </xf>
    <xf numFmtId="0" fontId="4" fillId="0" borderId="293" xfId="0" applyFont="1" applyBorder="1" applyAlignment="1">
      <alignment horizontal="left" vertical="top" wrapText="1"/>
    </xf>
    <xf numFmtId="0" fontId="14" fillId="8" borderId="293" xfId="0" applyFont="1" applyFill="1" applyBorder="1" applyAlignment="1">
      <alignment vertical="top" wrapText="1"/>
    </xf>
    <xf numFmtId="0" fontId="10" fillId="0" borderId="294" xfId="0" applyFont="1" applyBorder="1" applyAlignment="1" applyProtection="1">
      <alignment vertical="top" wrapText="1"/>
      <protection locked="0"/>
    </xf>
    <xf numFmtId="0" fontId="10" fillId="0" borderId="294" xfId="0" applyFont="1" applyBorder="1" applyAlignment="1">
      <alignment horizontal="left" vertical="top" wrapText="1"/>
    </xf>
    <xf numFmtId="0" fontId="0" fillId="0" borderId="288" xfId="0" applyBorder="1" applyAlignment="1">
      <alignment vertical="top" wrapText="1"/>
    </xf>
    <xf numFmtId="0" fontId="0" fillId="0" borderId="277" xfId="0" applyBorder="1" applyAlignment="1">
      <alignment vertical="top"/>
    </xf>
    <xf numFmtId="0" fontId="38" fillId="6" borderId="268" xfId="0" applyFont="1" applyFill="1" applyBorder="1" applyAlignment="1" applyProtection="1">
      <alignment vertical="top" wrapText="1"/>
      <protection locked="0"/>
    </xf>
    <xf numFmtId="0" fontId="4" fillId="0" borderId="293" xfId="0" applyFont="1" applyBorder="1" applyAlignment="1">
      <alignment vertical="top" wrapText="1"/>
    </xf>
    <xf numFmtId="0" fontId="8" fillId="0" borderId="286" xfId="0" applyFont="1" applyBorder="1" applyAlignment="1" applyProtection="1">
      <alignment vertical="top" wrapText="1"/>
      <protection locked="0"/>
    </xf>
    <xf numFmtId="0" fontId="38" fillId="6" borderId="295" xfId="0" applyFont="1" applyFill="1" applyBorder="1" applyAlignment="1" applyProtection="1">
      <alignment vertical="top" wrapText="1"/>
      <protection locked="0"/>
    </xf>
    <xf numFmtId="0" fontId="4" fillId="0" borderId="296" xfId="0" applyFont="1" applyBorder="1" applyAlignment="1">
      <alignment horizontal="left" vertical="top" wrapText="1"/>
    </xf>
    <xf numFmtId="0" fontId="4" fillId="0" borderId="297" xfId="0" applyFont="1" applyBorder="1" applyAlignment="1">
      <alignment horizontal="left" vertical="top" wrapText="1"/>
    </xf>
    <xf numFmtId="0" fontId="3" fillId="0" borderId="297" xfId="0" applyFont="1" applyBorder="1" applyAlignment="1">
      <alignment horizontal="left" vertical="top" wrapText="1"/>
    </xf>
    <xf numFmtId="0" fontId="14" fillId="8" borderId="298" xfId="0" applyFont="1" applyFill="1" applyBorder="1" applyAlignment="1">
      <alignment vertical="top" wrapText="1"/>
    </xf>
    <xf numFmtId="0" fontId="10" fillId="0" borderId="263" xfId="0" applyFont="1" applyBorder="1" applyAlignment="1" applyProtection="1">
      <alignment vertical="top" wrapText="1"/>
      <protection locked="0"/>
    </xf>
    <xf numFmtId="0" fontId="61" fillId="0" borderId="0" xfId="0" applyFont="1" applyAlignment="1">
      <alignment vertical="top" wrapText="1"/>
    </xf>
    <xf numFmtId="0" fontId="59" fillId="0" borderId="0" xfId="3"/>
    <xf numFmtId="0" fontId="62" fillId="0" borderId="0" xfId="0" applyFont="1" applyAlignment="1">
      <alignment wrapText="1"/>
    </xf>
    <xf numFmtId="17" fontId="64" fillId="0" borderId="221" xfId="0" applyNumberFormat="1" applyFont="1" applyBorder="1" applyAlignment="1">
      <alignment vertical="top" wrapText="1"/>
    </xf>
    <xf numFmtId="0" fontId="64" fillId="0" borderId="123" xfId="0" applyFont="1" applyBorder="1" applyAlignment="1">
      <alignment vertical="top" wrapText="1"/>
    </xf>
    <xf numFmtId="3" fontId="64" fillId="0" borderId="123" xfId="0" applyNumberFormat="1" applyFont="1" applyBorder="1" applyAlignment="1">
      <alignment vertical="top" wrapText="1"/>
    </xf>
    <xf numFmtId="0" fontId="64" fillId="0" borderId="200" xfId="0" applyFont="1" applyBorder="1" applyAlignment="1">
      <alignment vertical="top" wrapText="1"/>
    </xf>
    <xf numFmtId="3" fontId="64" fillId="0" borderId="200" xfId="0" applyNumberFormat="1" applyFont="1" applyBorder="1" applyAlignment="1">
      <alignment vertical="top" wrapText="1"/>
    </xf>
    <xf numFmtId="0" fontId="64" fillId="0" borderId="248" xfId="0" applyFont="1" applyBorder="1" applyAlignment="1">
      <alignment vertical="top" wrapText="1"/>
    </xf>
    <xf numFmtId="166" fontId="65" fillId="0" borderId="299" xfId="4" applyNumberFormat="1" applyFont="1" applyBorder="1" applyAlignment="1">
      <alignment vertical="top" wrapText="1"/>
    </xf>
    <xf numFmtId="166" fontId="65" fillId="15" borderId="300" xfId="4" applyNumberFormat="1" applyFont="1" applyFill="1" applyBorder="1" applyAlignment="1">
      <alignment vertical="top" wrapText="1"/>
    </xf>
    <xf numFmtId="166" fontId="65" fillId="0" borderId="301" xfId="4" applyNumberFormat="1" applyFont="1" applyBorder="1" applyAlignment="1">
      <alignment horizontal="left" vertical="top" wrapText="1"/>
    </xf>
    <xf numFmtId="166" fontId="65" fillId="0" borderId="299" xfId="4" applyNumberFormat="1" applyFont="1" applyBorder="1" applyAlignment="1">
      <alignment horizontal="left" vertical="top" wrapText="1"/>
    </xf>
    <xf numFmtId="0" fontId="10" fillId="0" borderId="250" xfId="0" applyFont="1" applyBorder="1" applyAlignment="1" applyProtection="1">
      <alignment horizontal="right" vertical="top"/>
      <protection locked="0"/>
    </xf>
    <xf numFmtId="0" fontId="4" fillId="0" borderId="0" xfId="0" applyFont="1" applyAlignment="1" applyProtection="1">
      <alignment vertical="center" wrapText="1"/>
      <protection locked="0"/>
    </xf>
    <xf numFmtId="0" fontId="10" fillId="0" borderId="123" xfId="0" applyFont="1" applyBorder="1" applyAlignment="1">
      <alignment horizontal="left" vertical="top" wrapText="1"/>
    </xf>
    <xf numFmtId="3" fontId="10" fillId="0" borderId="0" xfId="0" applyNumberFormat="1" applyFont="1" applyAlignment="1">
      <alignment horizontal="left" wrapText="1"/>
    </xf>
    <xf numFmtId="3" fontId="8" fillId="4" borderId="0" xfId="0" applyNumberFormat="1" applyFont="1" applyFill="1" applyAlignment="1">
      <alignment vertical="top" wrapText="1"/>
    </xf>
    <xf numFmtId="0" fontId="8" fillId="0" borderId="0" xfId="0" applyFont="1" applyAlignment="1">
      <alignment horizontal="left" vertical="top" wrapText="1"/>
    </xf>
    <xf numFmtId="0" fontId="8" fillId="0" borderId="302" xfId="0" applyFont="1" applyBorder="1" applyAlignment="1">
      <alignment horizontal="left" vertical="top" wrapText="1"/>
    </xf>
    <xf numFmtId="3" fontId="10" fillId="0" borderId="0" xfId="0" applyNumberFormat="1" applyFont="1" applyAlignment="1">
      <alignment horizontal="left" vertical="top" wrapText="1"/>
    </xf>
    <xf numFmtId="0" fontId="66" fillId="0" borderId="0" xfId="0" applyFont="1" applyAlignment="1">
      <alignment horizontal="left" vertical="top" wrapText="1"/>
    </xf>
    <xf numFmtId="0" fontId="66" fillId="0" borderId="302" xfId="0" applyFont="1" applyBorder="1" applyAlignment="1">
      <alignment horizontal="left" vertical="top" wrapText="1"/>
    </xf>
    <xf numFmtId="3" fontId="10" fillId="0" borderId="302" xfId="0" applyNumberFormat="1" applyFont="1" applyBorder="1" applyAlignment="1">
      <alignment horizontal="left" vertical="top" wrapText="1"/>
    </xf>
    <xf numFmtId="3" fontId="10" fillId="0" borderId="303" xfId="0" applyNumberFormat="1" applyFont="1" applyBorder="1" applyAlignment="1">
      <alignment horizontal="left" vertical="top" wrapText="1"/>
    </xf>
    <xf numFmtId="3" fontId="10" fillId="0" borderId="304" xfId="0" applyNumberFormat="1" applyFont="1" applyBorder="1" applyAlignment="1">
      <alignment horizontal="lef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wrapText="1"/>
    </xf>
    <xf numFmtId="0" fontId="4" fillId="0" borderId="0" xfId="0" applyFont="1"/>
    <xf numFmtId="3" fontId="8" fillId="4" borderId="305" xfId="0" applyNumberFormat="1" applyFont="1" applyFill="1" applyBorder="1" applyAlignment="1">
      <alignment vertical="top" wrapText="1"/>
    </xf>
    <xf numFmtId="3" fontId="10" fillId="4" borderId="306" xfId="0" applyNumberFormat="1" applyFont="1" applyFill="1" applyBorder="1" applyAlignment="1">
      <alignment vertical="top" wrapText="1"/>
    </xf>
    <xf numFmtId="0" fontId="0" fillId="16" borderId="0" xfId="0" applyFill="1"/>
    <xf numFmtId="0" fontId="59" fillId="0" borderId="0" xfId="3" applyAlignment="1">
      <alignment wrapText="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horizontal="left"/>
    </xf>
    <xf numFmtId="0" fontId="36" fillId="0" borderId="18" xfId="0" applyFont="1" applyBorder="1" applyAlignment="1">
      <alignment vertical="center" wrapText="1"/>
    </xf>
    <xf numFmtId="0" fontId="36" fillId="0" borderId="189" xfId="0" applyFont="1" applyBorder="1" applyAlignment="1">
      <alignment vertical="center" wrapText="1"/>
    </xf>
    <xf numFmtId="0" fontId="10" fillId="0" borderId="16" xfId="0" applyFont="1" applyBorder="1" applyAlignment="1">
      <alignment horizontal="left" wrapText="1"/>
    </xf>
    <xf numFmtId="0" fontId="35" fillId="0" borderId="0" xfId="0" applyFont="1" applyAlignment="1">
      <alignment horizontal="left" wrapText="1"/>
    </xf>
    <xf numFmtId="0" fontId="25" fillId="0" borderId="0" xfId="0" applyFont="1" applyAlignment="1">
      <alignment wrapText="1"/>
    </xf>
    <xf numFmtId="0" fontId="8" fillId="0" borderId="0" xfId="0" applyFont="1" applyAlignment="1">
      <alignment wrapText="1"/>
    </xf>
    <xf numFmtId="0" fontId="33" fillId="0" borderId="0" xfId="0" applyFont="1" applyAlignment="1">
      <alignment horizontal="left" wrapText="1"/>
    </xf>
    <xf numFmtId="0" fontId="58" fillId="0" borderId="16" xfId="0" applyFont="1" applyBorder="1" applyAlignment="1">
      <alignment horizontal="left" wrapText="1"/>
    </xf>
    <xf numFmtId="0" fontId="0" fillId="0" borderId="0" xfId="0" applyAlignment="1">
      <alignment horizontal="left" vertical="center" wrapText="1"/>
    </xf>
    <xf numFmtId="0" fontId="25" fillId="0" borderId="16" xfId="0" applyFont="1" applyBorder="1" applyAlignment="1">
      <alignment horizontal="left" wrapText="1"/>
    </xf>
    <xf numFmtId="0" fontId="3" fillId="0" borderId="0" xfId="0" applyFont="1" applyAlignment="1">
      <alignment horizontal="left" wrapText="1"/>
    </xf>
    <xf numFmtId="0" fontId="42" fillId="8" borderId="187" xfId="0" applyFont="1" applyFill="1" applyBorder="1" applyAlignment="1">
      <alignment horizontal="left" vertical="top" wrapText="1"/>
    </xf>
    <xf numFmtId="0" fontId="42" fillId="8" borderId="16" xfId="0" applyFont="1" applyFill="1" applyBorder="1" applyAlignment="1">
      <alignment horizontal="left" vertical="top"/>
    </xf>
    <xf numFmtId="0" fontId="42" fillId="8" borderId="188" xfId="0" applyFont="1" applyFill="1" applyBorder="1" applyAlignment="1">
      <alignment horizontal="left" vertical="top"/>
    </xf>
    <xf numFmtId="0" fontId="42" fillId="8" borderId="20" xfId="0" applyFont="1" applyFill="1" applyBorder="1" applyAlignment="1">
      <alignment vertical="top" wrapText="1"/>
    </xf>
    <xf numFmtId="0" fontId="0" fillId="0" borderId="13" xfId="0" applyBorder="1" applyAlignment="1">
      <alignment vertical="top" wrapText="1"/>
    </xf>
    <xf numFmtId="0" fontId="0" fillId="0" borderId="110" xfId="0" applyBorder="1" applyAlignment="1">
      <alignment vertical="top" wrapText="1"/>
    </xf>
    <xf numFmtId="0" fontId="24" fillId="2" borderId="2" xfId="0" applyFont="1" applyFill="1" applyBorder="1" applyAlignment="1">
      <alignment horizontal="center" vertical="center" wrapText="1"/>
    </xf>
    <xf numFmtId="0" fontId="24" fillId="2" borderId="0" xfId="0"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3" fillId="5" borderId="102" xfId="0" applyFont="1" applyFill="1" applyBorder="1" applyAlignment="1">
      <alignment horizontal="center" wrapText="1"/>
    </xf>
    <xf numFmtId="0" fontId="3" fillId="5" borderId="142" xfId="0" applyFont="1" applyFill="1" applyBorder="1" applyAlignment="1">
      <alignment horizontal="center" wrapText="1"/>
    </xf>
    <xf numFmtId="0" fontId="6" fillId="5" borderId="129" xfId="0" applyFont="1" applyFill="1" applyBorder="1" applyAlignment="1">
      <alignment horizontal="left" vertical="top"/>
    </xf>
    <xf numFmtId="0" fontId="6" fillId="5" borderId="0" xfId="0" applyFont="1" applyFill="1" applyAlignment="1">
      <alignment horizontal="left" vertical="top"/>
    </xf>
    <xf numFmtId="0" fontId="11" fillId="5" borderId="0" xfId="0" applyFont="1" applyFill="1" applyAlignment="1" applyProtection="1">
      <alignment horizontal="center" vertical="center"/>
      <protection locked="0"/>
    </xf>
    <xf numFmtId="0" fontId="11" fillId="5" borderId="130" xfId="0"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67"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3" fontId="10" fillId="0" borderId="250" xfId="0" applyNumberFormat="1" applyFont="1" applyBorder="1" applyAlignment="1" applyProtection="1">
      <alignment horizontal="right" vertical="top"/>
      <protection locked="0"/>
    </xf>
    <xf numFmtId="4" fontId="10" fillId="0" borderId="250" xfId="0" applyNumberFormat="1" applyFont="1" applyBorder="1" applyAlignment="1" applyProtection="1">
      <alignment horizontal="right" vertical="top"/>
      <protection locked="0"/>
    </xf>
    <xf numFmtId="3" fontId="64" fillId="0" borderId="307" xfId="0" applyNumberFormat="1" applyFont="1" applyBorder="1" applyAlignment="1">
      <alignment vertical="top" wrapText="1"/>
    </xf>
    <xf numFmtId="0" fontId="67" fillId="16" borderId="0" xfId="0" applyFont="1" applyFill="1" applyAlignment="1">
      <alignment horizontal="left" vertical="center" wrapText="1"/>
    </xf>
  </cellXfs>
  <cellStyles count="5">
    <cellStyle name="Comma" xfId="4" builtinId="3"/>
    <cellStyle name="Hyperlink" xfId="3" builtinId="8"/>
    <cellStyle name="Normal" xfId="0" builtinId="0"/>
    <cellStyle name="Note" xfId="2" builtinId="10"/>
    <cellStyle name="Percent" xfId="1" builtinId="5"/>
  </cellStyles>
  <dxfs count="9">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val="0"/>
        <i val="0"/>
        <strike val="0"/>
        <condense val="0"/>
        <extend val="0"/>
        <outline val="0"/>
        <shadow val="0"/>
        <u val="none"/>
        <vertAlign val="baseline"/>
        <sz val="11"/>
        <color theme="1"/>
        <name val="Times New Roman"/>
        <family val="1"/>
        <scheme val="none"/>
      </font>
    </dxf>
    <dxf>
      <font>
        <b/>
        <i val="0"/>
        <strike val="0"/>
        <condense val="0"/>
        <extend val="0"/>
        <outline val="0"/>
        <shadow val="0"/>
        <u val="none"/>
        <vertAlign val="baseline"/>
        <sz val="11"/>
        <color theme="0"/>
        <name val="Times New Roman"/>
        <family val="1"/>
        <scheme val="none"/>
      </font>
      <fill>
        <patternFill patternType="solid">
          <fgColor indexed="64"/>
          <bgColor rgb="FF6C6F70"/>
        </patternFill>
      </fill>
      <alignment horizontal="center" vertical="bottom" textRotation="0" wrapText="1" indent="0" justifyLastLine="0" shrinkToFit="0" readingOrder="0"/>
    </dxf>
  </dxfs>
  <tableStyles count="2" defaultTableStyle="TableStyleMedium2" defaultPivotStyle="PivotStyleLight16">
    <tableStyle name="Table Style 1" pivot="0" count="0" xr9:uid="{93914488-47E8-4EB7-9223-F4EF8263EBDC}"/>
    <tableStyle name="Table Style 2" pivot="0" count="0" xr9:uid="{E14B7F71-154C-47F4-B4DE-BB844454CC5D}"/>
  </tableStyles>
  <colors>
    <mruColors>
      <color rgb="FFBFBFBF"/>
      <color rgb="FF6C6F7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119063</xdr:rowOff>
    </xdr:from>
    <xdr:to>
      <xdr:col>0</xdr:col>
      <xdr:colOff>2903220</xdr:colOff>
      <xdr:row>0</xdr:row>
      <xdr:rowOff>1038407</xdr:rowOff>
    </xdr:to>
    <xdr:pic>
      <xdr:nvPicPr>
        <xdr:cNvPr id="6" name="Picture 5" descr="CMS | Centers for Medicare &amp; Medicaid Services">
          <a:extLst>
            <a:ext uri="{FF2B5EF4-FFF2-40B4-BE49-F238E27FC236}">
              <a16:creationId xmlns:a16="http://schemas.microsoft.com/office/drawing/2014/main" id="{74EE62E3-2ED2-B5DC-6ABB-841700D98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9063"/>
          <a:ext cx="2903220" cy="91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31750</xdr:colOff>
      <xdr:row>26</xdr:row>
      <xdr:rowOff>31750</xdr:rowOff>
    </xdr:from>
    <xdr:to>
      <xdr:col>2</xdr:col>
      <xdr:colOff>0</xdr:colOff>
      <xdr:row>29</xdr:row>
      <xdr:rowOff>184150</xdr:rowOff>
    </xdr:to>
    <xdr:sp macro="" textlink="">
      <xdr:nvSpPr>
        <xdr:cNvPr id="36869" name="Button 5" hidden="1">
          <a:extLst>
            <a:ext uri="{63B3BB69-23CF-44E3-9099-C40C66FF867C}">
              <a14:compatExt xmlns:a14="http://schemas.microsoft.com/office/drawing/2010/main" spid="_x0000_s36869"/>
            </a:ext>
            <a:ext uri="{FF2B5EF4-FFF2-40B4-BE49-F238E27FC236}">
              <a16:creationId xmlns:a16="http://schemas.microsoft.com/office/drawing/2014/main" id="{00000000-0008-0000-1000-0000059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13</xdr:row>
      <xdr:rowOff>31750</xdr:rowOff>
    </xdr:from>
    <xdr:to>
      <xdr:col>2</xdr:col>
      <xdr:colOff>0</xdr:colOff>
      <xdr:row>16</xdr:row>
      <xdr:rowOff>184150</xdr:rowOff>
    </xdr:to>
    <xdr:sp macro="" textlink="">
      <xdr:nvSpPr>
        <xdr:cNvPr id="2" name="Button 16" hidden="1">
          <a:extLst>
            <a:ext uri="{63B3BB69-23CF-44E3-9099-C40C66FF867C}">
              <a14:compatExt xmlns:a14="http://schemas.microsoft.com/office/drawing/2010/main" spid="_x0000_s19472"/>
            </a:ext>
            <a:ext uri="{FF2B5EF4-FFF2-40B4-BE49-F238E27FC236}">
              <a16:creationId xmlns:a16="http://schemas.microsoft.com/office/drawing/2014/main" id="{37243F89-0B98-4A48-9608-8DE3532200A2}"/>
            </a:ext>
          </a:extLst>
        </xdr:cNvPr>
        <xdr:cNvSpPr/>
      </xdr:nvSpPr>
      <xdr:spPr bwMode="auto">
        <a:xfrm>
          <a:off x="31750" y="44218225"/>
          <a:ext cx="3302000" cy="695325"/>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(curler)</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18</xdr:row>
      <xdr:rowOff>31750</xdr:rowOff>
    </xdr:from>
    <xdr:to>
      <xdr:col>2</xdr:col>
      <xdr:colOff>0</xdr:colOff>
      <xdr:row>21</xdr:row>
      <xdr:rowOff>152400</xdr:rowOff>
    </xdr:to>
    <xdr:sp macro="" textlink="">
      <xdr:nvSpPr>
        <xdr:cNvPr id="67590" name="Button 6" hidden="1">
          <a:extLst>
            <a:ext uri="{63B3BB69-23CF-44E3-9099-C40C66FF867C}">
              <a14:compatExt xmlns:a14="http://schemas.microsoft.com/office/drawing/2010/main" spid="_x0000_s67590"/>
            </a:ext>
            <a:ext uri="{FF2B5EF4-FFF2-40B4-BE49-F238E27FC236}">
              <a16:creationId xmlns:a16="http://schemas.microsoft.com/office/drawing/2014/main" id="{00000000-0008-0000-0900-000006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18</xdr:row>
      <xdr:rowOff>31750</xdr:rowOff>
    </xdr:from>
    <xdr:to>
      <xdr:col>2</xdr:col>
      <xdr:colOff>0</xdr:colOff>
      <xdr:row>21</xdr:row>
      <xdr:rowOff>184150</xdr:rowOff>
    </xdr:to>
    <xdr:sp macro="" textlink="">
      <xdr:nvSpPr>
        <xdr:cNvPr id="67591" name="Button 7" hidden="1">
          <a:extLst>
            <a:ext uri="{63B3BB69-23CF-44E3-9099-C40C66FF867C}">
              <a14:compatExt xmlns:a14="http://schemas.microsoft.com/office/drawing/2010/main" spid="_x0000_s67591"/>
            </a:ext>
            <a:ext uri="{FF2B5EF4-FFF2-40B4-BE49-F238E27FC236}">
              <a16:creationId xmlns:a16="http://schemas.microsoft.com/office/drawing/2014/main" id="{00000000-0008-0000-0900-00000708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31750</xdr:colOff>
      <xdr:row>17</xdr:row>
      <xdr:rowOff>31750</xdr:rowOff>
    </xdr:from>
    <xdr:to>
      <xdr:col>2</xdr:col>
      <xdr:colOff>0</xdr:colOff>
      <xdr:row>20</xdr:row>
      <xdr:rowOff>184150</xdr:rowOff>
    </xdr:to>
    <xdr:sp macro="" textlink="">
      <xdr:nvSpPr>
        <xdr:cNvPr id="57346" name="Button 2" hidden="1">
          <a:extLst>
            <a:ext uri="{63B3BB69-23CF-44E3-9099-C40C66FF867C}">
              <a14:compatExt xmlns:a14="http://schemas.microsoft.com/office/drawing/2010/main" spid="_x0000_s57346"/>
            </a:ext>
            <a:ext uri="{FF2B5EF4-FFF2-40B4-BE49-F238E27FC236}">
              <a16:creationId xmlns:a16="http://schemas.microsoft.com/office/drawing/2014/main" id="{00000000-0008-0000-0A00-000002E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31750</xdr:colOff>
      <xdr:row>30</xdr:row>
      <xdr:rowOff>31750</xdr:rowOff>
    </xdr:from>
    <xdr:to>
      <xdr:col>2</xdr:col>
      <xdr:colOff>0</xdr:colOff>
      <xdr:row>33</xdr:row>
      <xdr:rowOff>184150</xdr:rowOff>
    </xdr:to>
    <xdr:sp macro="" textlink="">
      <xdr:nvSpPr>
        <xdr:cNvPr id="56322" name="Button 2" hidden="1">
          <a:extLst>
            <a:ext uri="{63B3BB69-23CF-44E3-9099-C40C66FF867C}">
              <a14:compatExt xmlns:a14="http://schemas.microsoft.com/office/drawing/2010/main"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93</xdr:row>
      <xdr:rowOff>12700</xdr:rowOff>
    </xdr:from>
    <xdr:to>
      <xdr:col>1</xdr:col>
      <xdr:colOff>2813050</xdr:colOff>
      <xdr:row>96</xdr:row>
      <xdr:rowOff>184150</xdr:rowOff>
    </xdr:to>
    <xdr:sp macro="" textlink="">
      <xdr:nvSpPr>
        <xdr:cNvPr id="52226" name="Button 2" hidden="1">
          <a:extLst>
            <a:ext uri="{63B3BB69-23CF-44E3-9099-C40C66FF867C}">
              <a14:compatExt xmlns:a14="http://schemas.microsoft.com/office/drawing/2010/main" spid="_x0000_s52226"/>
            </a:ext>
            <a:ext uri="{FF2B5EF4-FFF2-40B4-BE49-F238E27FC236}">
              <a16:creationId xmlns:a16="http://schemas.microsoft.com/office/drawing/2014/main" id="{00000000-0008-0000-0C00-000002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twoCellAnchor>
    <xdr:from>
      <xdr:col>0</xdr:col>
      <xdr:colOff>31750</xdr:colOff>
      <xdr:row>73</xdr:row>
      <xdr:rowOff>31750</xdr:rowOff>
    </xdr:from>
    <xdr:to>
      <xdr:col>1</xdr:col>
      <xdr:colOff>2813050</xdr:colOff>
      <xdr:row>76</xdr:row>
      <xdr:rowOff>146050</xdr:rowOff>
    </xdr:to>
    <xdr:sp macro="" textlink="">
      <xdr:nvSpPr>
        <xdr:cNvPr id="52227" name="Button 3" hidden="1">
          <a:extLst>
            <a:ext uri="{63B3BB69-23CF-44E3-9099-C40C66FF867C}">
              <a14:compatExt xmlns:a14="http://schemas.microsoft.com/office/drawing/2010/main" spid="_x0000_s52227"/>
            </a:ext>
            <a:ext uri="{FF2B5EF4-FFF2-40B4-BE49-F238E27FC236}">
              <a16:creationId xmlns:a16="http://schemas.microsoft.com/office/drawing/2014/main" id="{00000000-0008-0000-0C00-000003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HRSN_1 (Ctrl+Shift+A)</a:t>
          </a:r>
        </a:p>
      </xdr:txBody>
    </xdr:sp>
    <xdr:clientData fPrintsWithSheet="0"/>
  </xdr:twoCellAnchor>
  <xdr:twoCellAnchor>
    <xdr:from>
      <xdr:col>0</xdr:col>
      <xdr:colOff>31750</xdr:colOff>
      <xdr:row>77</xdr:row>
      <xdr:rowOff>69850</xdr:rowOff>
    </xdr:from>
    <xdr:to>
      <xdr:col>1</xdr:col>
      <xdr:colOff>2813050</xdr:colOff>
      <xdr:row>80</xdr:row>
      <xdr:rowOff>146050</xdr:rowOff>
    </xdr:to>
    <xdr:sp macro="" textlink="">
      <xdr:nvSpPr>
        <xdr:cNvPr id="52228" name="Button 4" hidden="1">
          <a:extLst>
            <a:ext uri="{63B3BB69-23CF-44E3-9099-C40C66FF867C}">
              <a14:compatExt xmlns:a14="http://schemas.microsoft.com/office/drawing/2010/main" spid="_x0000_s52228"/>
            </a:ext>
            <a:ext uri="{FF2B5EF4-FFF2-40B4-BE49-F238E27FC236}">
              <a16:creationId xmlns:a16="http://schemas.microsoft.com/office/drawing/2014/main" id="{00000000-0008-0000-0C00-000004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HRSN_2 (Ctrl+Shift+B)</a:t>
          </a:r>
        </a:p>
      </xdr:txBody>
    </xdr:sp>
    <xdr:clientData fPrintsWithSheet="0"/>
  </xdr:twoCellAnchor>
  <xdr:twoCellAnchor>
    <xdr:from>
      <xdr:col>0</xdr:col>
      <xdr:colOff>69850</xdr:colOff>
      <xdr:row>81</xdr:row>
      <xdr:rowOff>69850</xdr:rowOff>
    </xdr:from>
    <xdr:to>
      <xdr:col>1</xdr:col>
      <xdr:colOff>2813050</xdr:colOff>
      <xdr:row>84</xdr:row>
      <xdr:rowOff>184150</xdr:rowOff>
    </xdr:to>
    <xdr:sp macro="" textlink="">
      <xdr:nvSpPr>
        <xdr:cNvPr id="52229" name="Button 5" hidden="1">
          <a:extLst>
            <a:ext uri="{63B3BB69-23CF-44E3-9099-C40C66FF867C}">
              <a14:compatExt xmlns:a14="http://schemas.microsoft.com/office/drawing/2010/main" spid="_x0000_s52229"/>
            </a:ext>
            <a:ext uri="{FF2B5EF4-FFF2-40B4-BE49-F238E27FC236}">
              <a16:creationId xmlns:a16="http://schemas.microsoft.com/office/drawing/2014/main" id="{00000000-0008-0000-0C00-000005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HRSN_4 (Ctrl+Shift+C)</a:t>
          </a:r>
        </a:p>
      </xdr:txBody>
    </xdr:sp>
    <xdr:clientData fPrintsWithSheet="0"/>
  </xdr:twoCellAnchor>
  <xdr:twoCellAnchor>
    <xdr:from>
      <xdr:col>0</xdr:col>
      <xdr:colOff>69850</xdr:colOff>
      <xdr:row>85</xdr:row>
      <xdr:rowOff>31750</xdr:rowOff>
    </xdr:from>
    <xdr:to>
      <xdr:col>1</xdr:col>
      <xdr:colOff>2813050</xdr:colOff>
      <xdr:row>89</xdr:row>
      <xdr:rowOff>0</xdr:rowOff>
    </xdr:to>
    <xdr:sp macro="" textlink="">
      <xdr:nvSpPr>
        <xdr:cNvPr id="52230" name="Button 6" hidden="1">
          <a:extLst>
            <a:ext uri="{63B3BB69-23CF-44E3-9099-C40C66FF867C}">
              <a14:compatExt xmlns:a14="http://schemas.microsoft.com/office/drawing/2010/main" spid="_x0000_s52230"/>
            </a:ext>
            <a:ext uri="{FF2B5EF4-FFF2-40B4-BE49-F238E27FC236}">
              <a16:creationId xmlns:a16="http://schemas.microsoft.com/office/drawing/2014/main" id="{00000000-0008-0000-0C00-000006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HRSN_7 (Ctrl+Shift+D)</a:t>
          </a:r>
        </a:p>
      </xdr:txBody>
    </xdr:sp>
    <xdr:clientData fPrintsWithSheet="0"/>
  </xdr:twoCellAnchor>
  <xdr:twoCellAnchor>
    <xdr:from>
      <xdr:col>0</xdr:col>
      <xdr:colOff>69850</xdr:colOff>
      <xdr:row>89</xdr:row>
      <xdr:rowOff>31750</xdr:rowOff>
    </xdr:from>
    <xdr:to>
      <xdr:col>1</xdr:col>
      <xdr:colOff>2813050</xdr:colOff>
      <xdr:row>92</xdr:row>
      <xdr:rowOff>184150</xdr:rowOff>
    </xdr:to>
    <xdr:sp macro="" textlink="">
      <xdr:nvSpPr>
        <xdr:cNvPr id="52231" name="Button 7" hidden="1">
          <a:extLst>
            <a:ext uri="{63B3BB69-23CF-44E3-9099-C40C66FF867C}">
              <a14:compatExt xmlns:a14="http://schemas.microsoft.com/office/drawing/2010/main" spid="_x0000_s52231"/>
            </a:ext>
            <a:ext uri="{FF2B5EF4-FFF2-40B4-BE49-F238E27FC236}">
              <a16:creationId xmlns:a16="http://schemas.microsoft.com/office/drawing/2014/main" id="{00000000-0008-0000-0C00-000007C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Submetric for HRSN_8 (Ctrl+Shift+E)</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31750</xdr:colOff>
      <xdr:row>215</xdr:row>
      <xdr:rowOff>31750</xdr:rowOff>
    </xdr:from>
    <xdr:to>
      <xdr:col>2</xdr:col>
      <xdr:colOff>0</xdr:colOff>
      <xdr:row>218</xdr:row>
      <xdr:rowOff>184150</xdr:rowOff>
    </xdr:to>
    <xdr:sp macro="" textlink="">
      <xdr:nvSpPr>
        <xdr:cNvPr id="76801" name="Button 1" hidden="1">
          <a:extLst>
            <a:ext uri="{63B3BB69-23CF-44E3-9099-C40C66FF867C}">
              <a14:compatExt xmlns:a14="http://schemas.microsoft.com/office/drawing/2010/main" spid="_x0000_s76801"/>
            </a:ext>
            <a:ext uri="{FF2B5EF4-FFF2-40B4-BE49-F238E27FC236}">
              <a16:creationId xmlns:a16="http://schemas.microsoft.com/office/drawing/2014/main" id="{00000000-0008-0000-0D00-0000012C0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31750</xdr:colOff>
      <xdr:row>34</xdr:row>
      <xdr:rowOff>31750</xdr:rowOff>
    </xdr:from>
    <xdr:to>
      <xdr:col>2</xdr:col>
      <xdr:colOff>0</xdr:colOff>
      <xdr:row>37</xdr:row>
      <xdr:rowOff>184150</xdr:rowOff>
    </xdr:to>
    <xdr:sp macro="" textlink="">
      <xdr:nvSpPr>
        <xdr:cNvPr id="35843" name="Button 3" hidden="1">
          <a:extLst>
            <a:ext uri="{63B3BB69-23CF-44E3-9099-C40C66FF867C}">
              <a14:compatExt xmlns:a14="http://schemas.microsoft.com/office/drawing/2010/main"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31750</xdr:colOff>
      <xdr:row>234</xdr:row>
      <xdr:rowOff>31750</xdr:rowOff>
    </xdr:from>
    <xdr:to>
      <xdr:col>2</xdr:col>
      <xdr:colOff>0</xdr:colOff>
      <xdr:row>237</xdr:row>
      <xdr:rowOff>184150</xdr:rowOff>
    </xdr:to>
    <xdr:sp macro="" textlink="">
      <xdr:nvSpPr>
        <xdr:cNvPr id="58370" name="Button 2" hidden="1">
          <a:extLst>
            <a:ext uri="{63B3BB69-23CF-44E3-9099-C40C66FF867C}">
              <a14:compatExt xmlns:a14="http://schemas.microsoft.com/office/drawing/2010/main" spid="_x0000_s58370"/>
            </a:ext>
            <a:ext uri="{FF2B5EF4-FFF2-40B4-BE49-F238E27FC236}">
              <a16:creationId xmlns:a16="http://schemas.microsoft.com/office/drawing/2014/main" id="{00000000-0008-0000-0F00-000002E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ea typeface="Calibri"/>
              <a:cs typeface="Calibri"/>
            </a:rPr>
            <a:t>Add State-Specific Metric (ctrl+r)</a:t>
          </a:r>
        </a:p>
      </xdr:txBody>
    </xdr:sp>
    <xdr:clientData fPrintsWithSheet="0"/>
  </xdr:twoCellAnchor>
</xdr:wsDr>
</file>

<file path=xl/persons/person.xml><?xml version="1.0" encoding="utf-8"?>
<personList xmlns="http://schemas.microsoft.com/office/spreadsheetml/2018/threadedcomments" xmlns:x="http://schemas.openxmlformats.org/spreadsheetml/2006/main">
  <person displayName="Beverly Acosta" id="{D8F785D8-5036-452B-91AB-BA8E65DC23EB}" userId="S::BAcosta@mathematica-mpr.com::059f79d3-8bdb-4802-887b-a5a41ffcc4a9" providerId="AD"/>
  <person displayName="Beverly Acosta - Mathematica" id="{94597A8C-54D5-491A-A134-9BC85B6E044F}" userId="S::bacosta_mathematica-mpr.com#ext#@progresstogether.onmicrosoft.com::5f318f4a-26e0-4e35-a707-1f5749768b90" providerId="AD"/>
  <person displayName="Andrew J. Wright - Mathematica" id="{56BE82D5-B860-41E0-90A1-60B6AE0C6CAF}" userId="S::ajwright_mathematica-mpr.com#ext#@progresstogether.onmicrosoft.com::c80cc38f-6b56-4b92-a8e8-2a4094c9496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BA76E0-CB76-4183-9F0B-8E16ED756F95}" name="BaseDataEntry" displayName="BaseDataEntry" ref="A3:G4" totalsRowShown="0" headerRowDxfId="8" dataDxfId="7">
  <autoFilter ref="A3:G4" xr:uid="{76BA76E0-CB76-4183-9F0B-8E16ED756F95}"/>
  <tableColumns count="7">
    <tableColumn id="1" xr3:uid="{BE4C4FAD-F786-4132-A470-A22745336D7F}" name="Index" dataDxfId="6"/>
    <tableColumn id="2" xr3:uid="{0BA82934-074F-4DD6-AC52-66C08F4226BB}" name="#" dataDxfId="5"/>
    <tableColumn id="3" xr3:uid="{BF4E87D2-5A63-45D6-B7EA-70F16DEAC953}" name="Metric Name" dataDxfId="4"/>
    <tableColumn id="4" xr3:uid="{3FB24BB3-AFC1-4B02-92CA-D4BA1FFD221A}" name="Measurement Period (Month, Quarter, Year)" dataDxfId="3"/>
    <tableColumn id="5" xr3:uid="{D6467F3C-3FAB-4CCD-B24E-6483AFB46B04}" name="Dates Covered by Measurement Period_x000a_(MM/DD/YYYY-MM/DD/YYYY)" dataDxfId="2"/>
    <tableColumn id="6" xr3:uid="{FAC4885A-EE06-4DFC-A9FB-868464EA9BDF}" name="Data Element" dataDxfId="1"/>
    <tableColumn id="7" xr3:uid="{57BD380E-6914-4E61-9408-799EF743738B}" name="Valu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93">
      <a:majorFont>
        <a:latin typeface="Times New Roman"/>
        <a:ea typeface=""/>
        <a:cs typeface=""/>
      </a:majorFont>
      <a:minorFont>
        <a:latin typeface="Times New Roman"/>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3" dT="2024-08-28T18:03:27.78" personId="{D8F785D8-5036-452B-91AB-BA8E65DC23EB}" id="{5EA2EDF8-5203-40EA-A542-CEDADF711C51}">
    <text>CMS: CE subpopulations are TBD until further discussion and confirmation with CMS. CE subpopulation reporting is not expected until phase 3.</text>
  </threadedComment>
</ThreadedComments>
</file>

<file path=xl/threadedComments/threadedComment2.xml><?xml version="1.0" encoding="utf-8"?>
<ThreadedComments xmlns="http://schemas.microsoft.com/office/spreadsheetml/2018/threadedcomments" xmlns:x="http://schemas.openxmlformats.org/spreadsheetml/2006/main">
  <threadedComment ref="H3" dT="2024-08-28T17:41:51.41" personId="{D8F785D8-5036-452B-91AB-BA8E65DC23EB}" id="{C60C094F-858E-4373-AAE1-47BB7B6EA09C}">
    <text>CMS: Currently, HB metrics are counts, but the team is reviewing the metrics and considering whether any could be converted to rates.</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4-08-21T15:48:51.64" personId="{56BE82D5-B860-41E0-90A1-60B6AE0C6CAF}" id="{B9E76635-79FE-47DC-9DA1-9133DB01DC92}">
    <text>CMS - We understand that the HRSN metrics list and other HRSN guidance  (specifically the HRSN Interventions by Category or Domain of HRSN table in the technical specifications) are still under review at CMS. We will update the tools to align with CMS decisions on the metric list and other HRSN deliverables.</text>
  </threadedComment>
</ThreadedComments>
</file>

<file path=xl/threadedComments/threadedComment4.xml><?xml version="1.0" encoding="utf-8"?>
<ThreadedComments xmlns="http://schemas.microsoft.com/office/spreadsheetml/2018/threadedcomments" xmlns:x="http://schemas.openxmlformats.org/spreadsheetml/2006/main">
  <threadedComment ref="H3" dT="2024-09-09T16:35:40.80" personId="{94597A8C-54D5-491A-A134-9BC85B6E044F}" id="{36324071-5B64-4E2F-839A-FFA34D74E256}">
    <text>CMS: Currently, four PA metrics are counts and one is an average. The team is reviewing the metrics and considering whether any could be converted to rates</text>
  </threadedComment>
</ThreadedComments>
</file>

<file path=xl/threadedComments/threadedComment5.xml><?xml version="1.0" encoding="utf-8"?>
<ThreadedComments xmlns="http://schemas.microsoft.com/office/spreadsheetml/2018/threadedcomments" xmlns:x="http://schemas.openxmlformats.org/spreadsheetml/2006/main">
  <threadedComment ref="H3" dT="2024-07-30T15:41:54.63" personId="{D8F785D8-5036-452B-91AB-BA8E65DC23EB}" id="{A2C34CC2-4C15-4788-882D-4A4C45545A5C}">
    <text>CMS: Currently, PR metrics are counts, but the team is reviewing the metrics and considering whether any could be converted to rates.</text>
  </threadedComment>
  <threadedComment ref="A89" dT="2024-07-30T15:46:16.98" personId="{D8F785D8-5036-452B-91AB-BA8E65DC23EB}" id="{2922BDDC-D7E6-4BA3-B799-E056027A52B1}">
    <text xml:space="preserve">CMS: As Phase 3 metrics are finalized, CMS will want to confirm subpopulations for Metric PR_22. Currently, this reflects decisions made when this metric was in Base. </text>
  </threadedComment>
  <threadedComment ref="A101" dT="2024-07-30T15:45:04.73" personId="{D8F785D8-5036-452B-91AB-BA8E65DC23EB}" id="{AC7CD54C-22C0-4DD3-81A3-26FBF545A2DE}">
    <text xml:space="preserve">CMS: As Phase 3 metrics are finalized, CMS will want to confirm subpopulations for Metric PR_23. Currently, this reflects decisions made when this metric was in Base. </text>
  </threadedComment>
  <threadedComment ref="A113" dT="2024-07-30T15:45:18.08" personId="{D8F785D8-5036-452B-91AB-BA8E65DC23EB}" id="{B41852B5-469D-4C84-AE0A-00FBEEFBC601}">
    <text xml:space="preserve">CMS: As Phase 3 metrics are finalized, CMS will want to confirm subpopulations for Metric PR_24. Currently, this reflects decisions made when this metric was in Base. </text>
  </threadedComment>
  <threadedComment ref="A125" dT="2024-07-30T15:45:30.88" personId="{D8F785D8-5036-452B-91AB-BA8E65DC23EB}" id="{CA46361A-CE4D-4F75-AC39-96AE8A04A0D6}">
    <text xml:space="preserve">CMS: As Phase 3 metrics are finalized, CMS will want to confirm subpopulations for Metric PR_25. Currently, this reflects decisions made when this metric was in Base. </text>
  </threadedComment>
  <threadedComment ref="A137" dT="2024-07-30T15:45:40.51" personId="{D8F785D8-5036-452B-91AB-BA8E65DC23EB}" id="{ED03E333-79F1-4600-A673-FE35FFAA9905}">
    <text xml:space="preserve">CMS: As Phase 3 metrics are finalized, CMS will want to confirm subpopulations for Metric PR_26. Currently, this reflects decisions made when this metric was in Base. </text>
  </threadedComment>
  <threadedComment ref="A149" dT="2024-07-30T15:45:49.48" personId="{D8F785D8-5036-452B-91AB-BA8E65DC23EB}" id="{88572538-E362-484A-82BE-D9BAD3838E3F}">
    <text xml:space="preserve">CMS: As Phase 3 metrics are finalized, CMS will want to confirm subpopulations for Metric PR_27. Currently, this reflects decisions made when this metric was in Base. </text>
  </threadedComment>
</ThreadedComments>
</file>

<file path=xl/threadedComments/threadedComment6.xml><?xml version="1.0" encoding="utf-8"?>
<ThreadedComments xmlns="http://schemas.microsoft.com/office/spreadsheetml/2018/threadedcomments" xmlns:x="http://schemas.openxmlformats.org/spreadsheetml/2006/main">
  <threadedComment ref="H3" dT="2024-07-30T16:19:55.11" personId="{D8F785D8-5036-452B-91AB-BA8E65DC23EB}" id="{76BD8877-5FB4-491B-9F9E-0945D0554AAB}">
    <text xml:space="preserve">CMS: Currently, RW metrics are counts. In April, we proposed that RW_1 could be converted to a rate. The team is reviewing the remaining metrics and considering whether any could be converted to rates.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 Id="rId4" Type="http://schemas.microsoft.com/office/2017/10/relationships/threadedComment" Target="../threadedComments/threadedComment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zahcccs.gov/Resources/Downloads/CAHPS/2025/2025ChildStatewideCAHPS_SurveyResults.pdf" TargetMode="External"/><Relationship Id="rId2" Type="http://schemas.openxmlformats.org/officeDocument/2006/relationships/hyperlink" Target="https://www.azahcccs.gov/Fraud/AboutOIG/" TargetMode="External"/><Relationship Id="rId1" Type="http://schemas.openxmlformats.org/officeDocument/2006/relationships/hyperlink" Target="https://www.azahcccs.gov/Resources/Reports/population.html" TargetMode="External"/><Relationship Id="rId6" Type="http://schemas.openxmlformats.org/officeDocument/2006/relationships/printerSettings" Target="../printerSettings/printerSettings3.bin"/><Relationship Id="rId5" Type="http://schemas.openxmlformats.org/officeDocument/2006/relationships/hyperlink" Target="https://www.azahcccs.gov/Resources/Downloads/HousingWaiverRequest/H2O_InfrastructurePlannning.pdf" TargetMode="External"/><Relationship Id="rId4" Type="http://schemas.openxmlformats.org/officeDocument/2006/relationships/hyperlink" Target="https://www.azahcccs.gov/Resources/Downloads/CAHPS/2025/2025AdultStatewideCAHPS_SurveyResults.pd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48A49-9469-4AF8-8B93-85C3D92BC51C}">
  <sheetPr codeName="Sheet1"/>
  <dimension ref="A1:B12"/>
  <sheetViews>
    <sheetView topLeftCell="A4" zoomScale="80" zoomScaleNormal="80" workbookViewId="0">
      <selection activeCell="E4" sqref="E4"/>
    </sheetView>
  </sheetViews>
  <sheetFormatPr defaultColWidth="9.42578125" defaultRowHeight="15" customHeight="1"/>
  <cols>
    <col min="1" max="1" width="62.140625" customWidth="1"/>
    <col min="2" max="2" width="74" customWidth="1"/>
    <col min="3" max="9" width="9.42578125" customWidth="1"/>
  </cols>
  <sheetData>
    <row r="1" spans="1:2" ht="91.15" customHeight="1">
      <c r="A1" s="452" t="s">
        <v>0</v>
      </c>
      <c r="B1" s="431"/>
    </row>
    <row r="2" spans="1:2" ht="20.85" customHeight="1">
      <c r="A2" s="455" t="s">
        <v>1</v>
      </c>
      <c r="B2" s="431"/>
    </row>
    <row r="3" spans="1:2" ht="25.9" customHeight="1">
      <c r="A3" s="456" t="s">
        <v>2</v>
      </c>
      <c r="B3" s="431"/>
    </row>
    <row r="4" spans="1:2" ht="393" customHeight="1">
      <c r="A4" s="872" t="s">
        <v>3</v>
      </c>
      <c r="B4" s="873"/>
    </row>
    <row r="5" spans="1:2" ht="18">
      <c r="A5" s="458" t="s">
        <v>0</v>
      </c>
      <c r="B5" s="450"/>
    </row>
    <row r="6" spans="1:2">
      <c r="A6" s="421" t="s">
        <v>4</v>
      </c>
      <c r="B6" s="774" t="s">
        <v>0</v>
      </c>
    </row>
    <row r="7" spans="1:2">
      <c r="A7" s="454" t="s">
        <v>5</v>
      </c>
      <c r="B7" s="427" t="s">
        <v>6</v>
      </c>
    </row>
    <row r="8" spans="1:2">
      <c r="A8" s="454" t="s">
        <v>7</v>
      </c>
      <c r="B8" s="427" t="s">
        <v>8</v>
      </c>
    </row>
    <row r="9" spans="1:2" ht="15.75">
      <c r="A9" s="425" t="s">
        <v>9</v>
      </c>
      <c r="B9" s="428">
        <v>14</v>
      </c>
    </row>
    <row r="10" spans="1:2">
      <c r="A10" s="426" t="s">
        <v>10</v>
      </c>
      <c r="B10" s="428" t="s">
        <v>11</v>
      </c>
    </row>
    <row r="11" spans="1:2" ht="24.4" customHeight="1">
      <c r="A11" s="41" t="s">
        <v>12</v>
      </c>
      <c r="B11" s="429"/>
    </row>
    <row r="12" spans="1:2" ht="14.1">
      <c r="A12" s="457" t="s">
        <v>13</v>
      </c>
    </row>
  </sheetData>
  <mergeCells count="1">
    <mergeCell ref="A4:B4"/>
  </mergeCells>
  <pageMargins left="0.5" right="0.5" top="0.5" bottom="0.5" header="0.25" footer="0.25"/>
  <pageSetup scale="80" fitToHeight="0" orientation="landscape" horizontalDpi="1200" verticalDpi="1200" r:id="rId1"/>
  <headerFooter>
    <oddFooter>&amp;R&amp;A -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D6DA-09F9-4DFA-8112-49B0014F9330}">
  <sheetPr codeName="Sheet11"/>
  <dimension ref="A1:K56"/>
  <sheetViews>
    <sheetView zoomScale="80" zoomScaleNormal="80" workbookViewId="0">
      <pane xSplit="1" ySplit="4" topLeftCell="B6" activePane="bottomRight" state="frozen"/>
      <selection pane="bottomRight"/>
      <selection pane="bottomLeft"/>
      <selection pane="topRight"/>
    </sheetView>
  </sheetViews>
  <sheetFormatPr defaultColWidth="9.42578125" defaultRowHeight="14.1"/>
  <cols>
    <col min="1" max="1" width="22.7109375" customWidth="1"/>
    <col min="2" max="2" width="39.42578125" customWidth="1"/>
    <col min="3" max="3" width="51.5703125" customWidth="1"/>
    <col min="4" max="4" width="19.7109375" customWidth="1"/>
    <col min="5" max="5" width="22.85546875" customWidth="1"/>
    <col min="6" max="6" width="45.7109375" customWidth="1"/>
    <col min="7" max="7" width="23.7109375" customWidth="1"/>
    <col min="8" max="8" width="39.7109375" customWidth="1"/>
    <col min="9" max="9" width="35.42578125" customWidth="1"/>
    <col min="10" max="10" width="28.7109375" customWidth="1"/>
    <col min="11" max="11" width="32.140625" customWidth="1"/>
  </cols>
  <sheetData>
    <row r="1" spans="1:11" ht="20.100000000000001">
      <c r="A1" s="1" t="s">
        <v>727</v>
      </c>
      <c r="B1" s="2"/>
      <c r="C1" s="769"/>
      <c r="D1" s="432"/>
      <c r="E1" s="432"/>
      <c r="F1" s="433"/>
      <c r="G1" s="432"/>
      <c r="H1" s="2"/>
      <c r="I1" s="2"/>
      <c r="J1" s="2"/>
      <c r="K1" s="2"/>
    </row>
    <row r="2" spans="1:11" ht="45">
      <c r="A2" s="435" t="s">
        <v>464</v>
      </c>
      <c r="B2" s="2" t="s">
        <v>465</v>
      </c>
      <c r="C2" s="434"/>
      <c r="D2" s="432"/>
      <c r="E2" s="432"/>
      <c r="F2" s="433"/>
      <c r="G2" s="432"/>
      <c r="H2" s="2"/>
      <c r="I2" s="2"/>
      <c r="J2" s="2"/>
      <c r="K2" s="2"/>
    </row>
    <row r="3" spans="1:11">
      <c r="A3" s="768" t="s">
        <v>0</v>
      </c>
      <c r="B3" s="768" t="s">
        <v>0</v>
      </c>
      <c r="C3" s="768" t="s">
        <v>0</v>
      </c>
      <c r="D3" s="768" t="s">
        <v>0</v>
      </c>
      <c r="E3" s="768" t="s">
        <v>0</v>
      </c>
      <c r="F3" s="768" t="s">
        <v>0</v>
      </c>
      <c r="G3" s="768" t="s">
        <v>0</v>
      </c>
      <c r="H3" s="768" t="s">
        <v>0</v>
      </c>
      <c r="I3" s="768" t="s">
        <v>0</v>
      </c>
      <c r="J3" s="768" t="s">
        <v>0</v>
      </c>
      <c r="K3" s="768" t="s">
        <v>0</v>
      </c>
    </row>
    <row r="4" spans="1:11">
      <c r="A4" s="5" t="s">
        <v>342</v>
      </c>
      <c r="B4" s="5" t="s">
        <v>102</v>
      </c>
      <c r="C4" s="5" t="s">
        <v>343</v>
      </c>
      <c r="D4" s="5" t="s">
        <v>344</v>
      </c>
      <c r="E4" s="5" t="s">
        <v>345</v>
      </c>
      <c r="F4" s="5" t="s">
        <v>346</v>
      </c>
      <c r="G4" s="5" t="s">
        <v>347</v>
      </c>
      <c r="H4" s="5" t="s">
        <v>348</v>
      </c>
      <c r="I4" s="5" t="s">
        <v>349</v>
      </c>
      <c r="J4" s="5" t="s">
        <v>350</v>
      </c>
      <c r="K4" s="5" t="s">
        <v>351</v>
      </c>
    </row>
    <row r="5" spans="1:11" ht="56.45" thickBot="1">
      <c r="A5" s="776" t="s">
        <v>728</v>
      </c>
      <c r="B5" s="66" t="s">
        <v>729</v>
      </c>
      <c r="C5" s="66" t="s">
        <v>730</v>
      </c>
      <c r="D5" s="66" t="s">
        <v>731</v>
      </c>
      <c r="E5" s="66" t="s">
        <v>732</v>
      </c>
      <c r="F5" s="66" t="s">
        <v>733</v>
      </c>
      <c r="G5" s="66" t="s">
        <v>470</v>
      </c>
      <c r="H5" s="276" t="s">
        <v>734</v>
      </c>
      <c r="I5" s="276" t="s">
        <v>735</v>
      </c>
      <c r="J5" s="276" t="s">
        <v>361</v>
      </c>
      <c r="K5" s="276" t="s">
        <v>361</v>
      </c>
    </row>
    <row r="6" spans="1:11" ht="98.1">
      <c r="A6" s="777" t="s">
        <v>736</v>
      </c>
      <c r="B6" s="778" t="s">
        <v>737</v>
      </c>
      <c r="C6" s="778" t="s">
        <v>738</v>
      </c>
      <c r="D6" s="779" t="s">
        <v>739</v>
      </c>
      <c r="E6" s="779" t="s">
        <v>501</v>
      </c>
      <c r="F6" s="780" t="s">
        <v>476</v>
      </c>
      <c r="G6" s="817" t="s">
        <v>397</v>
      </c>
      <c r="H6" s="818" t="s">
        <v>28</v>
      </c>
      <c r="I6" s="819" t="s">
        <v>28</v>
      </c>
      <c r="J6" s="819" t="s">
        <v>28</v>
      </c>
      <c r="K6" s="819" t="s">
        <v>28</v>
      </c>
    </row>
    <row r="7" spans="1:11" ht="42">
      <c r="A7" s="29" t="s">
        <v>740</v>
      </c>
      <c r="B7" s="820" t="s">
        <v>741</v>
      </c>
      <c r="C7" s="820" t="s">
        <v>742</v>
      </c>
      <c r="D7" s="821" t="s">
        <v>370</v>
      </c>
      <c r="E7" s="819" t="s">
        <v>28</v>
      </c>
      <c r="F7" s="819" t="s">
        <v>28</v>
      </c>
      <c r="G7" s="821" t="s">
        <v>370</v>
      </c>
      <c r="H7" s="822" t="s">
        <v>477</v>
      </c>
      <c r="I7" s="823" t="s">
        <v>478</v>
      </c>
      <c r="J7" s="819"/>
      <c r="K7" s="819"/>
    </row>
    <row r="8" spans="1:11" ht="42">
      <c r="A8" s="29" t="s">
        <v>743</v>
      </c>
      <c r="B8" s="820" t="s">
        <v>744</v>
      </c>
      <c r="C8" s="820" t="s">
        <v>745</v>
      </c>
      <c r="D8" s="821" t="s">
        <v>370</v>
      </c>
      <c r="E8" s="819" t="s">
        <v>28</v>
      </c>
      <c r="F8" s="819" t="s">
        <v>28</v>
      </c>
      <c r="G8" s="821" t="s">
        <v>370</v>
      </c>
      <c r="H8" s="822" t="s">
        <v>477</v>
      </c>
      <c r="I8" s="823" t="s">
        <v>478</v>
      </c>
      <c r="J8" s="819" t="s">
        <v>28</v>
      </c>
      <c r="K8" s="819" t="s">
        <v>28</v>
      </c>
    </row>
    <row r="9" spans="1:11" ht="42">
      <c r="A9" s="29" t="s">
        <v>746</v>
      </c>
      <c r="B9" s="820" t="s">
        <v>747</v>
      </c>
      <c r="C9" s="820" t="s">
        <v>748</v>
      </c>
      <c r="D9" s="821" t="s">
        <v>370</v>
      </c>
      <c r="E9" s="819" t="s">
        <v>28</v>
      </c>
      <c r="F9" s="819" t="s">
        <v>28</v>
      </c>
      <c r="G9" s="821" t="s">
        <v>370</v>
      </c>
      <c r="H9" s="822" t="s">
        <v>477</v>
      </c>
      <c r="I9" s="823" t="s">
        <v>478</v>
      </c>
      <c r="J9" s="819" t="s">
        <v>28</v>
      </c>
      <c r="K9" s="819" t="s">
        <v>28</v>
      </c>
    </row>
    <row r="10" spans="1:11" ht="42.6" thickBot="1">
      <c r="A10" s="29" t="s">
        <v>749</v>
      </c>
      <c r="B10" s="820" t="s">
        <v>750</v>
      </c>
      <c r="C10" s="820" t="s">
        <v>751</v>
      </c>
      <c r="D10" s="821" t="s">
        <v>370</v>
      </c>
      <c r="E10" s="819" t="s">
        <v>28</v>
      </c>
      <c r="F10" s="819" t="s">
        <v>28</v>
      </c>
      <c r="G10" s="821" t="s">
        <v>370</v>
      </c>
      <c r="H10" s="822" t="s">
        <v>477</v>
      </c>
      <c r="I10" s="823" t="s">
        <v>478</v>
      </c>
      <c r="J10" s="819" t="s">
        <v>28</v>
      </c>
      <c r="K10" s="819" t="s">
        <v>28</v>
      </c>
    </row>
    <row r="11" spans="1:11" ht="126">
      <c r="A11" s="805" t="s">
        <v>752</v>
      </c>
      <c r="B11" s="806" t="s">
        <v>753</v>
      </c>
      <c r="C11" s="806" t="s">
        <v>754</v>
      </c>
      <c r="D11" s="779" t="s">
        <v>755</v>
      </c>
      <c r="E11" s="779" t="s">
        <v>501</v>
      </c>
      <c r="F11" s="780" t="s">
        <v>476</v>
      </c>
      <c r="G11" s="779" t="s">
        <v>397</v>
      </c>
      <c r="H11" s="783" t="s">
        <v>28</v>
      </c>
      <c r="I11" s="783" t="s">
        <v>28</v>
      </c>
      <c r="J11" s="783" t="s">
        <v>28</v>
      </c>
      <c r="K11" s="772" t="s">
        <v>28</v>
      </c>
    </row>
    <row r="12" spans="1:11" ht="69.95">
      <c r="A12" s="29" t="s">
        <v>756</v>
      </c>
      <c r="B12" s="820" t="s">
        <v>757</v>
      </c>
      <c r="C12" s="820" t="s">
        <v>758</v>
      </c>
      <c r="D12" s="821" t="s">
        <v>370</v>
      </c>
      <c r="E12" s="819" t="s">
        <v>28</v>
      </c>
      <c r="F12" s="819" t="s">
        <v>28</v>
      </c>
      <c r="G12" s="821" t="s">
        <v>370</v>
      </c>
      <c r="H12" s="822" t="s">
        <v>477</v>
      </c>
      <c r="I12" s="822" t="s">
        <v>478</v>
      </c>
      <c r="J12" s="822" t="s">
        <v>478</v>
      </c>
      <c r="K12" s="771" t="str">
        <f>IF(J12="[Insert value here.]","",((I12/J12)*100))</f>
        <v/>
      </c>
    </row>
    <row r="13" spans="1:11" ht="56.1">
      <c r="A13" s="29" t="s">
        <v>759</v>
      </c>
      <c r="B13" s="820" t="s">
        <v>760</v>
      </c>
      <c r="C13" s="820" t="s">
        <v>761</v>
      </c>
      <c r="D13" s="821" t="s">
        <v>370</v>
      </c>
      <c r="E13" s="819" t="s">
        <v>28</v>
      </c>
      <c r="F13" s="819" t="s">
        <v>28</v>
      </c>
      <c r="G13" s="821" t="s">
        <v>370</v>
      </c>
      <c r="H13" s="822" t="s">
        <v>477</v>
      </c>
      <c r="I13" s="822" t="s">
        <v>478</v>
      </c>
      <c r="J13" s="822" t="s">
        <v>478</v>
      </c>
      <c r="K13" s="771" t="str">
        <f>IF(J13="[Insert value here.]","",((I13/J13)*100))</f>
        <v/>
      </c>
    </row>
    <row r="14" spans="1:11" ht="56.1">
      <c r="A14" s="29" t="s">
        <v>762</v>
      </c>
      <c r="B14" s="820" t="s">
        <v>763</v>
      </c>
      <c r="C14" s="820" t="s">
        <v>764</v>
      </c>
      <c r="D14" s="821" t="s">
        <v>370</v>
      </c>
      <c r="E14" s="819" t="s">
        <v>28</v>
      </c>
      <c r="F14" s="819" t="s">
        <v>28</v>
      </c>
      <c r="G14" s="821" t="s">
        <v>370</v>
      </c>
      <c r="H14" s="822" t="s">
        <v>477</v>
      </c>
      <c r="I14" s="822" t="s">
        <v>478</v>
      </c>
      <c r="J14" s="822" t="s">
        <v>478</v>
      </c>
      <c r="K14" s="771" t="str">
        <f>IF(J14="[Insert value here.]","",((I14/J14)*100))</f>
        <v/>
      </c>
    </row>
    <row r="15" spans="1:11" ht="56.45" thickBot="1">
      <c r="A15" s="29" t="s">
        <v>765</v>
      </c>
      <c r="B15" s="820" t="s">
        <v>766</v>
      </c>
      <c r="C15" s="820" t="s">
        <v>767</v>
      </c>
      <c r="D15" s="821" t="s">
        <v>370</v>
      </c>
      <c r="E15" s="819" t="s">
        <v>28</v>
      </c>
      <c r="F15" s="819" t="s">
        <v>28</v>
      </c>
      <c r="G15" s="821" t="s">
        <v>370</v>
      </c>
      <c r="H15" s="822" t="s">
        <v>477</v>
      </c>
      <c r="I15" s="822" t="s">
        <v>478</v>
      </c>
      <c r="J15" s="822" t="s">
        <v>478</v>
      </c>
      <c r="K15" s="771" t="str">
        <f>IF(J15="[Insert value here.]","",((I15/J15)*100))</f>
        <v/>
      </c>
    </row>
    <row r="16" spans="1:11" ht="98.1">
      <c r="A16" s="805" t="s">
        <v>768</v>
      </c>
      <c r="B16" s="806" t="s">
        <v>769</v>
      </c>
      <c r="C16" s="806" t="s">
        <v>770</v>
      </c>
      <c r="D16" s="824" t="s">
        <v>519</v>
      </c>
      <c r="E16" s="779" t="s">
        <v>501</v>
      </c>
      <c r="F16" s="780" t="s">
        <v>476</v>
      </c>
      <c r="G16" s="825" t="s">
        <v>397</v>
      </c>
      <c r="H16" s="783" t="s">
        <v>28</v>
      </c>
      <c r="I16" s="783" t="s">
        <v>28</v>
      </c>
      <c r="J16" s="783" t="s">
        <v>28</v>
      </c>
      <c r="K16" s="826" t="s">
        <v>28</v>
      </c>
    </row>
    <row r="17" spans="1:11" ht="27.95">
      <c r="A17" s="29" t="s">
        <v>771</v>
      </c>
      <c r="B17" s="827" t="s">
        <v>769</v>
      </c>
      <c r="C17" s="820" t="s">
        <v>772</v>
      </c>
      <c r="D17" s="821" t="s">
        <v>370</v>
      </c>
      <c r="E17" s="819" t="s">
        <v>28</v>
      </c>
      <c r="F17" s="819" t="s">
        <v>28</v>
      </c>
      <c r="G17" s="821" t="s">
        <v>370</v>
      </c>
      <c r="H17" s="822" t="s">
        <v>477</v>
      </c>
      <c r="I17" s="822" t="s">
        <v>478</v>
      </c>
      <c r="J17" s="828" t="s">
        <v>478</v>
      </c>
      <c r="K17" s="771" t="str">
        <f>IF(J17="[Insert value here.]","",I17/J17)</f>
        <v/>
      </c>
    </row>
    <row r="18" spans="1:11" ht="42">
      <c r="A18" s="29" t="s">
        <v>773</v>
      </c>
      <c r="B18" s="820" t="s">
        <v>774</v>
      </c>
      <c r="C18" s="820" t="s">
        <v>775</v>
      </c>
      <c r="D18" s="821" t="s">
        <v>370</v>
      </c>
      <c r="E18" s="819" t="s">
        <v>28</v>
      </c>
      <c r="F18" s="819" t="s">
        <v>28</v>
      </c>
      <c r="G18" s="821" t="s">
        <v>370</v>
      </c>
      <c r="H18" s="822" t="s">
        <v>477</v>
      </c>
      <c r="I18" s="822" t="s">
        <v>478</v>
      </c>
      <c r="J18" s="829" t="s">
        <v>28</v>
      </c>
      <c r="K18" s="771" t="str">
        <f>IF(I18="[Insert value here.]","",I18/J17)</f>
        <v/>
      </c>
    </row>
    <row r="19" spans="1:11" ht="42">
      <c r="A19" s="29" t="s">
        <v>776</v>
      </c>
      <c r="B19" s="820" t="s">
        <v>777</v>
      </c>
      <c r="C19" s="820" t="s">
        <v>778</v>
      </c>
      <c r="D19" s="821" t="s">
        <v>370</v>
      </c>
      <c r="E19" s="819" t="s">
        <v>28</v>
      </c>
      <c r="F19" s="819" t="s">
        <v>28</v>
      </c>
      <c r="G19" s="821" t="s">
        <v>370</v>
      </c>
      <c r="H19" s="822" t="s">
        <v>477</v>
      </c>
      <c r="I19" s="822" t="s">
        <v>478</v>
      </c>
      <c r="J19" s="819" t="s">
        <v>28</v>
      </c>
      <c r="K19" s="771" t="str">
        <f>IF(I19="[Insert value here.]","",I19/J17)</f>
        <v/>
      </c>
    </row>
    <row r="20" spans="1:11" ht="42.6" thickBot="1">
      <c r="A20" s="830" t="s">
        <v>779</v>
      </c>
      <c r="B20" s="831" t="s">
        <v>780</v>
      </c>
      <c r="C20" s="832" t="s">
        <v>781</v>
      </c>
      <c r="D20" s="833" t="s">
        <v>370</v>
      </c>
      <c r="E20" s="819" t="s">
        <v>28</v>
      </c>
      <c r="F20" s="819" t="s">
        <v>28</v>
      </c>
      <c r="G20" s="833" t="s">
        <v>370</v>
      </c>
      <c r="H20" s="834" t="s">
        <v>477</v>
      </c>
      <c r="I20" s="834" t="s">
        <v>478</v>
      </c>
      <c r="J20" s="819" t="s">
        <v>28</v>
      </c>
      <c r="K20" s="770" t="str">
        <f>IF(I20="[Insert value here.]","",I20/J17)</f>
        <v/>
      </c>
    </row>
    <row r="21" spans="1:11">
      <c r="A21" s="37" t="s">
        <v>460</v>
      </c>
      <c r="B21" s="37" t="s">
        <v>0</v>
      </c>
      <c r="C21" s="37" t="s">
        <v>0</v>
      </c>
      <c r="D21" s="37"/>
      <c r="E21" s="37"/>
      <c r="F21" s="37" t="s">
        <v>0</v>
      </c>
      <c r="G21" s="37" t="s">
        <v>0</v>
      </c>
      <c r="H21" s="37" t="s">
        <v>0</v>
      </c>
      <c r="I21" s="37" t="s">
        <v>0</v>
      </c>
      <c r="J21" s="37" t="s">
        <v>0</v>
      </c>
      <c r="K21" s="37" t="s">
        <v>0</v>
      </c>
    </row>
    <row r="22" spans="1:11" ht="19.5" customHeight="1">
      <c r="A22" s="882" t="s">
        <v>782</v>
      </c>
      <c r="B22" s="882"/>
      <c r="C22" s="882"/>
      <c r="D22" s="882"/>
    </row>
    <row r="23" spans="1:11">
      <c r="A23" s="147" t="s">
        <v>13</v>
      </c>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54" spans="1:11">
      <c r="A54" s="876"/>
      <c r="B54" s="877"/>
      <c r="C54" s="877"/>
      <c r="D54" s="3"/>
      <c r="E54" s="3"/>
      <c r="F54" s="3"/>
      <c r="G54" s="4"/>
      <c r="H54" s="4"/>
      <c r="I54" s="4"/>
      <c r="J54" s="4"/>
      <c r="K54" s="4"/>
    </row>
    <row r="55" spans="1:11">
      <c r="A55" s="2"/>
      <c r="B55" s="2"/>
      <c r="C55" s="2"/>
      <c r="D55" s="3"/>
      <c r="E55" s="3"/>
      <c r="F55" s="3"/>
      <c r="G55" s="4"/>
      <c r="H55" s="4"/>
      <c r="I55" s="4"/>
      <c r="J55" s="4"/>
      <c r="K55" s="4"/>
    </row>
    <row r="56" spans="1:11">
      <c r="A56" s="878" t="s">
        <v>462</v>
      </c>
      <c r="B56" s="878"/>
      <c r="C56" s="878"/>
      <c r="D56" s="3"/>
      <c r="E56" s="3"/>
      <c r="F56" s="3"/>
      <c r="G56" s="4"/>
      <c r="H56" s="4"/>
      <c r="I56" s="4"/>
      <c r="J56" s="4"/>
      <c r="K56" s="4"/>
    </row>
  </sheetData>
  <mergeCells count="3">
    <mergeCell ref="A54:C54"/>
    <mergeCell ref="A56:C56"/>
    <mergeCell ref="A22:D22"/>
  </mergeCells>
  <dataValidations count="15">
    <dataValidation type="list" allowBlank="1" showErrorMessage="1" sqref="E33" xr:uid="{CADBD905-5AF6-4982-9C2F-CB7F3A0E7F33}">
      <formula1>"Increase, Decrease, Consistent, To be determined"</formula1>
    </dataValidation>
    <dataValidation type="list" allowBlank="1" showInputMessage="1" showErrorMessage="1" sqref="E40 E34:E36 E16 E11 E6" xr:uid="{024AC891-FD62-4E99-9706-EC3557CA9570}">
      <formula1>"Increase, Decrease, Consistent, To be determined"</formula1>
    </dataValidation>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07974A02-5B35-48CF-8DF6-517931117E94}"/>
    <dataValidation allowBlank="1" showInputMessage="1" showErrorMessage="1" promptTitle="Auto-Calculated Metric" prompt="This metric is automatically calculated based on data entered in rows 33 and 34" sqref="C53" xr:uid="{AE8D747F-CA60-4D37-90E1-B1E7C7C0B2A9}"/>
    <dataValidation allowBlank="1" showInputMessage="1" showErrorMessage="1" promptTitle="Auto-Calculated Metric" prompt="This metric is automatically calculated based on data entered in rows 31 and 32" sqref="C52" xr:uid="{4AA58129-CC08-4833-B070-CA9EDEEC5B7A}"/>
    <dataValidation allowBlank="1" showInputMessage="1" showErrorMessage="1" promptTitle="Auto-Calculated Metric" prompt="This metric is automatically calculated based on data entered in rows 30 and 32" sqref="C51" xr:uid="{B06AFDB9-050C-43C4-966B-B16A37DC810F}"/>
    <dataValidation allowBlank="1" showInputMessage="1" showErrorMessage="1" promptTitle="Auto-Calculated Metric" prompt="This metric is automatically calculated based on data entered in rows 30 and 31" sqref="C50" xr:uid="{B37F3DD4-6A4C-4DF2-8FD9-E729D36EF87C}"/>
    <dataValidation allowBlank="1" showErrorMessage="1" sqref="D33" xr:uid="{7C815F7D-A4C1-43E0-8D81-75205DF689DD}"/>
    <dataValidation allowBlank="1" showInputMessage="1" showErrorMessage="1" promptTitle="Data Source" prompt="Lists data source(s) for calculating each metric." sqref="D4" xr:uid="{25BB9204-5A60-4C40-BFE3-8D51058EBB64}"/>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FA39FD4C-F7B7-483B-BB74-D15D7147796B}"/>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5C934EDF-97E0-43EA-BB1F-CA0592A75ABF}"/>
    <dataValidation allowBlank="1" showInputMessage="1" showErrorMessage="1" promptTitle="Demonstration Reporting" prompt="When applicable, provide the demonstration denominator." sqref="J4" xr:uid="{93E84A1A-ADAA-450D-B618-BD8EF8EBFF73}"/>
    <dataValidation allowBlank="1" showInputMessage="1" showErrorMessage="1" promptTitle="Demonstration Reporting" prompt="Provide the demonstration numerator or count for the measurement period." sqref="I4" xr:uid="{8F8A4E1C-81A8-4FA2-B7A3-2527FBE8B4E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C6AF1A7D-A8E6-4591-A646-4C8A4470A1DE}"/>
    <dataValidation allowBlank="1" showInputMessage="1" showErrorMessage="1" promptTitle="Measurement Period Dates" prompt="Provide the dates covered by the measurement period  (format: MM/DD/YYYY-MM/DD/YYYY)." sqref="H4" xr:uid="{F997C2E3-01FB-46CE-B5C8-05C60968DEC3}"/>
  </dataValidation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5C71-612D-4892-9630-1BA768E0A06B}">
  <sheetPr codeName="Sheet53">
    <outlinePr summaryBelow="0" summaryRight="0"/>
  </sheetPr>
  <dimension ref="A1:K23"/>
  <sheetViews>
    <sheetView zoomScale="80" zoomScaleNormal="80" workbookViewId="0">
      <pane xSplit="1" ySplit="4" topLeftCell="B17" activePane="bottomRight" state="frozen"/>
      <selection pane="bottomRight" activeCell="A22" sqref="A22:F22"/>
      <selection pane="bottomLeft"/>
      <selection pane="topRight"/>
    </sheetView>
  </sheetViews>
  <sheetFormatPr defaultColWidth="9.42578125" defaultRowHeight="15"/>
  <cols>
    <col min="1" max="1" width="22.7109375" customWidth="1"/>
    <col min="2" max="2" width="39.7109375" customWidth="1"/>
    <col min="3" max="3" width="51.5703125" customWidth="1"/>
    <col min="4" max="4" width="19.7109375" customWidth="1"/>
    <col min="5" max="5" width="15.7109375" customWidth="1"/>
    <col min="6" max="6" width="45.7109375" customWidth="1"/>
    <col min="7" max="11" width="23.7109375" customWidth="1"/>
    <col min="12" max="12" width="9.42578125" customWidth="1"/>
  </cols>
  <sheetData>
    <row r="1" spans="1:11" ht="20.25">
      <c r="A1" s="1" t="s">
        <v>783</v>
      </c>
      <c r="B1" s="2"/>
      <c r="F1" s="433"/>
      <c r="G1" s="432"/>
      <c r="H1" s="4"/>
      <c r="I1" s="2"/>
      <c r="J1" s="2"/>
      <c r="K1" s="2"/>
    </row>
    <row r="2" spans="1:11" ht="15.75">
      <c r="A2" s="883" t="s">
        <v>784</v>
      </c>
      <c r="B2" s="884"/>
      <c r="C2" s="884"/>
      <c r="D2" s="885"/>
      <c r="F2" s="433"/>
      <c r="G2" s="432"/>
      <c r="H2" s="4"/>
      <c r="I2" s="2"/>
      <c r="J2" s="2"/>
      <c r="K2" s="2"/>
    </row>
    <row r="3" spans="1:11">
      <c r="A3" s="775" t="s">
        <v>785</v>
      </c>
      <c r="B3" s="775" t="s">
        <v>785</v>
      </c>
      <c r="C3" s="775" t="s">
        <v>785</v>
      </c>
      <c r="D3" s="775" t="s">
        <v>785</v>
      </c>
      <c r="E3" s="775" t="s">
        <v>785</v>
      </c>
      <c r="F3" s="775" t="s">
        <v>785</v>
      </c>
      <c r="G3" s="775" t="s">
        <v>785</v>
      </c>
      <c r="H3" s="775" t="s">
        <v>785</v>
      </c>
      <c r="I3" s="775" t="s">
        <v>785</v>
      </c>
      <c r="J3" s="775" t="s">
        <v>785</v>
      </c>
      <c r="K3" s="775" t="s">
        <v>785</v>
      </c>
    </row>
    <row r="4" spans="1:11" ht="28.5">
      <c r="A4" s="471" t="s">
        <v>342</v>
      </c>
      <c r="B4" s="471" t="s">
        <v>102</v>
      </c>
      <c r="C4" s="471" t="s">
        <v>343</v>
      </c>
      <c r="D4" s="471" t="s">
        <v>344</v>
      </c>
      <c r="E4" s="471" t="s">
        <v>345</v>
      </c>
      <c r="F4" s="471" t="s">
        <v>786</v>
      </c>
      <c r="G4" s="471" t="s">
        <v>347</v>
      </c>
      <c r="H4" s="471" t="s">
        <v>787</v>
      </c>
      <c r="I4" s="471" t="s">
        <v>349</v>
      </c>
      <c r="J4" s="471" t="s">
        <v>350</v>
      </c>
      <c r="K4" s="471" t="s">
        <v>351</v>
      </c>
    </row>
    <row r="5" spans="1:11" ht="136.5" thickBot="1">
      <c r="A5" s="66" t="s">
        <v>788</v>
      </c>
      <c r="B5" s="66" t="s">
        <v>789</v>
      </c>
      <c r="C5" s="66" t="s">
        <v>790</v>
      </c>
      <c r="D5" s="66" t="s">
        <v>623</v>
      </c>
      <c r="E5" s="66" t="s">
        <v>732</v>
      </c>
      <c r="F5" s="66" t="s">
        <v>791</v>
      </c>
      <c r="G5" s="66" t="s">
        <v>335</v>
      </c>
      <c r="H5" s="66" t="s">
        <v>625</v>
      </c>
      <c r="I5" s="66" t="s">
        <v>360</v>
      </c>
      <c r="J5" s="66" t="s">
        <v>361</v>
      </c>
      <c r="K5" s="66" t="s">
        <v>361</v>
      </c>
    </row>
    <row r="6" spans="1:11">
      <c r="A6" s="852"/>
      <c r="B6" s="852"/>
      <c r="C6" s="852"/>
      <c r="D6" s="852"/>
      <c r="E6" s="852"/>
      <c r="F6" s="852"/>
      <c r="G6" s="852"/>
      <c r="H6" s="852"/>
      <c r="I6" s="852"/>
      <c r="J6" s="852"/>
      <c r="K6" s="852"/>
    </row>
    <row r="7" spans="1:11">
      <c r="A7" s="472" t="s">
        <v>460</v>
      </c>
      <c r="B7" s="472"/>
      <c r="C7" s="471" t="s">
        <v>792</v>
      </c>
      <c r="D7" s="472"/>
      <c r="E7" s="472"/>
      <c r="F7" s="472" t="s">
        <v>0</v>
      </c>
      <c r="G7" s="472" t="s">
        <v>0</v>
      </c>
      <c r="H7" s="472" t="s">
        <v>0</v>
      </c>
      <c r="I7" s="473" t="s">
        <v>0</v>
      </c>
      <c r="J7" s="474" t="s">
        <v>0</v>
      </c>
      <c r="K7" s="474" t="s">
        <v>0</v>
      </c>
    </row>
    <row r="8" spans="1:11" ht="60.75">
      <c r="A8" s="767" t="s">
        <v>793</v>
      </c>
      <c r="B8" s="853" t="s">
        <v>794</v>
      </c>
      <c r="C8" s="855" t="s">
        <v>795</v>
      </c>
      <c r="D8" s="855" t="s">
        <v>519</v>
      </c>
      <c r="E8" s="855" t="s">
        <v>501</v>
      </c>
      <c r="F8" s="855" t="s">
        <v>796</v>
      </c>
      <c r="G8" s="855" t="s">
        <v>397</v>
      </c>
      <c r="H8" s="855" t="s">
        <v>797</v>
      </c>
      <c r="I8" s="855">
        <v>18</v>
      </c>
      <c r="J8" s="855" t="s">
        <v>798</v>
      </c>
      <c r="K8" s="859" t="s">
        <v>798</v>
      </c>
    </row>
    <row r="9" spans="1:11" ht="75.75">
      <c r="A9" s="851" t="s">
        <v>799</v>
      </c>
      <c r="B9" s="853" t="s">
        <v>800</v>
      </c>
      <c r="C9" s="855" t="s">
        <v>801</v>
      </c>
      <c r="D9" s="855" t="s">
        <v>519</v>
      </c>
      <c r="E9" s="855" t="s">
        <v>501</v>
      </c>
      <c r="F9" s="855" t="s">
        <v>802</v>
      </c>
      <c r="G9" s="855" t="s">
        <v>397</v>
      </c>
      <c r="H9" s="855" t="s">
        <v>797</v>
      </c>
      <c r="I9" s="855">
        <v>651</v>
      </c>
      <c r="J9" s="855" t="s">
        <v>798</v>
      </c>
      <c r="K9" s="859" t="s">
        <v>798</v>
      </c>
    </row>
    <row r="10" spans="1:11" ht="90.75">
      <c r="A10" s="851" t="s">
        <v>803</v>
      </c>
      <c r="B10" s="853" t="s">
        <v>804</v>
      </c>
      <c r="C10" s="855" t="s">
        <v>805</v>
      </c>
      <c r="D10" s="855" t="s">
        <v>519</v>
      </c>
      <c r="E10" s="855" t="s">
        <v>501</v>
      </c>
      <c r="F10" s="855" t="s">
        <v>806</v>
      </c>
      <c r="G10" s="855" t="s">
        <v>397</v>
      </c>
      <c r="H10" s="855" t="s">
        <v>797</v>
      </c>
      <c r="I10" s="855">
        <v>641</v>
      </c>
      <c r="J10" s="855" t="s">
        <v>798</v>
      </c>
      <c r="K10" s="859" t="s">
        <v>798</v>
      </c>
    </row>
    <row r="11" spans="1:11" ht="90.75">
      <c r="A11" s="851" t="s">
        <v>807</v>
      </c>
      <c r="B11" s="853" t="s">
        <v>808</v>
      </c>
      <c r="C11" s="856" t="s">
        <v>809</v>
      </c>
      <c r="D11" s="855" t="s">
        <v>519</v>
      </c>
      <c r="E11" s="855" t="s">
        <v>501</v>
      </c>
      <c r="F11" s="855" t="s">
        <v>810</v>
      </c>
      <c r="G11" s="855" t="s">
        <v>397</v>
      </c>
      <c r="H11" s="855" t="s">
        <v>797</v>
      </c>
      <c r="I11" s="855">
        <v>131</v>
      </c>
      <c r="J11" s="855" t="s">
        <v>798</v>
      </c>
      <c r="K11" s="859" t="s">
        <v>798</v>
      </c>
    </row>
    <row r="12" spans="1:11" ht="75.75">
      <c r="A12" s="851" t="s">
        <v>811</v>
      </c>
      <c r="B12" s="854" t="s">
        <v>812</v>
      </c>
      <c r="C12" s="857" t="s">
        <v>813</v>
      </c>
      <c r="D12" s="858" t="s">
        <v>814</v>
      </c>
      <c r="E12" s="858" t="s">
        <v>501</v>
      </c>
      <c r="F12" s="858" t="s">
        <v>815</v>
      </c>
      <c r="G12" s="858" t="s">
        <v>397</v>
      </c>
      <c r="H12" s="858" t="s">
        <v>797</v>
      </c>
      <c r="I12" s="858">
        <v>381</v>
      </c>
      <c r="J12" s="858" t="s">
        <v>798</v>
      </c>
      <c r="K12" s="860" t="s">
        <v>798</v>
      </c>
    </row>
    <row r="13" spans="1:11">
      <c r="A13" s="472" t="s">
        <v>460</v>
      </c>
      <c r="B13" s="472"/>
      <c r="C13" s="471" t="s">
        <v>816</v>
      </c>
      <c r="D13" s="472"/>
      <c r="E13" s="472"/>
      <c r="F13" s="472" t="s">
        <v>0</v>
      </c>
      <c r="G13" s="472" t="s">
        <v>0</v>
      </c>
      <c r="H13" s="472" t="s">
        <v>0</v>
      </c>
      <c r="I13" s="473" t="s">
        <v>0</v>
      </c>
      <c r="J13" s="474" t="s">
        <v>0</v>
      </c>
      <c r="K13" s="474" t="s">
        <v>0</v>
      </c>
    </row>
    <row r="14" spans="1:11" ht="151.5">
      <c r="A14" s="767" t="s">
        <v>817</v>
      </c>
      <c r="B14" s="861" t="s">
        <v>818</v>
      </c>
      <c r="C14" s="861" t="s">
        <v>819</v>
      </c>
      <c r="D14" s="3" t="s">
        <v>820</v>
      </c>
      <c r="E14" s="862" t="s">
        <v>821</v>
      </c>
      <c r="F14" s="29" t="s">
        <v>822</v>
      </c>
      <c r="G14" t="s">
        <v>397</v>
      </c>
      <c r="H14" t="s">
        <v>823</v>
      </c>
    </row>
    <row r="15" spans="1:11" ht="151.5">
      <c r="A15" s="767" t="s">
        <v>516</v>
      </c>
      <c r="B15" s="861" t="s">
        <v>824</v>
      </c>
      <c r="C15" s="861" t="s">
        <v>825</v>
      </c>
      <c r="D15" s="3" t="s">
        <v>820</v>
      </c>
      <c r="E15" s="862" t="s">
        <v>821</v>
      </c>
      <c r="F15" s="29" t="s">
        <v>822</v>
      </c>
      <c r="G15" t="s">
        <v>397</v>
      </c>
      <c r="H15" t="s">
        <v>823</v>
      </c>
    </row>
    <row r="16" spans="1:11" ht="151.5">
      <c r="A16" s="767" t="s">
        <v>826</v>
      </c>
      <c r="B16" s="861" t="s">
        <v>827</v>
      </c>
      <c r="C16" s="861" t="s">
        <v>828</v>
      </c>
      <c r="D16" s="3" t="s">
        <v>820</v>
      </c>
      <c r="E16" s="862" t="s">
        <v>821</v>
      </c>
      <c r="F16" s="29" t="s">
        <v>822</v>
      </c>
      <c r="G16" t="s">
        <v>397</v>
      </c>
      <c r="H16" t="s">
        <v>823</v>
      </c>
    </row>
    <row r="17" spans="1:11" ht="151.5">
      <c r="A17" s="767" t="s">
        <v>520</v>
      </c>
      <c r="B17" s="861" t="s">
        <v>829</v>
      </c>
      <c r="C17" s="861" t="s">
        <v>830</v>
      </c>
      <c r="D17" s="3" t="s">
        <v>820</v>
      </c>
      <c r="E17" s="862" t="s">
        <v>821</v>
      </c>
      <c r="F17" s="29" t="s">
        <v>822</v>
      </c>
      <c r="G17" t="s">
        <v>397</v>
      </c>
      <c r="H17" t="s">
        <v>823</v>
      </c>
    </row>
    <row r="18" spans="1:11" ht="151.5">
      <c r="A18" s="767" t="s">
        <v>831</v>
      </c>
      <c r="B18" s="861" t="s">
        <v>832</v>
      </c>
      <c r="C18" s="861" t="s">
        <v>833</v>
      </c>
      <c r="D18" s="863" t="s">
        <v>820</v>
      </c>
      <c r="E18" s="862" t="s">
        <v>821</v>
      </c>
      <c r="F18" s="29" t="s">
        <v>822</v>
      </c>
      <c r="G18" t="s">
        <v>397</v>
      </c>
      <c r="H18" t="s">
        <v>823</v>
      </c>
    </row>
    <row r="19" spans="1:11">
      <c r="A19" s="472" t="s">
        <v>460</v>
      </c>
      <c r="B19" s="472"/>
      <c r="C19" s="471" t="s">
        <v>834</v>
      </c>
      <c r="D19" s="472"/>
      <c r="E19" s="472"/>
      <c r="F19" s="472" t="s">
        <v>0</v>
      </c>
      <c r="G19" s="472" t="s">
        <v>0</v>
      </c>
      <c r="H19" s="472" t="s">
        <v>0</v>
      </c>
      <c r="I19" s="473" t="s">
        <v>0</v>
      </c>
      <c r="J19" s="474" t="s">
        <v>0</v>
      </c>
      <c r="K19" s="474" t="s">
        <v>0</v>
      </c>
    </row>
    <row r="20" spans="1:11" ht="36.75" customHeight="1">
      <c r="A20" s="916" t="s">
        <v>835</v>
      </c>
      <c r="B20" s="916"/>
      <c r="C20" s="916"/>
      <c r="D20" s="916"/>
      <c r="E20" s="916"/>
      <c r="F20" s="916"/>
      <c r="G20" s="867"/>
      <c r="H20" s="867"/>
      <c r="I20" s="867"/>
      <c r="J20" s="867"/>
      <c r="K20" s="867"/>
    </row>
    <row r="21" spans="1:11" ht="20.25" customHeight="1">
      <c r="A21" s="472"/>
      <c r="B21" s="472"/>
      <c r="C21" s="471" t="s">
        <v>836</v>
      </c>
      <c r="D21" s="472"/>
      <c r="E21" s="472"/>
      <c r="F21" s="472"/>
      <c r="G21" s="472"/>
      <c r="H21" s="472"/>
      <c r="I21" s="473"/>
      <c r="J21" s="474"/>
      <c r="K21" s="474"/>
    </row>
    <row r="22" spans="1:11" ht="36.75" customHeight="1">
      <c r="A22" s="916" t="s">
        <v>837</v>
      </c>
      <c r="B22" s="916"/>
      <c r="C22" s="916"/>
      <c r="D22" s="916"/>
      <c r="E22" s="916"/>
      <c r="F22" s="916"/>
      <c r="G22" s="867"/>
      <c r="H22" s="867"/>
      <c r="I22" s="867"/>
      <c r="J22" s="867"/>
      <c r="K22" s="867"/>
    </row>
    <row r="23" spans="1:11">
      <c r="A23" s="253" t="s">
        <v>13</v>
      </c>
    </row>
  </sheetData>
  <dataConsolidate/>
  <mergeCells count="3">
    <mergeCell ref="A2:D2"/>
    <mergeCell ref="A20:F20"/>
    <mergeCell ref="A22:F22"/>
  </mergeCells>
  <dataValidations count="13">
    <dataValidation allowBlank="1" showInputMessage="1" showErrorMessage="1" promptTitle="Desired Directionality" prompt="Enter the desired directionality over the life of the demonstration based on demonstration policies and goals. Enter: Increase, Decrease, Consistent, or To be determined. " sqref="E4" xr:uid="{892F0C86-F29E-4D42-BB2B-8EFBBDB84CC3}"/>
    <dataValidation allowBlank="1" showInputMessage="1" showErrorMessage="1" promptTitle="Metric Number" prompt="The state should number each state-specific metric according to the following numbering convention: StateAbbreviation_S_MetricNumber._x000a__x000a_For example, XX_S_1, where XX stands for the state's 2-letter abbreviation." sqref="A4" xr:uid="{6EDF8BEB-2B9F-4951-8B61-E96D59D1E598}"/>
    <dataValidation allowBlank="1" showInputMessage="1" showErrorMessage="1" promptTitle="Metric Name" prompt="Assign a metric name.  Report one rate or count per state-specific metric.  To report multiple rates for the same state-specific metric, the state should treat each additional rate or count as a separate state-specific metric by adding additional rows." sqref="B4" xr:uid="{35F9AA2F-C222-428E-BAC4-1DC26B90C3C5}"/>
    <dataValidation allowBlank="1" showInputMessage="1" showErrorMessage="1" promptTitle="Metric Description" prompt="Assign a metric description." sqref="C4" xr:uid="{4C14F45B-BF27-48C5-B477-BFE0A11D1B71}"/>
    <dataValidation allowBlank="1" showInputMessage="1" showErrorMessage="1" promptTitle="Data Source" prompt="List the data source(s) used to report the metric. Provide additional methodology information for each metric on the Metrics Context tab." sqref="D4" xr:uid="{C66355CC-E47F-4D34-92F7-707FFFC7AF3A}"/>
    <dataValidation allowBlank="1" showInputMessage="1" showErrorMessage="1" promptTitle="Metric Trends and Explanations" prompt="Describe each identified metric trend. Consider the desired directionality of the metric and include a description of the possible cause(s) of the trend. If the state has not identified any metrics trends then enter 'X'" sqref="F4" xr:uid="{40A7D794-97C8-4D61-BB95-9C8EADBF2A49}"/>
    <dataValidation allowBlank="1" showInputMessage="1" showErrorMessage="1" promptTitle="Measurement Period" prompt="Use the drop-down option to select a measurement period. For metrics with monthly or quarterly measurement periods, add an additional line for each measurement period. " sqref="G4" xr:uid="{B2641B3F-89BE-4D08-9F04-0E557AC025DA}"/>
    <dataValidation allowBlank="1" showInputMessage="1" showErrorMessage="1" promptTitle="Measurement Period Dates" prompt="Provide the dates covered by the measurement period  (format: MM/DD/YYYY-MM/DD/YYYY)." sqref="H4" xr:uid="{C6D6C94E-6EA5-4523-949A-2E20C60D190A}"/>
    <dataValidation allowBlank="1" showInputMessage="1" showErrorMessage="1" promptTitle="Demonstration Reporting" prompt="Provide the demonstration numerator or count for the measurement period." sqref="I4" xr:uid="{CF6D7BFB-814A-497D-8C4F-68C2D4C781B9}"/>
    <dataValidation allowBlank="1" showInputMessage="1" showErrorMessage="1" promptTitle="Demonstration Reporting" prompt="When applicable, provide the demonstration denominator." sqref="J4" xr:uid="{97B1035D-26EA-44CF-AE13-018E92186DEC}"/>
    <dataValidation allowBlank="1" showInputMessage="1" showErrorMessage="1" promptTitle="Demonstration Reporting" prompt="When applicable, insert the formula to calculate the rate from the reported numerator and denominator fields or provide the demonstration rate or percentage." sqref="K4" xr:uid="{C7291977-358B-497D-BF0C-C592CC1690C1}"/>
    <dataValidation type="list" allowBlank="1" showInputMessage="1" showErrorMessage="1" sqref="G8:G12" xr:uid="{0315C1C8-A952-4940-AB90-FBE0377BA31D}">
      <formula1>"Month 1, Month 2, Month 3, Month 4, Month 5, Month 6, Month 7, Month 8, Month 9, Month 10, Month 11, Month 12, Quarter 1, Quarter 2, Quarter 3, Quarter 4, Demonstration Year, Calendar Year"</formula1>
    </dataValidation>
    <dataValidation allowBlank="1" showInputMessage="1" showErrorMessage="1" promptTitle="Insert New Row" prompt="To insert new rows, (1) select cell, (2) right click, (3) select Insert from the menu. If prompted, select &quot;Entire row.&quot;" sqref="A13 A7 A19" xr:uid="{644DCFA3-D91C-4C87-971E-ACDD59AA2203}"/>
  </dataValidations>
  <pageMargins left="0.5" right="0.5" top="0.5" bottom="0.5" header="0.25" footer="0.25"/>
  <pageSetup scale="75" orientation="landscape" horizontalDpi="1200" verticalDpi="1200" r:id="rId1"/>
  <headerFooter>
    <oddFooter>&amp;R&amp;A -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05D6-C000-4AA9-A272-994C423F3CFD}">
  <sheetPr codeName="Sheet4"/>
  <dimension ref="A1:D10"/>
  <sheetViews>
    <sheetView tabSelected="1" zoomScale="80" zoomScaleNormal="80" workbookViewId="0">
      <selection activeCell="K7" sqref="K7"/>
    </sheetView>
  </sheetViews>
  <sheetFormatPr defaultColWidth="9.42578125" defaultRowHeight="15" customHeight="1"/>
  <cols>
    <col min="1" max="1" width="26.7109375" customWidth="1"/>
    <col min="2" max="2" width="46.28515625" customWidth="1"/>
    <col min="3" max="4" width="45.7109375" customWidth="1"/>
    <col min="5" max="5" width="9.42578125" customWidth="1"/>
  </cols>
  <sheetData>
    <row r="1" spans="1:4" ht="28.15" customHeight="1">
      <c r="A1" s="448" t="s">
        <v>838</v>
      </c>
      <c r="B1" s="2"/>
      <c r="C1" s="1"/>
      <c r="D1" s="1"/>
    </row>
    <row r="2" spans="1:4" ht="33" customHeight="1">
      <c r="A2" s="883" t="s">
        <v>839</v>
      </c>
      <c r="B2" s="884"/>
      <c r="C2" s="884"/>
      <c r="D2" s="885"/>
    </row>
    <row r="3" spans="1:4" ht="33" customHeight="1">
      <c r="A3" s="886" t="s">
        <v>840</v>
      </c>
      <c r="B3" s="887"/>
      <c r="C3" s="887"/>
      <c r="D3" s="888"/>
    </row>
    <row r="4" spans="1:4" ht="14.1">
      <c r="A4" s="461" t="s">
        <v>341</v>
      </c>
      <c r="B4" s="31"/>
      <c r="C4" s="31"/>
      <c r="D4" s="31"/>
    </row>
    <row r="5" spans="1:4" ht="14.1">
      <c r="A5" s="475" t="s">
        <v>841</v>
      </c>
      <c r="B5" s="475" t="s">
        <v>842</v>
      </c>
      <c r="C5" s="475" t="s">
        <v>843</v>
      </c>
      <c r="D5" s="476" t="s">
        <v>844</v>
      </c>
    </row>
    <row r="6" spans="1:4" ht="75.75">
      <c r="A6" s="865" t="s">
        <v>845</v>
      </c>
      <c r="B6" s="865" t="s">
        <v>846</v>
      </c>
      <c r="C6" s="865" t="s">
        <v>847</v>
      </c>
      <c r="D6" s="866" t="s">
        <v>848</v>
      </c>
    </row>
    <row r="7" spans="1:4" ht="106.5">
      <c r="A7" s="864" t="s">
        <v>849</v>
      </c>
      <c r="B7" s="388" t="s">
        <v>850</v>
      </c>
      <c r="C7" s="864" t="s">
        <v>393</v>
      </c>
      <c r="D7" s="864" t="s">
        <v>798</v>
      </c>
    </row>
    <row r="8" spans="1:4" ht="334.5">
      <c r="A8" s="864" t="s">
        <v>849</v>
      </c>
      <c r="B8" s="388" t="s">
        <v>851</v>
      </c>
      <c r="C8" s="388" t="s">
        <v>398</v>
      </c>
      <c r="D8" s="388" t="s">
        <v>798</v>
      </c>
    </row>
    <row r="9" spans="1:4">
      <c r="A9" s="472" t="s">
        <v>460</v>
      </c>
      <c r="B9" s="472" t="s">
        <v>0</v>
      </c>
      <c r="C9" s="472" t="s">
        <v>0</v>
      </c>
      <c r="D9" s="472" t="s">
        <v>0</v>
      </c>
    </row>
    <row r="10" spans="1:4" ht="14.1">
      <c r="A10" s="461" t="s">
        <v>13</v>
      </c>
      <c r="B10" s="31"/>
      <c r="C10" s="31"/>
      <c r="D10" s="31"/>
    </row>
  </sheetData>
  <mergeCells count="2">
    <mergeCell ref="A2:D2"/>
    <mergeCell ref="A3:D3"/>
  </mergeCells>
  <dataValidations xWindow="630" yWindow="493" count="6">
    <dataValidation allowBlank="1" showInputMessage="1" showErrorMessage="1" promptTitle="Status" prompt="For reporting issues or phased-in reporting provide a brief status and anticipated resolution, if applicable. For methodolgy and deviation information list the status as n.a or update." sqref="D5" xr:uid="{408A702E-8CA5-4257-A12E-F3719A6078B6}"/>
    <dataValidation allowBlank="1" showInputMessage="1" showErrorMessage="1" promptTitle="Relevant Metrics" prompt="List of the metrics impacted." sqref="C5" xr:uid="{FF1D180F-1F63-45C7-936B-27E5C5345E5D}"/>
    <dataValidation allowBlank="1" showInputMessage="1" showErrorMessage="1" promptTitle="Summary" prompt="Provide a qualitative summary of the requested infromation. " sqref="B5" xr:uid="{5CCD8295-A851-478F-B61E-233E1E385C56}"/>
    <dataValidation allowBlank="1" showInputMessage="1" showErrorMessage="1" promptTitle="Type" prompt="Select the type of context information from the drop-down list (Options: Deviation; Methodology; Phased-In Reporting; Reporting Issue)" sqref="A5" xr:uid="{E7ED9789-3AB0-4D01-9D4C-EE7DA267A9A8}"/>
    <dataValidation type="list" allowBlank="1" showInputMessage="1" showErrorMessage="1" sqref="A7:A8" xr:uid="{78520E94-D7A3-41A3-AA76-1776DE260EE4}">
      <formula1>"Deviation, Methodology, Phased-In Reporting, Reporting Issue"</formula1>
    </dataValidation>
    <dataValidation allowBlank="1" showInputMessage="1" showErrorMessage="1" promptTitle="Insert New Row" prompt="To insert new rows, (1) select cell, (2) right click, (3) select Insert from the menu. If prompted, select &quot;Entire row.&quot;" sqref="A9" xr:uid="{1FC99AFA-4F87-4561-AC0A-4707F829C391}"/>
  </dataValidations>
  <pageMargins left="0.5" right="0.5" top="0.5" bottom="0.5" header="0.25" footer="0.25"/>
  <pageSetup scale="75" orientation="landscape" horizontalDpi="1200" verticalDpi="1200" r:id="rId1"/>
  <headerFooter>
    <oddFooter>&amp;R&amp;A - &amp;P of &amp;N</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C80B-183B-46D0-90BC-93DB7CA34083}">
  <sheetPr codeName="Sheet8"/>
  <dimension ref="A1:Y22"/>
  <sheetViews>
    <sheetView zoomScale="90" zoomScaleNormal="90" workbookViewId="0">
      <selection activeCell="A18" sqref="A18:XFD18"/>
    </sheetView>
  </sheetViews>
  <sheetFormatPr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25" width="20" customWidth="1"/>
  </cols>
  <sheetData>
    <row r="1" spans="1:25" ht="20.100000000000001">
      <c r="A1" s="257" t="s">
        <v>852</v>
      </c>
    </row>
    <row r="2" spans="1:25" ht="14.1">
      <c r="A2" s="46"/>
      <c r="B2" s="46"/>
      <c r="C2" s="46"/>
      <c r="D2" s="46"/>
      <c r="E2" s="46"/>
      <c r="F2" s="46"/>
      <c r="G2" s="46"/>
      <c r="H2" s="46"/>
      <c r="I2" s="889" t="s">
        <v>0</v>
      </c>
      <c r="J2" s="890"/>
      <c r="K2" s="890"/>
      <c r="L2" s="889" t="s">
        <v>0</v>
      </c>
      <c r="M2" s="890"/>
      <c r="N2" s="890"/>
      <c r="O2" s="890"/>
      <c r="P2" s="890"/>
      <c r="Q2" s="890"/>
      <c r="R2" s="890"/>
      <c r="S2" s="889" t="s">
        <v>0</v>
      </c>
      <c r="T2" s="890"/>
      <c r="U2" s="890"/>
      <c r="V2" s="889" t="s">
        <v>0</v>
      </c>
      <c r="W2" s="890"/>
      <c r="X2" s="889" t="s">
        <v>0</v>
      </c>
      <c r="Y2" s="890"/>
    </row>
    <row r="3" spans="1:25" ht="115.5" customHeight="1">
      <c r="A3" s="5" t="s">
        <v>342</v>
      </c>
      <c r="B3" s="5" t="s">
        <v>102</v>
      </c>
      <c r="C3" s="5" t="s">
        <v>343</v>
      </c>
      <c r="D3" s="5" t="s">
        <v>853</v>
      </c>
      <c r="E3" s="5" t="s">
        <v>346</v>
      </c>
      <c r="F3" s="5" t="s">
        <v>347</v>
      </c>
      <c r="G3" s="5" t="s">
        <v>348</v>
      </c>
      <c r="H3" s="5" t="s">
        <v>854</v>
      </c>
      <c r="I3" s="6" t="s">
        <v>855</v>
      </c>
      <c r="J3" s="5" t="s">
        <v>856</v>
      </c>
      <c r="K3" s="5" t="s">
        <v>857</v>
      </c>
      <c r="L3" s="6" t="s">
        <v>858</v>
      </c>
      <c r="M3" s="5" t="s">
        <v>859</v>
      </c>
      <c r="N3" s="5" t="s">
        <v>860</v>
      </c>
      <c r="O3" s="5" t="s">
        <v>861</v>
      </c>
      <c r="P3" s="5" t="s">
        <v>862</v>
      </c>
      <c r="Q3" s="5" t="s">
        <v>863</v>
      </c>
      <c r="R3" s="5" t="s">
        <v>864</v>
      </c>
      <c r="S3" s="6" t="s">
        <v>865</v>
      </c>
      <c r="T3" s="5" t="s">
        <v>866</v>
      </c>
      <c r="U3" s="5" t="s">
        <v>867</v>
      </c>
      <c r="V3" s="6" t="s">
        <v>868</v>
      </c>
      <c r="W3" s="5" t="s">
        <v>869</v>
      </c>
      <c r="X3" s="6" t="s">
        <v>870</v>
      </c>
      <c r="Y3" s="69" t="s">
        <v>871</v>
      </c>
    </row>
    <row r="4" spans="1:25" ht="126.6" thickBot="1">
      <c r="A4" s="7" t="s">
        <v>872</v>
      </c>
      <c r="B4" s="7" t="s">
        <v>873</v>
      </c>
      <c r="C4" s="7" t="s">
        <v>874</v>
      </c>
      <c r="D4" s="7" t="s">
        <v>875</v>
      </c>
      <c r="E4" s="259" t="s">
        <v>876</v>
      </c>
      <c r="F4" s="8" t="s">
        <v>335</v>
      </c>
      <c r="G4" s="9" t="s">
        <v>359</v>
      </c>
      <c r="H4" s="9" t="s">
        <v>877</v>
      </c>
      <c r="I4" s="9" t="s">
        <v>878</v>
      </c>
      <c r="J4" s="9" t="s">
        <v>878</v>
      </c>
      <c r="K4" s="9" t="s">
        <v>879</v>
      </c>
      <c r="L4" s="9" t="s">
        <v>880</v>
      </c>
      <c r="M4" s="9" t="s">
        <v>880</v>
      </c>
      <c r="N4" s="9" t="s">
        <v>880</v>
      </c>
      <c r="O4" s="9" t="s">
        <v>880</v>
      </c>
      <c r="P4" s="9" t="s">
        <v>880</v>
      </c>
      <c r="Q4" s="9" t="s">
        <v>880</v>
      </c>
      <c r="R4" s="9" t="s">
        <v>881</v>
      </c>
      <c r="S4" s="9" t="s">
        <v>878</v>
      </c>
      <c r="T4" s="9" t="s">
        <v>878</v>
      </c>
      <c r="U4" s="9" t="s">
        <v>879</v>
      </c>
      <c r="V4" s="9" t="s">
        <v>882</v>
      </c>
      <c r="W4" s="9" t="s">
        <v>882</v>
      </c>
      <c r="X4" s="9" t="s">
        <v>882</v>
      </c>
      <c r="Y4" s="9" t="s">
        <v>882</v>
      </c>
    </row>
    <row r="5" spans="1:25" ht="98.1">
      <c r="A5" s="23" t="s">
        <v>883</v>
      </c>
      <c r="B5" s="24" t="s">
        <v>884</v>
      </c>
      <c r="C5" s="29" t="s">
        <v>885</v>
      </c>
      <c r="D5" s="24" t="s">
        <v>886</v>
      </c>
      <c r="E5" s="33"/>
      <c r="F5" s="12" t="s">
        <v>887</v>
      </c>
      <c r="G5" s="13"/>
      <c r="H5" s="13"/>
    </row>
    <row r="6" spans="1:25" ht="14.1">
      <c r="A6" s="141" t="s">
        <v>370</v>
      </c>
      <c r="B6" s="143" t="s">
        <v>370</v>
      </c>
      <c r="C6" s="143" t="s">
        <v>370</v>
      </c>
      <c r="D6" s="143" t="s">
        <v>370</v>
      </c>
      <c r="E6" s="92"/>
      <c r="F6" s="15" t="s">
        <v>888</v>
      </c>
      <c r="G6" s="13"/>
      <c r="H6" s="13"/>
    </row>
    <row r="7" spans="1:25" ht="14.1">
      <c r="A7" s="141" t="s">
        <v>370</v>
      </c>
      <c r="B7" s="147" t="s">
        <v>370</v>
      </c>
      <c r="C7" s="147" t="s">
        <v>370</v>
      </c>
      <c r="D7" s="147" t="s">
        <v>370</v>
      </c>
      <c r="E7" s="29"/>
      <c r="F7" s="17" t="s">
        <v>889</v>
      </c>
      <c r="G7" s="13"/>
      <c r="H7" s="13"/>
    </row>
    <row r="8" spans="1:25" ht="14.1">
      <c r="A8" s="141" t="s">
        <v>370</v>
      </c>
      <c r="B8" s="142" t="s">
        <v>370</v>
      </c>
      <c r="C8" s="142" t="s">
        <v>370</v>
      </c>
      <c r="D8" s="142" t="s">
        <v>370</v>
      </c>
      <c r="E8" s="90"/>
      <c r="F8" s="15" t="s">
        <v>890</v>
      </c>
      <c r="G8" s="13"/>
      <c r="H8" s="13"/>
    </row>
    <row r="9" spans="1:25" ht="14.1">
      <c r="A9" s="146" t="s">
        <v>370</v>
      </c>
      <c r="B9" s="142" t="s">
        <v>370</v>
      </c>
      <c r="C9" s="142" t="s">
        <v>370</v>
      </c>
      <c r="D9" s="142" t="s">
        <v>370</v>
      </c>
      <c r="E9" s="90"/>
      <c r="F9" s="15" t="s">
        <v>891</v>
      </c>
      <c r="G9" s="13"/>
      <c r="H9" s="13"/>
    </row>
    <row r="10" spans="1:25" ht="14.1">
      <c r="A10" s="141" t="s">
        <v>370</v>
      </c>
      <c r="B10" s="143" t="s">
        <v>370</v>
      </c>
      <c r="C10" s="143" t="s">
        <v>370</v>
      </c>
      <c r="D10" s="143" t="s">
        <v>370</v>
      </c>
      <c r="E10" s="92"/>
      <c r="F10" s="15" t="s">
        <v>892</v>
      </c>
      <c r="G10" s="13"/>
      <c r="H10" s="13"/>
    </row>
    <row r="11" spans="1:25" ht="14.1">
      <c r="A11" s="141" t="s">
        <v>370</v>
      </c>
      <c r="B11" s="147" t="s">
        <v>370</v>
      </c>
      <c r="C11" s="147" t="s">
        <v>370</v>
      </c>
      <c r="D11" s="147" t="s">
        <v>370</v>
      </c>
      <c r="E11" s="29"/>
      <c r="F11" s="15" t="s">
        <v>893</v>
      </c>
      <c r="G11" s="13"/>
      <c r="H11" s="13"/>
    </row>
    <row r="12" spans="1:25" ht="14.1">
      <c r="A12" s="146" t="s">
        <v>370</v>
      </c>
      <c r="B12" s="142" t="s">
        <v>370</v>
      </c>
      <c r="C12" s="142" t="s">
        <v>370</v>
      </c>
      <c r="D12" s="142" t="s">
        <v>370</v>
      </c>
      <c r="E12" s="90"/>
      <c r="F12" s="15" t="s">
        <v>894</v>
      </c>
      <c r="G12" s="13"/>
      <c r="H12" s="13"/>
    </row>
    <row r="13" spans="1:25" ht="14.1">
      <c r="A13" s="164" t="s">
        <v>370</v>
      </c>
      <c r="B13" s="143" t="s">
        <v>370</v>
      </c>
      <c r="C13" s="143" t="s">
        <v>370</v>
      </c>
      <c r="D13" s="143" t="s">
        <v>370</v>
      </c>
      <c r="E13" s="92"/>
      <c r="F13" s="15" t="s">
        <v>895</v>
      </c>
      <c r="G13" s="13"/>
      <c r="H13" s="13"/>
    </row>
    <row r="14" spans="1:25" ht="14.1">
      <c r="A14" s="146" t="s">
        <v>370</v>
      </c>
      <c r="B14" s="147" t="s">
        <v>370</v>
      </c>
      <c r="C14" s="147" t="s">
        <v>370</v>
      </c>
      <c r="D14" s="147" t="s">
        <v>370</v>
      </c>
      <c r="E14" s="29"/>
      <c r="F14" s="15" t="s">
        <v>896</v>
      </c>
      <c r="G14" s="13"/>
      <c r="H14" s="13"/>
    </row>
    <row r="15" spans="1:25" ht="14.1">
      <c r="A15" s="187" t="s">
        <v>370</v>
      </c>
      <c r="B15" s="142" t="s">
        <v>370</v>
      </c>
      <c r="C15" s="142" t="s">
        <v>370</v>
      </c>
      <c r="D15" s="142" t="s">
        <v>370</v>
      </c>
      <c r="E15" s="90"/>
      <c r="F15" s="17" t="s">
        <v>897</v>
      </c>
      <c r="G15" s="13"/>
      <c r="H15" s="13"/>
    </row>
    <row r="16" spans="1:25" ht="14.45" thickBot="1">
      <c r="A16" s="188" t="s">
        <v>370</v>
      </c>
      <c r="B16" s="145" t="s">
        <v>370</v>
      </c>
      <c r="C16" s="145" t="s">
        <v>370</v>
      </c>
      <c r="D16" s="145" t="s">
        <v>370</v>
      </c>
      <c r="E16" s="91"/>
      <c r="F16" s="18" t="s">
        <v>898</v>
      </c>
      <c r="G16" s="13"/>
      <c r="H16" s="13"/>
    </row>
    <row r="17" spans="1:25" ht="14.1">
      <c r="A17" s="93" t="s">
        <v>899</v>
      </c>
      <c r="B17" s="58" t="s">
        <v>0</v>
      </c>
      <c r="C17" s="56" t="s">
        <v>0</v>
      </c>
      <c r="D17" s="58" t="s">
        <v>0</v>
      </c>
      <c r="E17" s="58" t="s">
        <v>0</v>
      </c>
      <c r="F17" s="58" t="s">
        <v>0</v>
      </c>
      <c r="G17" s="58" t="s">
        <v>0</v>
      </c>
      <c r="H17" s="58" t="s">
        <v>0</v>
      </c>
      <c r="I17" s="258"/>
      <c r="L17" s="2"/>
      <c r="M17" s="2"/>
      <c r="N17" s="2"/>
      <c r="O17" s="2"/>
      <c r="P17" s="2"/>
      <c r="Q17" s="2"/>
      <c r="R17" s="2"/>
      <c r="S17" s="2"/>
      <c r="T17" s="2"/>
      <c r="U17" s="2"/>
      <c r="V17" s="2"/>
      <c r="W17" s="2"/>
      <c r="X17" s="2"/>
      <c r="Y17" s="2"/>
    </row>
    <row r="18" spans="1:25" ht="14.1">
      <c r="A18" s="58" t="s">
        <v>0</v>
      </c>
      <c r="B18" s="58" t="s">
        <v>0</v>
      </c>
      <c r="C18" s="58" t="s">
        <v>0</v>
      </c>
      <c r="D18" s="58" t="s">
        <v>0</v>
      </c>
      <c r="E18" s="58" t="s">
        <v>0</v>
      </c>
      <c r="F18" s="58" t="s">
        <v>0</v>
      </c>
      <c r="G18" s="58" t="s">
        <v>0</v>
      </c>
      <c r="H18" s="58" t="s">
        <v>0</v>
      </c>
      <c r="I18" s="258"/>
      <c r="L18" s="2"/>
      <c r="M18" s="2"/>
      <c r="N18" s="2"/>
      <c r="O18" s="2"/>
      <c r="P18" s="2"/>
      <c r="Q18" s="2"/>
      <c r="R18" s="2"/>
      <c r="S18" s="2"/>
      <c r="T18" s="2"/>
      <c r="U18" s="2"/>
      <c r="V18" s="2"/>
      <c r="W18" s="2"/>
      <c r="X18" s="2"/>
      <c r="Y18" s="2"/>
    </row>
    <row r="19" spans="1:25" ht="14.1">
      <c r="A19" s="253" t="s">
        <v>900</v>
      </c>
      <c r="B19" s="253" t="s">
        <v>900</v>
      </c>
    </row>
    <row r="20" spans="1:25" ht="14.1">
      <c r="A20" s="253" t="s">
        <v>900</v>
      </c>
      <c r="B20" s="253" t="s">
        <v>900</v>
      </c>
    </row>
    <row r="21" spans="1:25" ht="14.1">
      <c r="A21" s="253" t="s">
        <v>900</v>
      </c>
      <c r="B21" s="253" t="s">
        <v>900</v>
      </c>
    </row>
    <row r="22" spans="1:25" ht="14.1">
      <c r="A22" s="253" t="s">
        <v>900</v>
      </c>
      <c r="B22" s="253" t="s">
        <v>900</v>
      </c>
    </row>
  </sheetData>
  <mergeCells count="5">
    <mergeCell ref="S2:U2"/>
    <mergeCell ref="V2:W2"/>
    <mergeCell ref="X2:Y2"/>
    <mergeCell ref="I2:K2"/>
    <mergeCell ref="L2:R2"/>
  </mergeCells>
  <dataValidations count="6">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EAB1D8BC-F1AD-45EE-9DC1-5DE33DCA7430}"/>
    <dataValidation allowBlank="1" showInputMessage="1" showErrorMessage="1" promptTitle="Stratum Reporting" prompt="Provide the stratum count. " sqref="K3" xr:uid="{C3B5CB15-C707-4F3A-9460-21A8CE1816AA}"/>
    <dataValidation allowBlank="1" showInputMessage="1" showErrorMessage="1" promptTitle="Stratum Reporting" prompt="Provide the stratum count." sqref="L3:Y3 I3:J3" xr:uid="{EA23B0B7-0039-4030-B00D-AE4B3D0F9797}"/>
    <dataValidation allowBlank="1" showInputMessage="1" showErrorMessage="1" promptTitle="Demonstration Reporting" prompt="Provide the demonstration count for the measurement period." sqref="H3" xr:uid="{D1C024A4-3BFD-4656-BBE7-2349E0235524}"/>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4D11F986-DDAB-47ED-BB10-96BB31302A0E}"/>
    <dataValidation allowBlank="1" showInputMessage="1" showErrorMessage="1" promptTitle="Measurement Period Dates" prompt="Provide the dates covered by the measurement period  (format: MM/DD/YYYY-MM/DD/YYYY)." sqref="G3" xr:uid="{7DD000B9-C09B-40D3-88AC-2C4CCCEAECFB}"/>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5865-8ABF-4D2F-B42F-B54D6690368D}">
  <sheetPr codeName="Sheet2"/>
  <dimension ref="A1:BL21"/>
  <sheetViews>
    <sheetView topLeftCell="A12" zoomScale="90" zoomScaleNormal="90" workbookViewId="0">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64" ht="20.100000000000001">
      <c r="A1" s="1" t="s">
        <v>901</v>
      </c>
      <c r="B1" s="2"/>
      <c r="C1" s="2"/>
      <c r="D1" s="220"/>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4.1">
      <c r="A2" s="46"/>
      <c r="B2" s="46"/>
      <c r="C2" s="46"/>
      <c r="D2" s="221"/>
      <c r="E2" s="46"/>
      <c r="F2" s="46"/>
      <c r="G2" s="46"/>
      <c r="H2" s="108"/>
      <c r="I2" s="892"/>
      <c r="J2" s="891"/>
      <c r="K2" s="892"/>
      <c r="L2" s="891"/>
      <c r="M2" s="891"/>
      <c r="N2" s="891"/>
      <c r="O2" s="891"/>
      <c r="P2" s="891"/>
      <c r="Q2" s="891"/>
      <c r="R2" s="891"/>
      <c r="S2" s="891"/>
      <c r="T2" s="891"/>
      <c r="U2" s="891"/>
      <c r="V2" s="891"/>
      <c r="W2" s="892"/>
      <c r="X2" s="891"/>
      <c r="Y2" s="891"/>
      <c r="Z2" s="891"/>
      <c r="AA2" s="891"/>
      <c r="AB2" s="891"/>
      <c r="AC2" s="891"/>
      <c r="AD2" s="891"/>
      <c r="AE2" s="891"/>
      <c r="AF2" s="891"/>
      <c r="AG2" s="891"/>
      <c r="AH2" s="891"/>
      <c r="AI2" s="891"/>
      <c r="AJ2" s="891"/>
      <c r="AK2" s="891"/>
      <c r="AL2" s="891"/>
      <c r="AM2" s="891"/>
      <c r="AN2" s="891"/>
      <c r="AO2" s="891"/>
      <c r="AP2" s="891"/>
      <c r="AQ2" s="891"/>
      <c r="AR2" s="892"/>
      <c r="AS2" s="891"/>
      <c r="AT2" s="891"/>
      <c r="AU2" s="891"/>
      <c r="AV2" s="891"/>
      <c r="AW2" s="891"/>
      <c r="AX2" s="891"/>
      <c r="AY2" s="891"/>
      <c r="AZ2" s="891"/>
      <c r="BA2" s="891"/>
      <c r="BB2" s="891"/>
      <c r="BC2" s="891"/>
      <c r="BD2" s="891"/>
      <c r="BE2" s="891"/>
      <c r="BF2" s="891"/>
      <c r="BG2" s="891"/>
      <c r="BH2" s="891"/>
      <c r="BI2" s="891"/>
      <c r="BJ2" s="891"/>
      <c r="BK2" s="891"/>
      <c r="BL2" s="891"/>
    </row>
    <row r="3" spans="1:64" ht="126">
      <c r="A3" s="5" t="s">
        <v>342</v>
      </c>
      <c r="B3" s="5" t="s">
        <v>102</v>
      </c>
      <c r="C3" s="5" t="s">
        <v>343</v>
      </c>
      <c r="D3" s="5" t="s">
        <v>853</v>
      </c>
      <c r="E3" s="5" t="s">
        <v>346</v>
      </c>
      <c r="F3" s="5" t="s">
        <v>347</v>
      </c>
      <c r="G3" s="5" t="s">
        <v>348</v>
      </c>
      <c r="H3" s="5" t="s">
        <v>349</v>
      </c>
      <c r="I3" s="5" t="s">
        <v>350</v>
      </c>
      <c r="J3" s="5" t="s">
        <v>351</v>
      </c>
      <c r="K3" s="6" t="s">
        <v>902</v>
      </c>
      <c r="L3" s="5" t="s">
        <v>903</v>
      </c>
      <c r="M3" s="5" t="s">
        <v>904</v>
      </c>
      <c r="N3" s="5" t="s">
        <v>905</v>
      </c>
      <c r="O3" s="5" t="s">
        <v>906</v>
      </c>
      <c r="P3" s="5" t="s">
        <v>907</v>
      </c>
      <c r="Q3" s="5" t="s">
        <v>908</v>
      </c>
      <c r="R3" s="5" t="s">
        <v>909</v>
      </c>
      <c r="S3" s="5" t="s">
        <v>910</v>
      </c>
      <c r="T3" s="5" t="s">
        <v>911</v>
      </c>
      <c r="U3" s="5" t="s">
        <v>912</v>
      </c>
      <c r="V3" s="5" t="s">
        <v>913</v>
      </c>
      <c r="W3" s="6" t="s">
        <v>914</v>
      </c>
      <c r="X3" s="5" t="s">
        <v>915</v>
      </c>
      <c r="Y3" s="5" t="s">
        <v>916</v>
      </c>
      <c r="Z3" s="5" t="s">
        <v>917</v>
      </c>
      <c r="AA3" s="5" t="s">
        <v>918</v>
      </c>
      <c r="AB3" s="5" t="s">
        <v>919</v>
      </c>
      <c r="AC3" s="5" t="s">
        <v>920</v>
      </c>
      <c r="AD3" s="5" t="s">
        <v>921</v>
      </c>
      <c r="AE3" s="5" t="s">
        <v>922</v>
      </c>
      <c r="AF3" s="5" t="s">
        <v>923</v>
      </c>
      <c r="AG3" s="5" t="s">
        <v>924</v>
      </c>
      <c r="AH3" s="5" t="s">
        <v>925</v>
      </c>
      <c r="AI3" s="5" t="s">
        <v>926</v>
      </c>
      <c r="AJ3" s="5" t="s">
        <v>927</v>
      </c>
      <c r="AK3" s="5" t="s">
        <v>928</v>
      </c>
      <c r="AL3" s="5" t="s">
        <v>929</v>
      </c>
      <c r="AM3" s="5" t="s">
        <v>930</v>
      </c>
      <c r="AN3" s="5" t="s">
        <v>931</v>
      </c>
      <c r="AO3" s="5" t="s">
        <v>932</v>
      </c>
      <c r="AP3" s="5" t="s">
        <v>933</v>
      </c>
      <c r="AQ3" s="95" t="s">
        <v>934</v>
      </c>
      <c r="AR3" s="5" t="s">
        <v>935</v>
      </c>
      <c r="AS3" s="5" t="s">
        <v>936</v>
      </c>
      <c r="AT3" s="5" t="s">
        <v>937</v>
      </c>
      <c r="AU3" s="5" t="s">
        <v>938</v>
      </c>
      <c r="AV3" s="5" t="s">
        <v>939</v>
      </c>
      <c r="AW3" s="5" t="s">
        <v>940</v>
      </c>
      <c r="AX3" s="5" t="s">
        <v>941</v>
      </c>
      <c r="AY3" s="5" t="s">
        <v>942</v>
      </c>
      <c r="AZ3" s="5" t="s">
        <v>943</v>
      </c>
      <c r="BA3" s="6" t="s">
        <v>944</v>
      </c>
      <c r="BB3" s="5" t="s">
        <v>945</v>
      </c>
      <c r="BC3" s="5" t="s">
        <v>946</v>
      </c>
      <c r="BD3" s="5" t="s">
        <v>947</v>
      </c>
      <c r="BE3" s="5" t="s">
        <v>948</v>
      </c>
      <c r="BF3" s="5" t="s">
        <v>949</v>
      </c>
      <c r="BG3" s="6" t="s">
        <v>950</v>
      </c>
      <c r="BH3" s="5" t="s">
        <v>951</v>
      </c>
      <c r="BI3" s="5" t="s">
        <v>952</v>
      </c>
      <c r="BJ3" s="5" t="s">
        <v>953</v>
      </c>
      <c r="BK3" s="5" t="s">
        <v>954</v>
      </c>
      <c r="BL3" s="5" t="s">
        <v>955</v>
      </c>
    </row>
    <row r="4" spans="1:64" ht="70.5" thickBot="1">
      <c r="A4" s="80" t="s">
        <v>956</v>
      </c>
      <c r="B4" s="222" t="s">
        <v>957</v>
      </c>
      <c r="C4" s="223" t="s">
        <v>958</v>
      </c>
      <c r="D4" s="224" t="s">
        <v>959</v>
      </c>
      <c r="E4" s="225" t="s">
        <v>960</v>
      </c>
      <c r="F4" s="226" t="s">
        <v>961</v>
      </c>
      <c r="G4" s="226" t="s">
        <v>962</v>
      </c>
      <c r="H4" s="227" t="s">
        <v>963</v>
      </c>
      <c r="I4" s="9" t="s">
        <v>515</v>
      </c>
      <c r="J4" s="9" t="s">
        <v>964</v>
      </c>
      <c r="K4" s="9" t="s">
        <v>965</v>
      </c>
      <c r="L4" s="9" t="s">
        <v>966</v>
      </c>
      <c r="M4" s="9" t="s">
        <v>967</v>
      </c>
      <c r="N4" s="9" t="s">
        <v>968</v>
      </c>
      <c r="O4" s="9" t="s">
        <v>969</v>
      </c>
      <c r="P4" s="9" t="s">
        <v>970</v>
      </c>
      <c r="Q4" s="9" t="s">
        <v>971</v>
      </c>
      <c r="R4" s="9" t="s">
        <v>972</v>
      </c>
      <c r="S4" s="9" t="s">
        <v>973</v>
      </c>
      <c r="T4" s="9" t="s">
        <v>971</v>
      </c>
      <c r="U4" s="9" t="s">
        <v>972</v>
      </c>
      <c r="V4" s="9" t="s">
        <v>973</v>
      </c>
      <c r="W4" s="9" t="s">
        <v>974</v>
      </c>
      <c r="X4" s="9" t="s">
        <v>361</v>
      </c>
      <c r="Y4" s="9" t="s">
        <v>361</v>
      </c>
      <c r="Z4" s="9" t="s">
        <v>975</v>
      </c>
      <c r="AA4" s="9" t="s">
        <v>361</v>
      </c>
      <c r="AB4" s="9" t="s">
        <v>361</v>
      </c>
      <c r="AC4" s="9" t="s">
        <v>976</v>
      </c>
      <c r="AD4" s="9" t="s">
        <v>361</v>
      </c>
      <c r="AE4" s="9" t="s">
        <v>361</v>
      </c>
      <c r="AF4" s="9" t="s">
        <v>977</v>
      </c>
      <c r="AG4" s="9" t="s">
        <v>361</v>
      </c>
      <c r="AH4" s="9" t="s">
        <v>361</v>
      </c>
      <c r="AI4" s="9" t="s">
        <v>978</v>
      </c>
      <c r="AJ4" s="9" t="s">
        <v>361</v>
      </c>
      <c r="AK4" s="9" t="s">
        <v>361</v>
      </c>
      <c r="AL4" s="9" t="s">
        <v>979</v>
      </c>
      <c r="AM4" s="9" t="s">
        <v>361</v>
      </c>
      <c r="AN4" s="9" t="s">
        <v>361</v>
      </c>
      <c r="AO4" s="9" t="s">
        <v>980</v>
      </c>
      <c r="AP4" s="9" t="s">
        <v>361</v>
      </c>
      <c r="AQ4" s="9" t="s">
        <v>361</v>
      </c>
      <c r="AR4" s="9" t="s">
        <v>981</v>
      </c>
      <c r="AS4" s="9" t="s">
        <v>982</v>
      </c>
      <c r="AT4" s="9" t="s">
        <v>983</v>
      </c>
      <c r="AU4" s="9" t="s">
        <v>984</v>
      </c>
      <c r="AV4" s="9" t="s">
        <v>985</v>
      </c>
      <c r="AW4" s="9" t="s">
        <v>986</v>
      </c>
      <c r="AX4" s="9" t="s">
        <v>987</v>
      </c>
      <c r="AY4" s="9" t="s">
        <v>988</v>
      </c>
      <c r="AZ4" s="9" t="s">
        <v>989</v>
      </c>
      <c r="BA4" s="9" t="s">
        <v>990</v>
      </c>
      <c r="BB4" s="9" t="s">
        <v>361</v>
      </c>
      <c r="BC4" s="9" t="s">
        <v>361</v>
      </c>
      <c r="BD4" s="9" t="s">
        <v>991</v>
      </c>
      <c r="BE4" s="9" t="s">
        <v>361</v>
      </c>
      <c r="BF4" s="9" t="s">
        <v>361</v>
      </c>
      <c r="BG4" s="9" t="s">
        <v>992</v>
      </c>
      <c r="BH4" s="9" t="s">
        <v>472</v>
      </c>
      <c r="BI4" s="9" t="s">
        <v>993</v>
      </c>
      <c r="BJ4" s="9" t="s">
        <v>994</v>
      </c>
      <c r="BK4" s="9" t="s">
        <v>472</v>
      </c>
      <c r="BL4" s="10" t="s">
        <v>989</v>
      </c>
    </row>
    <row r="5" spans="1:64" ht="42">
      <c r="A5" s="29" t="s">
        <v>473</v>
      </c>
      <c r="B5" s="228" t="s">
        <v>995</v>
      </c>
      <c r="C5" s="30" t="s">
        <v>996</v>
      </c>
      <c r="D5" s="229"/>
      <c r="E5" s="230"/>
      <c r="F5" s="15" t="s">
        <v>172</v>
      </c>
      <c r="G5" s="22"/>
      <c r="H5" s="123"/>
      <c r="I5" s="231"/>
      <c r="J5" s="231"/>
      <c r="K5" s="11"/>
      <c r="L5" s="231"/>
      <c r="M5" s="231"/>
      <c r="N5" s="11"/>
      <c r="O5" s="231"/>
      <c r="P5" s="231"/>
      <c r="Q5" s="11"/>
      <c r="R5" s="231"/>
      <c r="S5" s="231"/>
      <c r="T5" s="11"/>
      <c r="U5" s="231"/>
      <c r="V5" s="231"/>
      <c r="W5" s="11"/>
      <c r="X5" s="231"/>
      <c r="Y5" s="231"/>
      <c r="Z5" s="11"/>
      <c r="AA5" s="231"/>
      <c r="AB5" s="231"/>
      <c r="AC5" s="11"/>
      <c r="AD5" s="231"/>
      <c r="AE5" s="231"/>
      <c r="AF5" s="11"/>
      <c r="AG5" s="231"/>
      <c r="AH5" s="231"/>
      <c r="AI5" s="11"/>
      <c r="AJ5" s="231"/>
      <c r="AK5" s="231"/>
      <c r="AL5" s="11"/>
      <c r="AM5" s="231"/>
      <c r="AN5" s="231"/>
      <c r="AO5" s="11"/>
      <c r="AP5" s="231"/>
      <c r="AQ5" s="231"/>
      <c r="AR5" s="11"/>
      <c r="AS5" s="231"/>
      <c r="AT5" s="231"/>
      <c r="AU5" s="11"/>
      <c r="AV5" s="231"/>
      <c r="AW5" s="231"/>
      <c r="AX5" s="11"/>
      <c r="AY5" s="231"/>
      <c r="AZ5" s="231"/>
      <c r="BA5" s="11"/>
      <c r="BB5" s="231"/>
      <c r="BC5" s="231"/>
      <c r="BD5" s="11"/>
      <c r="BE5" s="231"/>
      <c r="BF5" s="231"/>
      <c r="BG5" s="11"/>
      <c r="BH5" s="231"/>
      <c r="BI5" s="231"/>
      <c r="BJ5" s="11"/>
      <c r="BK5" s="231"/>
      <c r="BL5" s="231"/>
    </row>
    <row r="6" spans="1:64" ht="27.95">
      <c r="A6" s="29" t="s">
        <v>997</v>
      </c>
      <c r="B6" s="228" t="s">
        <v>998</v>
      </c>
      <c r="C6" s="30" t="s">
        <v>999</v>
      </c>
      <c r="D6" s="229"/>
      <c r="E6" s="230"/>
      <c r="F6" s="15" t="s">
        <v>172</v>
      </c>
      <c r="G6" s="22"/>
      <c r="H6" s="123"/>
      <c r="I6" s="231"/>
      <c r="J6" s="231"/>
      <c r="K6" s="11"/>
      <c r="L6" s="231"/>
      <c r="M6" s="231"/>
      <c r="N6" s="11"/>
      <c r="O6" s="231"/>
      <c r="P6" s="231"/>
      <c r="Q6" s="11"/>
      <c r="R6" s="231"/>
      <c r="S6" s="231"/>
      <c r="T6" s="11"/>
      <c r="U6" s="231"/>
      <c r="V6" s="231"/>
      <c r="W6" s="11"/>
      <c r="X6" s="231"/>
      <c r="Y6" s="231"/>
      <c r="Z6" s="11"/>
      <c r="AA6" s="231"/>
      <c r="AB6" s="231"/>
      <c r="AC6" s="11"/>
      <c r="AD6" s="231"/>
      <c r="AE6" s="231"/>
      <c r="AF6" s="11"/>
      <c r="AG6" s="231"/>
      <c r="AH6" s="231"/>
      <c r="AI6" s="11"/>
      <c r="AJ6" s="231"/>
      <c r="AK6" s="231"/>
      <c r="AL6" s="11"/>
      <c r="AM6" s="231"/>
      <c r="AN6" s="231"/>
      <c r="AO6" s="11"/>
      <c r="AP6" s="231"/>
      <c r="AQ6" s="231"/>
      <c r="AR6" s="11"/>
      <c r="AS6" s="231"/>
      <c r="AT6" s="231"/>
      <c r="AU6" s="11"/>
      <c r="AV6" s="231"/>
      <c r="AW6" s="231"/>
      <c r="AX6" s="11"/>
      <c r="AY6" s="231"/>
      <c r="AZ6" s="231"/>
      <c r="BA6" s="11"/>
      <c r="BB6" s="231"/>
      <c r="BC6" s="231"/>
      <c r="BD6" s="11"/>
      <c r="BE6" s="231"/>
      <c r="BF6" s="231"/>
      <c r="BG6" s="11"/>
      <c r="BH6" s="231"/>
      <c r="BI6" s="231"/>
      <c r="BJ6" s="11"/>
      <c r="BK6" s="231"/>
      <c r="BL6" s="231"/>
    </row>
    <row r="7" spans="1:64" ht="42">
      <c r="A7" s="232" t="s">
        <v>1000</v>
      </c>
      <c r="B7" s="233" t="s">
        <v>1001</v>
      </c>
      <c r="C7" s="234" t="s">
        <v>1002</v>
      </c>
      <c r="D7" s="235"/>
      <c r="E7" s="236"/>
      <c r="F7" s="237" t="s">
        <v>172</v>
      </c>
      <c r="G7" s="238"/>
      <c r="H7" s="239"/>
      <c r="I7" s="240"/>
      <c r="J7" s="240"/>
      <c r="K7" s="241"/>
      <c r="L7" s="240"/>
      <c r="M7" s="240"/>
      <c r="N7" s="241"/>
      <c r="O7" s="240"/>
      <c r="P7" s="240"/>
      <c r="Q7" s="241"/>
      <c r="R7" s="240"/>
      <c r="S7" s="240"/>
      <c r="T7" s="241"/>
      <c r="U7" s="240"/>
      <c r="V7" s="240"/>
      <c r="W7" s="241"/>
      <c r="X7" s="240"/>
      <c r="Y7" s="240"/>
      <c r="Z7" s="241"/>
      <c r="AA7" s="240"/>
      <c r="AB7" s="240"/>
      <c r="AC7" s="241"/>
      <c r="AD7" s="240"/>
      <c r="AE7" s="240"/>
      <c r="AF7" s="241"/>
      <c r="AG7" s="240"/>
      <c r="AH7" s="240"/>
      <c r="AI7" s="241"/>
      <c r="AJ7" s="240"/>
      <c r="AK7" s="240"/>
      <c r="AL7" s="241"/>
      <c r="AM7" s="240"/>
      <c r="AN7" s="240"/>
      <c r="AO7" s="241"/>
      <c r="AP7" s="240"/>
      <c r="AQ7" s="240"/>
      <c r="AR7" s="241"/>
      <c r="AS7" s="240"/>
      <c r="AT7" s="240"/>
      <c r="AU7" s="241"/>
      <c r="AV7" s="240"/>
      <c r="AW7" s="240"/>
      <c r="AX7" s="241"/>
      <c r="AY7" s="240"/>
      <c r="AZ7" s="240"/>
      <c r="BA7" s="241"/>
      <c r="BB7" s="240"/>
      <c r="BC7" s="240"/>
      <c r="BD7" s="241"/>
      <c r="BE7" s="240"/>
      <c r="BF7" s="240"/>
      <c r="BG7" s="241"/>
      <c r="BH7" s="240"/>
      <c r="BI7" s="240"/>
      <c r="BJ7" s="241"/>
      <c r="BK7" s="240"/>
      <c r="BL7" s="240"/>
    </row>
    <row r="8" spans="1:64" ht="42">
      <c r="A8" s="29" t="s">
        <v>479</v>
      </c>
      <c r="B8" s="248" t="s">
        <v>1003</v>
      </c>
      <c r="C8" s="315" t="s">
        <v>1004</v>
      </c>
      <c r="D8" s="316"/>
      <c r="E8" s="244"/>
      <c r="F8" s="15" t="s">
        <v>172</v>
      </c>
      <c r="G8" s="22"/>
      <c r="H8" s="123"/>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27.95">
      <c r="A9" s="29" t="s">
        <v>483</v>
      </c>
      <c r="B9" s="228" t="s">
        <v>1005</v>
      </c>
      <c r="C9" s="30" t="s">
        <v>1006</v>
      </c>
      <c r="D9" s="242"/>
      <c r="E9" s="244"/>
      <c r="F9" s="237" t="s">
        <v>172</v>
      </c>
      <c r="G9" s="22"/>
      <c r="H9" s="123"/>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4"/>
    </row>
    <row r="10" spans="1:64" ht="42">
      <c r="A10" s="29" t="s">
        <v>486</v>
      </c>
      <c r="B10" s="228" t="s">
        <v>1007</v>
      </c>
      <c r="C10" s="30" t="s">
        <v>1008</v>
      </c>
      <c r="D10" s="242"/>
      <c r="E10" s="244"/>
      <c r="F10" s="237" t="s">
        <v>172</v>
      </c>
      <c r="G10" s="22"/>
      <c r="H10" s="123"/>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row>
    <row r="11" spans="1:64" ht="42">
      <c r="A11" s="232" t="s">
        <v>489</v>
      </c>
      <c r="B11" s="233" t="s">
        <v>1009</v>
      </c>
      <c r="C11" s="234" t="s">
        <v>1010</v>
      </c>
      <c r="D11" s="242"/>
      <c r="E11" s="243"/>
      <c r="F11" s="237" t="s">
        <v>172</v>
      </c>
      <c r="G11" s="238"/>
      <c r="H11" s="239"/>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row>
    <row r="12" spans="1:64" ht="56.1">
      <c r="A12" s="29" t="s">
        <v>498</v>
      </c>
      <c r="B12" s="30" t="s">
        <v>1011</v>
      </c>
      <c r="C12" s="30" t="s">
        <v>1012</v>
      </c>
      <c r="D12" s="242"/>
      <c r="E12" s="244"/>
      <c r="F12" s="15" t="s">
        <v>163</v>
      </c>
      <c r="G12" s="22"/>
      <c r="H12" s="123"/>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231"/>
      <c r="BH12" s="231"/>
      <c r="BI12" s="231"/>
      <c r="BJ12" s="231"/>
      <c r="BK12" s="231"/>
      <c r="BL12" s="231"/>
    </row>
    <row r="13" spans="1:64" ht="42">
      <c r="A13" s="29" t="s">
        <v>1013</v>
      </c>
      <c r="B13" s="30" t="s">
        <v>1014</v>
      </c>
      <c r="C13" s="30" t="s">
        <v>1015</v>
      </c>
      <c r="D13" s="245"/>
      <c r="E13" s="244"/>
      <c r="F13" s="15" t="s">
        <v>163</v>
      </c>
      <c r="G13" s="22"/>
      <c r="H13" s="123"/>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231"/>
      <c r="BH13" s="231"/>
      <c r="BI13" s="231"/>
      <c r="BJ13" s="231"/>
      <c r="BK13" s="231"/>
      <c r="BL13" s="231"/>
    </row>
    <row r="14" spans="1:64" ht="42">
      <c r="A14" s="232" t="s">
        <v>1016</v>
      </c>
      <c r="B14" s="234" t="s">
        <v>1017</v>
      </c>
      <c r="C14" s="234" t="s">
        <v>1018</v>
      </c>
      <c r="D14" s="245"/>
      <c r="E14" s="244"/>
      <c r="F14" s="15" t="s">
        <v>163</v>
      </c>
      <c r="G14" s="22"/>
      <c r="H14" s="123"/>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231"/>
      <c r="BH14" s="231"/>
      <c r="BI14" s="231"/>
      <c r="BJ14" s="231"/>
      <c r="BK14" s="231"/>
      <c r="BL14" s="231"/>
    </row>
    <row r="15" spans="1:64" ht="111.95">
      <c r="A15" s="246" t="s">
        <v>502</v>
      </c>
      <c r="B15" s="247" t="s">
        <v>1019</v>
      </c>
      <c r="C15" s="248" t="s">
        <v>1020</v>
      </c>
      <c r="D15" s="249"/>
      <c r="E15" s="244"/>
      <c r="F15" s="15" t="s">
        <v>163</v>
      </c>
      <c r="G15" s="22"/>
      <c r="H15" s="123"/>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231"/>
      <c r="BH15" s="231"/>
      <c r="BI15" s="231"/>
      <c r="BJ15" s="231"/>
      <c r="BK15" s="231"/>
      <c r="BL15" s="231"/>
    </row>
    <row r="16" spans="1:64" ht="14.1">
      <c r="A16" s="93" t="s">
        <v>899</v>
      </c>
      <c r="B16" s="56" t="s">
        <v>0</v>
      </c>
      <c r="C16" s="56" t="s">
        <v>0</v>
      </c>
      <c r="D16" s="250"/>
      <c r="E16" s="56" t="s">
        <v>0</v>
      </c>
      <c r="F16" s="56" t="s">
        <v>0</v>
      </c>
      <c r="G16" s="57" t="s">
        <v>0</v>
      </c>
      <c r="H16" s="116" t="s">
        <v>0</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ht="14.1">
      <c r="A17" s="58" t="s">
        <v>0</v>
      </c>
      <c r="B17" s="58" t="s">
        <v>0</v>
      </c>
      <c r="C17" s="58" t="s">
        <v>0</v>
      </c>
      <c r="D17" s="250" t="s">
        <v>0</v>
      </c>
      <c r="E17" s="58" t="s">
        <v>0</v>
      </c>
      <c r="F17" s="58" t="s">
        <v>0</v>
      </c>
      <c r="G17" s="59" t="s">
        <v>0</v>
      </c>
      <c r="H17" s="101" t="s">
        <v>0</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1:64" ht="14.1">
      <c r="A18" s="253" t="s">
        <v>900</v>
      </c>
      <c r="B18" s="253" t="s">
        <v>900</v>
      </c>
      <c r="C18" s="2"/>
      <c r="D18" s="251"/>
      <c r="E18" s="4"/>
      <c r="F18" s="4"/>
      <c r="G18" s="4"/>
      <c r="H18" s="4"/>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1:64" ht="14.1">
      <c r="A19" s="253" t="s">
        <v>900</v>
      </c>
      <c r="B19" s="253" t="s">
        <v>900</v>
      </c>
      <c r="C19" s="2"/>
      <c r="D19" s="220"/>
      <c r="E19" s="4"/>
      <c r="F19" s="4"/>
      <c r="G19" s="4"/>
      <c r="H19" s="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ht="14.1">
      <c r="A20" s="253" t="s">
        <v>900</v>
      </c>
      <c r="B20" s="253" t="s">
        <v>900</v>
      </c>
      <c r="C20" s="2"/>
      <c r="D20" s="220"/>
      <c r="E20" s="4"/>
      <c r="F20" s="4"/>
      <c r="G20" s="4"/>
      <c r="H20" s="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ht="14.1">
      <c r="A21" s="253" t="s">
        <v>900</v>
      </c>
      <c r="B21" s="253" t="s">
        <v>900</v>
      </c>
      <c r="C21" s="2"/>
      <c r="D21" s="220"/>
      <c r="E21" s="4"/>
      <c r="F21" s="4"/>
      <c r="G21" s="4"/>
      <c r="H21" s="4"/>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sheetData>
  <mergeCells count="6">
    <mergeCell ref="BG2:BL2"/>
    <mergeCell ref="I2:J2"/>
    <mergeCell ref="K2:V2"/>
    <mergeCell ref="W2:AQ2"/>
    <mergeCell ref="AR2:AZ2"/>
    <mergeCell ref="BA2:BF2"/>
  </mergeCells>
  <dataValidations count="15">
    <dataValidation allowBlank="1" showInputMessage="1" showErrorMessage="1" promptTitle="Demonstration Reporting" prompt="When applicable, provide the demonstration denominator." sqref="I3" xr:uid="{5F05FC56-7CD5-4D0C-83EB-A250D372C130}"/>
    <dataValidation allowBlank="1" showInputMessage="1" showErrorMessage="1" promptTitle="Demonstration Reporting" prompt="When applicable, provide the demonstration rate or percentage." sqref="J3" xr:uid="{DF0C8AFC-39EC-4AFD-85BB-324CC3C2A01B}"/>
    <dataValidation allowBlank="1" showInputMessage="1" showErrorMessage="1" promptTitle="Stratum Reporting" prompt="If applicable, provide the stratum denominator." sqref="X3 AA3 AD3 AG3 AM3 AP3 AS3 AV3 AY3 BB3 BE3 BH3 AJ3 BK3 O3" xr:uid="{8042A95D-F0D0-43ED-BCC3-E568F283B86D}"/>
    <dataValidation allowBlank="1" showInputMessage="1" showErrorMessage="1" promptTitle="Stratum Reporting" prompt="Provide the stratum numerator or count." sqref="W3 Z3 AC3 AF3 AI3 AL3 AO3 AR3 AU3 AX3 BA3 BD3 BJ3 BG3 K3 N3" xr:uid="{5D88F0E7-0FE0-4B38-BA53-D764D03B165D}"/>
    <dataValidation allowBlank="1" showInputMessage="1" showErrorMessage="1" promptTitle="Stratum Reporting" prompt="If applicable, provide the stratum rate or percentage." sqref="Y3 AB3 AE3 AH3 BL3 AN3 AQ3 AT3 AZ3 BC3 BF3 AK3 AW3 BI3 M3 P3" xr:uid="{4EEEF9A4-48D1-4389-B921-D05A436B3897}"/>
    <dataValidation allowBlank="1" showInputMessage="1" showErrorMessage="1" promptTitle="Stratum Reporting" prompt="If applicable, provide the stratum rate or percentage. " sqref="V3 S3" xr:uid="{C6C24639-9607-4038-A958-6E0E57BF5F4B}"/>
    <dataValidation allowBlank="1" showInputMessage="1" showErrorMessage="1" promptTitle="Stratum Reporting" prompt="Provide the stratum numerator or count. " sqref="Q3 T3" xr:uid="{DBEF72E3-639A-410E-8A30-D1A71C72CEF7}"/>
    <dataValidation allowBlank="1" showInputMessage="1" showErrorMessage="1" promptTitle="Stratum Reporting" prompt="If applicable, provide the stratum denominator. " sqref="L3 R3 U3" xr:uid="{77926822-68A3-4A1D-9AE9-E547A22DDF34}"/>
    <dataValidation allowBlank="1" showInputMessage="1" showErrorMessage="1" promptTitle="Tool Tip" prompt="Please add and populate state-specific submetrics under the State-specific metrics section starting at row 25." sqref="B5:B11" xr:uid="{8544F3A1-4BC1-414B-AE98-CC413AABE9F9}"/>
    <dataValidation allowBlank="1" showInputMessage="1" showErrorMessage="1" promptTitle="Tool Tip" prompt="Please add and populate state-specific child metrics under the State-specific metrics section starting at row 25." sqref="A15 C15" xr:uid="{5D044604-0485-4C7D-94B1-1676B4470711}"/>
    <dataValidation allowBlank="1" showInputMessage="1" showErrorMessage="1" promptTitle="Tool Tip" prompt="Please add and populate state-specific child metrics under the State-specific metrics section starting at row 14." sqref="B15" xr:uid="{DED39250-8BC1-4B87-9158-273DC3731DDF}"/>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570B4753-72B1-4A86-914D-7018432DAC82}"/>
    <dataValidation allowBlank="1" showInputMessage="1" showErrorMessage="1" promptTitle="Measurement Period Dates" prompt="Provide the dates covered by the measurement period  (format: MM/DD/YYYY-MM/DD/YYYY)." sqref="G3" xr:uid="{33B8055B-AF7D-4E32-8627-2BBDC33C265D}"/>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DEE5213C-3E13-469B-932B-2415BA39245C}"/>
    <dataValidation allowBlank="1" showInputMessage="1" showErrorMessage="1" promptTitle="Demonstration Reporting" prompt="Provide the demonstration numerator or count for the measurement period." sqref="H3" xr:uid="{64896EC0-9F14-4642-8065-CD3B31235DA1}"/>
  </dataValidation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F3D-6CCA-43AC-9B6C-49D99A557AFC}">
  <sheetPr codeName="Sheet20"/>
  <dimension ref="A1:V34"/>
  <sheetViews>
    <sheetView topLeftCell="A15" zoomScale="90" zoomScaleNormal="90" workbookViewId="0">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s>
  <sheetData>
    <row r="1" spans="1:22" ht="20.100000000000001">
      <c r="A1" s="1" t="s">
        <v>1021</v>
      </c>
      <c r="B1" s="2"/>
      <c r="C1" s="2"/>
      <c r="D1" s="3"/>
      <c r="E1" s="4"/>
      <c r="F1" s="4"/>
      <c r="G1" s="2"/>
      <c r="H1" s="2"/>
      <c r="I1" s="2"/>
      <c r="J1" s="2"/>
      <c r="K1" s="2"/>
      <c r="L1" s="2"/>
      <c r="M1" s="2"/>
      <c r="N1" s="2"/>
      <c r="O1" s="2"/>
      <c r="P1" s="2"/>
      <c r="Q1" s="2"/>
      <c r="R1" s="2"/>
      <c r="S1" s="2"/>
      <c r="T1" s="2"/>
      <c r="U1" s="2"/>
      <c r="V1" s="2"/>
    </row>
    <row r="2" spans="1:22" ht="14.1">
      <c r="A2" s="46"/>
      <c r="B2" s="46"/>
      <c r="C2" s="46"/>
      <c r="D2" s="46"/>
      <c r="E2" s="46"/>
      <c r="F2" s="46"/>
      <c r="G2" s="46"/>
      <c r="H2" s="414"/>
      <c r="I2" s="891"/>
      <c r="J2" s="891"/>
      <c r="K2" s="891"/>
      <c r="L2" s="891"/>
      <c r="M2" s="891"/>
      <c r="N2" s="891"/>
      <c r="O2" s="893"/>
      <c r="P2" s="894"/>
      <c r="Q2" s="895"/>
      <c r="R2" s="896"/>
      <c r="S2" s="897"/>
      <c r="T2" s="893"/>
      <c r="U2" s="897"/>
      <c r="V2" s="898"/>
    </row>
    <row r="3" spans="1:22" ht="115.5" customHeight="1">
      <c r="A3" s="5" t="s">
        <v>342</v>
      </c>
      <c r="B3" s="5" t="s">
        <v>102</v>
      </c>
      <c r="C3" s="5" t="s">
        <v>343</v>
      </c>
      <c r="D3" s="5" t="s">
        <v>853</v>
      </c>
      <c r="E3" s="5" t="s">
        <v>346</v>
      </c>
      <c r="F3" s="5" t="s">
        <v>347</v>
      </c>
      <c r="G3" s="5" t="s">
        <v>348</v>
      </c>
      <c r="H3" s="5" t="s">
        <v>854</v>
      </c>
      <c r="I3" s="6" t="s">
        <v>858</v>
      </c>
      <c r="J3" s="5" t="s">
        <v>859</v>
      </c>
      <c r="K3" s="5" t="s">
        <v>860</v>
      </c>
      <c r="L3" s="5" t="s">
        <v>861</v>
      </c>
      <c r="M3" s="5" t="s">
        <v>862</v>
      </c>
      <c r="N3" s="5" t="s">
        <v>863</v>
      </c>
      <c r="O3" s="5" t="s">
        <v>864</v>
      </c>
      <c r="P3" s="6" t="s">
        <v>865</v>
      </c>
      <c r="Q3" s="5" t="s">
        <v>866</v>
      </c>
      <c r="R3" s="5" t="s">
        <v>867</v>
      </c>
      <c r="S3" s="6" t="s">
        <v>868</v>
      </c>
      <c r="T3" s="5" t="s">
        <v>869</v>
      </c>
      <c r="U3" s="6" t="s">
        <v>870</v>
      </c>
      <c r="V3" s="69" t="s">
        <v>871</v>
      </c>
    </row>
    <row r="4" spans="1:22" ht="70.5" thickBot="1">
      <c r="A4" s="7" t="s">
        <v>1022</v>
      </c>
      <c r="B4" s="7" t="s">
        <v>1023</v>
      </c>
      <c r="C4" s="7" t="s">
        <v>1024</v>
      </c>
      <c r="D4" s="7" t="s">
        <v>1025</v>
      </c>
      <c r="E4" s="7" t="s">
        <v>1026</v>
      </c>
      <c r="F4" s="8" t="s">
        <v>1027</v>
      </c>
      <c r="G4" s="9" t="s">
        <v>1028</v>
      </c>
      <c r="H4" s="9" t="s">
        <v>877</v>
      </c>
      <c r="I4" s="9" t="s">
        <v>1029</v>
      </c>
      <c r="J4" s="9" t="s">
        <v>1029</v>
      </c>
      <c r="K4" s="9" t="s">
        <v>1030</v>
      </c>
      <c r="L4" s="9" t="s">
        <v>1030</v>
      </c>
      <c r="M4" s="9" t="s">
        <v>1030</v>
      </c>
      <c r="N4" s="9" t="s">
        <v>1030</v>
      </c>
      <c r="O4" s="9" t="s">
        <v>1031</v>
      </c>
      <c r="P4" s="9" t="s">
        <v>1032</v>
      </c>
      <c r="Q4" s="9" t="s">
        <v>1033</v>
      </c>
      <c r="R4" s="9" t="s">
        <v>1034</v>
      </c>
      <c r="S4" s="9" t="s">
        <v>1035</v>
      </c>
      <c r="T4" s="9" t="s">
        <v>1036</v>
      </c>
      <c r="U4" s="9" t="s">
        <v>1037</v>
      </c>
      <c r="V4" s="61" t="s">
        <v>1038</v>
      </c>
    </row>
    <row r="5" spans="1:22" ht="60.75" customHeight="1">
      <c r="A5" s="89" t="s">
        <v>1039</v>
      </c>
      <c r="B5" s="85" t="s">
        <v>1040</v>
      </c>
      <c r="C5" s="115" t="s">
        <v>1041</v>
      </c>
      <c r="D5" s="85" t="s">
        <v>1042</v>
      </c>
      <c r="E5" s="85"/>
      <c r="F5" s="29" t="s">
        <v>178</v>
      </c>
      <c r="G5" s="22"/>
      <c r="H5" s="30"/>
      <c r="I5" s="22"/>
      <c r="J5" s="22"/>
      <c r="K5" s="22"/>
      <c r="L5" s="22"/>
      <c r="M5" s="22"/>
      <c r="N5" s="22"/>
      <c r="O5" s="22"/>
      <c r="P5" s="22"/>
      <c r="Q5" s="22"/>
      <c r="R5" s="22"/>
      <c r="S5" s="22"/>
      <c r="T5" s="22"/>
      <c r="U5" s="22"/>
      <c r="V5" s="100"/>
    </row>
    <row r="6" spans="1:22" ht="14.1">
      <c r="A6" s="141" t="s">
        <v>370</v>
      </c>
      <c r="B6" s="142" t="s">
        <v>370</v>
      </c>
      <c r="C6" s="142" t="s">
        <v>370</v>
      </c>
      <c r="D6" s="142" t="s">
        <v>370</v>
      </c>
      <c r="E6" s="90"/>
      <c r="F6" s="29" t="s">
        <v>180</v>
      </c>
      <c r="G6" s="22"/>
      <c r="H6" s="30"/>
      <c r="I6" s="22"/>
      <c r="J6" s="22"/>
      <c r="K6" s="22"/>
      <c r="L6" s="22"/>
      <c r="M6" s="22"/>
      <c r="N6" s="22"/>
      <c r="O6" s="22"/>
      <c r="P6" s="22"/>
      <c r="Q6" s="22"/>
      <c r="R6" s="22"/>
      <c r="S6" s="22"/>
      <c r="T6" s="22"/>
      <c r="U6" s="22"/>
      <c r="V6" s="100"/>
    </row>
    <row r="7" spans="1:22" ht="14.1">
      <c r="A7" s="141" t="s">
        <v>370</v>
      </c>
      <c r="B7" s="142" t="s">
        <v>370</v>
      </c>
      <c r="C7" s="142" t="s">
        <v>370</v>
      </c>
      <c r="D7" s="142" t="s">
        <v>370</v>
      </c>
      <c r="E7" s="90"/>
      <c r="F7" s="29" t="s">
        <v>181</v>
      </c>
      <c r="G7" s="22"/>
      <c r="H7" s="30"/>
      <c r="I7" s="22"/>
      <c r="J7" s="22"/>
      <c r="K7" s="22"/>
      <c r="L7" s="22"/>
      <c r="M7" s="22"/>
      <c r="N7" s="22"/>
      <c r="O7" s="22"/>
      <c r="P7" s="22"/>
      <c r="Q7" s="22"/>
      <c r="R7" s="22"/>
      <c r="S7" s="22"/>
      <c r="T7" s="22"/>
      <c r="U7" s="22"/>
      <c r="V7" s="100"/>
    </row>
    <row r="8" spans="1:22" ht="14.45" thickBot="1">
      <c r="A8" s="141" t="s">
        <v>370</v>
      </c>
      <c r="B8" s="142" t="s">
        <v>370</v>
      </c>
      <c r="C8" s="142" t="s">
        <v>370</v>
      </c>
      <c r="D8" s="142" t="s">
        <v>370</v>
      </c>
      <c r="E8" s="91"/>
      <c r="F8" s="47" t="s">
        <v>182</v>
      </c>
      <c r="G8" s="112"/>
      <c r="H8" s="122"/>
      <c r="I8" s="27"/>
      <c r="J8" s="27"/>
      <c r="K8" s="27"/>
      <c r="L8" s="27"/>
      <c r="M8" s="27"/>
      <c r="N8" s="27"/>
      <c r="O8" s="27"/>
      <c r="P8" s="27"/>
      <c r="Q8" s="27"/>
      <c r="R8" s="27"/>
      <c r="S8" s="27"/>
      <c r="T8" s="27"/>
      <c r="U8" s="27"/>
      <c r="V8" s="103"/>
    </row>
    <row r="9" spans="1:22" ht="106.5" customHeight="1">
      <c r="A9" s="121" t="s">
        <v>1043</v>
      </c>
      <c r="B9" s="94" t="s">
        <v>1044</v>
      </c>
      <c r="C9" s="94" t="s">
        <v>1045</v>
      </c>
      <c r="D9" s="94" t="s">
        <v>1046</v>
      </c>
      <c r="E9" s="81"/>
      <c r="F9" s="24" t="s">
        <v>178</v>
      </c>
      <c r="G9" s="21"/>
      <c r="H9" s="28"/>
      <c r="I9" s="21"/>
      <c r="J9" s="21"/>
      <c r="K9" s="21"/>
      <c r="L9" s="21"/>
      <c r="M9" s="21"/>
      <c r="N9" s="21"/>
      <c r="O9" s="21"/>
      <c r="P9" s="21"/>
      <c r="Q9" s="21"/>
      <c r="R9" s="21"/>
      <c r="S9" s="21"/>
      <c r="T9" s="21"/>
      <c r="U9" s="21"/>
      <c r="V9" s="102"/>
    </row>
    <row r="10" spans="1:22" ht="27" customHeight="1">
      <c r="A10" s="141" t="s">
        <v>370</v>
      </c>
      <c r="B10" s="142" t="s">
        <v>370</v>
      </c>
      <c r="C10" s="143" t="s">
        <v>370</v>
      </c>
      <c r="D10" s="142" t="s">
        <v>370</v>
      </c>
      <c r="E10" s="96"/>
      <c r="F10" s="29" t="s">
        <v>180</v>
      </c>
      <c r="G10" s="22"/>
      <c r="H10" s="30"/>
      <c r="I10" s="22"/>
      <c r="J10" s="22"/>
      <c r="K10" s="22"/>
      <c r="L10" s="22"/>
      <c r="M10" s="22"/>
      <c r="N10" s="22"/>
      <c r="O10" s="22"/>
      <c r="P10" s="22"/>
      <c r="Q10" s="22"/>
      <c r="R10" s="22"/>
      <c r="S10" s="22"/>
      <c r="T10" s="22"/>
      <c r="U10" s="22"/>
      <c r="V10" s="100"/>
    </row>
    <row r="11" spans="1:22" ht="27" customHeight="1">
      <c r="A11" s="141" t="s">
        <v>370</v>
      </c>
      <c r="B11" s="142" t="s">
        <v>370</v>
      </c>
      <c r="C11" s="143" t="s">
        <v>370</v>
      </c>
      <c r="D11" s="142" t="s">
        <v>370</v>
      </c>
      <c r="E11" s="97"/>
      <c r="F11" s="29" t="s">
        <v>181</v>
      </c>
      <c r="G11" s="22"/>
      <c r="H11" s="30"/>
      <c r="I11" s="22"/>
      <c r="J11" s="22"/>
      <c r="K11" s="22"/>
      <c r="L11" s="22"/>
      <c r="M11" s="22"/>
      <c r="N11" s="22"/>
      <c r="O11" s="22"/>
      <c r="P11" s="22"/>
      <c r="Q11" s="22"/>
      <c r="R11" s="22"/>
      <c r="S11" s="22"/>
      <c r="T11" s="22"/>
      <c r="U11" s="22"/>
      <c r="V11" s="100"/>
    </row>
    <row r="12" spans="1:22" ht="27" customHeight="1" thickBot="1">
      <c r="A12" s="144" t="s">
        <v>370</v>
      </c>
      <c r="B12" s="145" t="s">
        <v>370</v>
      </c>
      <c r="C12" s="145" t="s">
        <v>370</v>
      </c>
      <c r="D12" s="145" t="s">
        <v>370</v>
      </c>
      <c r="E12" s="81"/>
      <c r="F12" s="47" t="s">
        <v>182</v>
      </c>
      <c r="G12" s="112"/>
      <c r="H12" s="122"/>
      <c r="I12" s="27"/>
      <c r="J12" s="27"/>
      <c r="K12" s="27"/>
      <c r="L12" s="27"/>
      <c r="M12" s="27"/>
      <c r="N12" s="27"/>
      <c r="O12" s="27"/>
      <c r="P12" s="27"/>
      <c r="Q12" s="27"/>
      <c r="R12" s="27"/>
      <c r="S12" s="27"/>
      <c r="T12" s="27"/>
      <c r="U12" s="27"/>
      <c r="V12" s="103"/>
    </row>
    <row r="13" spans="1:22" ht="84">
      <c r="A13" s="121" t="s">
        <v>1047</v>
      </c>
      <c r="B13" s="94" t="s">
        <v>1048</v>
      </c>
      <c r="C13" s="94" t="s">
        <v>1049</v>
      </c>
      <c r="D13" s="94" t="s">
        <v>1046</v>
      </c>
      <c r="E13" s="81"/>
      <c r="F13" s="24" t="s">
        <v>178</v>
      </c>
      <c r="G13" s="21"/>
      <c r="H13" s="28"/>
      <c r="I13" s="21"/>
      <c r="J13" s="21"/>
      <c r="K13" s="21"/>
      <c r="L13" s="21"/>
      <c r="M13" s="21"/>
      <c r="N13" s="21"/>
      <c r="O13" s="21"/>
      <c r="P13" s="21"/>
      <c r="Q13" s="21"/>
      <c r="R13" s="21"/>
      <c r="S13" s="21"/>
      <c r="T13" s="21"/>
      <c r="U13" s="21"/>
      <c r="V13" s="102"/>
    </row>
    <row r="14" spans="1:22" ht="27" customHeight="1">
      <c r="A14" s="141" t="s">
        <v>370</v>
      </c>
      <c r="B14" s="143" t="s">
        <v>370</v>
      </c>
      <c r="C14" s="143" t="s">
        <v>370</v>
      </c>
      <c r="D14" s="142" t="s">
        <v>370</v>
      </c>
      <c r="E14" s="97"/>
      <c r="F14" s="29" t="s">
        <v>180</v>
      </c>
      <c r="G14" s="22"/>
      <c r="H14" s="30"/>
      <c r="I14" s="22"/>
      <c r="J14" s="22"/>
      <c r="K14" s="22"/>
      <c r="L14" s="22"/>
      <c r="M14" s="22"/>
      <c r="N14" s="22"/>
      <c r="O14" s="22"/>
      <c r="P14" s="22"/>
      <c r="Q14" s="22"/>
      <c r="R14" s="22"/>
      <c r="S14" s="22"/>
      <c r="T14" s="22"/>
      <c r="U14" s="22"/>
      <c r="V14" s="100"/>
    </row>
    <row r="15" spans="1:22" ht="27" customHeight="1">
      <c r="A15" s="141" t="s">
        <v>370</v>
      </c>
      <c r="B15" s="147" t="s">
        <v>370</v>
      </c>
      <c r="C15" s="148" t="s">
        <v>370</v>
      </c>
      <c r="D15" s="142" t="s">
        <v>370</v>
      </c>
      <c r="E15" s="81"/>
      <c r="F15" s="29" t="s">
        <v>181</v>
      </c>
      <c r="G15" s="22"/>
      <c r="H15" s="30"/>
      <c r="I15" s="22"/>
      <c r="J15" s="22"/>
      <c r="K15" s="22"/>
      <c r="L15" s="22"/>
      <c r="M15" s="22"/>
      <c r="N15" s="22"/>
      <c r="O15" s="22"/>
      <c r="P15" s="22"/>
      <c r="Q15" s="22"/>
      <c r="R15" s="22"/>
      <c r="S15" s="22"/>
      <c r="T15" s="22"/>
      <c r="U15" s="22"/>
      <c r="V15" s="100"/>
    </row>
    <row r="16" spans="1:22" ht="27" customHeight="1" thickBot="1">
      <c r="A16" s="144" t="s">
        <v>370</v>
      </c>
      <c r="B16" s="145" t="s">
        <v>370</v>
      </c>
      <c r="C16" s="149" t="s">
        <v>370</v>
      </c>
      <c r="D16" s="145" t="s">
        <v>370</v>
      </c>
      <c r="E16" s="98"/>
      <c r="F16" s="47" t="s">
        <v>182</v>
      </c>
      <c r="G16" s="112"/>
      <c r="H16" s="122"/>
      <c r="I16" s="27"/>
      <c r="J16" s="27"/>
      <c r="K16" s="27"/>
      <c r="L16" s="27"/>
      <c r="M16" s="27"/>
      <c r="N16" s="27"/>
      <c r="O16" s="27"/>
      <c r="P16" s="27"/>
      <c r="Q16" s="27"/>
      <c r="R16" s="27"/>
      <c r="S16" s="27"/>
      <c r="T16" s="27"/>
      <c r="U16" s="27"/>
      <c r="V16" s="103"/>
    </row>
    <row r="17" spans="1:22" ht="69.95">
      <c r="A17" s="84" t="s">
        <v>1050</v>
      </c>
      <c r="B17" s="29" t="s">
        <v>1051</v>
      </c>
      <c r="C17" s="29" t="s">
        <v>1052</v>
      </c>
      <c r="D17" s="29" t="s">
        <v>1053</v>
      </c>
      <c r="E17" s="94"/>
      <c r="F17" s="24" t="s">
        <v>178</v>
      </c>
      <c r="G17" s="21"/>
      <c r="H17" s="113"/>
      <c r="I17" s="21"/>
      <c r="J17" s="21"/>
      <c r="K17" s="21"/>
      <c r="L17" s="21"/>
      <c r="M17" s="21"/>
      <c r="N17" s="21"/>
      <c r="O17" s="21"/>
      <c r="P17" s="21"/>
      <c r="Q17" s="21"/>
      <c r="R17" s="21"/>
      <c r="S17" s="21"/>
      <c r="T17" s="21"/>
      <c r="U17" s="21"/>
      <c r="V17" s="102"/>
    </row>
    <row r="18" spans="1:22" ht="20.100000000000001" customHeight="1">
      <c r="A18" s="146" t="s">
        <v>370</v>
      </c>
      <c r="B18" s="143" t="s">
        <v>370</v>
      </c>
      <c r="C18" s="143" t="s">
        <v>370</v>
      </c>
      <c r="D18" s="143" t="s">
        <v>370</v>
      </c>
      <c r="E18" s="29"/>
      <c r="F18" s="29" t="s">
        <v>180</v>
      </c>
      <c r="G18" s="22"/>
      <c r="H18" s="114"/>
      <c r="I18" s="22"/>
      <c r="J18" s="22"/>
      <c r="K18" s="22"/>
      <c r="L18" s="22"/>
      <c r="M18" s="22"/>
      <c r="N18" s="22"/>
      <c r="O18" s="22"/>
      <c r="P18" s="22"/>
      <c r="Q18" s="22"/>
      <c r="R18" s="22"/>
      <c r="S18" s="22"/>
      <c r="T18" s="22"/>
      <c r="U18" s="22"/>
      <c r="V18" s="100"/>
    </row>
    <row r="19" spans="1:22" ht="20.100000000000001" customHeight="1">
      <c r="A19" s="146" t="s">
        <v>370</v>
      </c>
      <c r="B19" s="143" t="s">
        <v>370</v>
      </c>
      <c r="C19" s="143" t="s">
        <v>370</v>
      </c>
      <c r="D19" s="143" t="s">
        <v>370</v>
      </c>
      <c r="E19" s="90"/>
      <c r="F19" s="29" t="s">
        <v>181</v>
      </c>
      <c r="G19" s="22"/>
      <c r="H19" s="114"/>
      <c r="I19" s="22"/>
      <c r="J19" s="22"/>
      <c r="K19" s="22"/>
      <c r="L19" s="22"/>
      <c r="M19" s="22"/>
      <c r="N19" s="22"/>
      <c r="O19" s="22"/>
      <c r="P19" s="22"/>
      <c r="Q19" s="22"/>
      <c r="R19" s="22"/>
      <c r="S19" s="22"/>
      <c r="T19" s="22"/>
      <c r="U19" s="22"/>
      <c r="V19" s="100"/>
    </row>
    <row r="20" spans="1:22" ht="20.100000000000001" customHeight="1" thickBot="1">
      <c r="A20" s="144" t="s">
        <v>370</v>
      </c>
      <c r="B20" s="145" t="s">
        <v>370</v>
      </c>
      <c r="C20" s="145" t="s">
        <v>370</v>
      </c>
      <c r="D20" s="145" t="s">
        <v>370</v>
      </c>
      <c r="E20" s="91"/>
      <c r="F20" s="47" t="s">
        <v>182</v>
      </c>
      <c r="G20" s="112"/>
      <c r="H20" s="122"/>
      <c r="I20" s="27"/>
      <c r="J20" s="27"/>
      <c r="K20" s="27"/>
      <c r="L20" s="27"/>
      <c r="M20" s="27"/>
      <c r="N20" s="27"/>
      <c r="O20" s="27"/>
      <c r="P20" s="27"/>
      <c r="Q20" s="27"/>
      <c r="R20" s="27"/>
      <c r="S20" s="27"/>
      <c r="T20" s="27"/>
      <c r="U20" s="27"/>
      <c r="V20" s="103"/>
    </row>
    <row r="21" spans="1:22" ht="56.1">
      <c r="A21" s="84" t="s">
        <v>1054</v>
      </c>
      <c r="B21" s="24" t="s">
        <v>1055</v>
      </c>
      <c r="C21" s="24" t="s">
        <v>1056</v>
      </c>
      <c r="D21" s="29" t="s">
        <v>1053</v>
      </c>
      <c r="E21" s="29"/>
      <c r="F21" s="24" t="s">
        <v>178</v>
      </c>
      <c r="G21" s="21"/>
      <c r="H21" s="113"/>
      <c r="I21" s="21"/>
      <c r="J21" s="21"/>
      <c r="K21" s="21"/>
      <c r="L21" s="21"/>
      <c r="M21" s="21"/>
      <c r="N21" s="21"/>
      <c r="O21" s="21"/>
      <c r="P21" s="21"/>
      <c r="Q21" s="21"/>
      <c r="R21" s="21"/>
      <c r="S21" s="21"/>
      <c r="T21" s="21"/>
      <c r="U21" s="21"/>
      <c r="V21" s="102"/>
    </row>
    <row r="22" spans="1:22" ht="20.100000000000001" customHeight="1">
      <c r="A22" s="141" t="s">
        <v>370</v>
      </c>
      <c r="B22" s="142" t="s">
        <v>370</v>
      </c>
      <c r="C22" s="142" t="s">
        <v>370</v>
      </c>
      <c r="D22" s="142" t="s">
        <v>370</v>
      </c>
      <c r="E22" s="90"/>
      <c r="F22" s="29" t="s">
        <v>180</v>
      </c>
      <c r="G22" s="22"/>
      <c r="H22" s="114"/>
      <c r="I22" s="22"/>
      <c r="J22" s="22"/>
      <c r="K22" s="22"/>
      <c r="L22" s="22"/>
      <c r="M22" s="22"/>
      <c r="N22" s="22"/>
      <c r="O22" s="22"/>
      <c r="P22" s="22"/>
      <c r="Q22" s="22"/>
      <c r="R22" s="22"/>
      <c r="S22" s="22"/>
      <c r="T22" s="22"/>
      <c r="U22" s="22"/>
      <c r="V22" s="100"/>
    </row>
    <row r="23" spans="1:22" ht="20.100000000000001" customHeight="1">
      <c r="A23" s="141" t="s">
        <v>370</v>
      </c>
      <c r="B23" s="142" t="s">
        <v>370</v>
      </c>
      <c r="C23" s="142" t="s">
        <v>370</v>
      </c>
      <c r="D23" s="143" t="s">
        <v>370</v>
      </c>
      <c r="E23" s="90"/>
      <c r="F23" s="29" t="s">
        <v>181</v>
      </c>
      <c r="G23" s="22"/>
      <c r="H23" s="114"/>
      <c r="I23" s="22"/>
      <c r="J23" s="22"/>
      <c r="K23" s="22"/>
      <c r="L23" s="22"/>
      <c r="M23" s="22"/>
      <c r="N23" s="22"/>
      <c r="O23" s="22"/>
      <c r="P23" s="22"/>
      <c r="Q23" s="22"/>
      <c r="R23" s="22"/>
      <c r="S23" s="22"/>
      <c r="T23" s="22"/>
      <c r="U23" s="22"/>
      <c r="V23" s="100"/>
    </row>
    <row r="24" spans="1:22" ht="20.100000000000001" customHeight="1" thickBot="1">
      <c r="A24" s="144" t="s">
        <v>370</v>
      </c>
      <c r="B24" s="145" t="s">
        <v>370</v>
      </c>
      <c r="C24" s="145" t="s">
        <v>370</v>
      </c>
      <c r="D24" s="147" t="s">
        <v>370</v>
      </c>
      <c r="E24" s="91"/>
      <c r="F24" s="47" t="s">
        <v>182</v>
      </c>
      <c r="G24" s="112"/>
      <c r="H24" s="122"/>
      <c r="I24" s="27"/>
      <c r="J24" s="27"/>
      <c r="K24" s="27"/>
      <c r="L24" s="27"/>
      <c r="M24" s="27"/>
      <c r="N24" s="27"/>
      <c r="O24" s="27"/>
      <c r="P24" s="27"/>
      <c r="Q24" s="27"/>
      <c r="R24" s="27"/>
      <c r="S24" s="27"/>
      <c r="T24" s="27"/>
      <c r="U24" s="27"/>
      <c r="V24" s="103"/>
    </row>
    <row r="25" spans="1:22" ht="75.75" customHeight="1">
      <c r="A25" s="84" t="s">
        <v>1057</v>
      </c>
      <c r="B25" s="29" t="s">
        <v>1058</v>
      </c>
      <c r="C25" s="29" t="s">
        <v>1059</v>
      </c>
      <c r="D25" s="94" t="s">
        <v>1053</v>
      </c>
      <c r="E25" s="29"/>
      <c r="F25" s="24" t="s">
        <v>178</v>
      </c>
      <c r="G25" s="21"/>
      <c r="H25" s="113"/>
      <c r="I25" s="21"/>
      <c r="J25" s="21"/>
      <c r="K25" s="21"/>
      <c r="L25" s="21"/>
      <c r="M25" s="21"/>
      <c r="N25" s="21"/>
      <c r="O25" s="21"/>
      <c r="P25" s="21"/>
      <c r="Q25" s="21"/>
      <c r="R25" s="21"/>
      <c r="S25" s="21"/>
      <c r="T25" s="21"/>
      <c r="U25" s="21"/>
      <c r="V25" s="102"/>
    </row>
    <row r="26" spans="1:22" ht="20.100000000000001" customHeight="1">
      <c r="A26" s="141" t="s">
        <v>370</v>
      </c>
      <c r="B26" s="143" t="s">
        <v>370</v>
      </c>
      <c r="C26" s="142" t="s">
        <v>370</v>
      </c>
      <c r="D26" s="147" t="s">
        <v>370</v>
      </c>
      <c r="E26" s="92"/>
      <c r="F26" s="29" t="s">
        <v>180</v>
      </c>
      <c r="G26" s="22"/>
      <c r="H26" s="114"/>
      <c r="I26" s="22"/>
      <c r="J26" s="22"/>
      <c r="K26" s="22"/>
      <c r="L26" s="22"/>
      <c r="M26" s="22"/>
      <c r="N26" s="22"/>
      <c r="O26" s="22"/>
      <c r="P26" s="22"/>
      <c r="Q26" s="22"/>
      <c r="R26" s="22"/>
      <c r="S26" s="22"/>
      <c r="T26" s="22"/>
      <c r="U26" s="22"/>
      <c r="V26" s="100"/>
    </row>
    <row r="27" spans="1:22" ht="20.100000000000001" customHeight="1">
      <c r="A27" s="141" t="s">
        <v>370</v>
      </c>
      <c r="B27" s="147" t="s">
        <v>370</v>
      </c>
      <c r="C27" s="142" t="s">
        <v>370</v>
      </c>
      <c r="D27" s="142" t="s">
        <v>370</v>
      </c>
      <c r="E27" s="29"/>
      <c r="F27" s="29" t="s">
        <v>181</v>
      </c>
      <c r="G27" s="22"/>
      <c r="H27" s="114"/>
      <c r="I27" s="22"/>
      <c r="J27" s="22"/>
      <c r="K27" s="22"/>
      <c r="L27" s="22"/>
      <c r="M27" s="22"/>
      <c r="N27" s="22"/>
      <c r="O27" s="22"/>
      <c r="P27" s="22"/>
      <c r="Q27" s="22"/>
      <c r="R27" s="22"/>
      <c r="S27" s="22"/>
      <c r="T27" s="22"/>
      <c r="U27" s="22"/>
      <c r="V27" s="100"/>
    </row>
    <row r="28" spans="1:22" ht="20.100000000000001" customHeight="1" thickBot="1">
      <c r="A28" s="144" t="s">
        <v>370</v>
      </c>
      <c r="B28" s="145" t="s">
        <v>370</v>
      </c>
      <c r="C28" s="145" t="s">
        <v>370</v>
      </c>
      <c r="D28" s="145" t="s">
        <v>370</v>
      </c>
      <c r="E28" s="91"/>
      <c r="F28" s="47" t="s">
        <v>182</v>
      </c>
      <c r="G28" s="112"/>
      <c r="H28" s="122"/>
      <c r="I28" s="27"/>
      <c r="J28" s="27"/>
      <c r="K28" s="27"/>
      <c r="L28" s="27"/>
      <c r="M28" s="27"/>
      <c r="N28" s="27"/>
      <c r="O28" s="27"/>
      <c r="P28" s="27"/>
      <c r="Q28" s="27"/>
      <c r="R28" s="27"/>
      <c r="S28" s="27"/>
      <c r="T28" s="27"/>
      <c r="U28" s="27"/>
      <c r="V28" s="103"/>
    </row>
    <row r="29" spans="1:22" ht="14.1">
      <c r="A29" s="93" t="s">
        <v>899</v>
      </c>
      <c r="B29" s="58" t="s">
        <v>0</v>
      </c>
      <c r="C29" s="56" t="s">
        <v>0</v>
      </c>
      <c r="D29" s="58" t="s">
        <v>0</v>
      </c>
      <c r="E29" s="58" t="s">
        <v>0</v>
      </c>
      <c r="F29" s="58" t="s">
        <v>0</v>
      </c>
      <c r="G29" s="58" t="s">
        <v>0</v>
      </c>
      <c r="H29" s="58" t="s">
        <v>0</v>
      </c>
      <c r="I29" s="58"/>
      <c r="J29" s="58"/>
      <c r="K29" s="58" t="s">
        <v>0</v>
      </c>
      <c r="L29" s="58" t="s">
        <v>0</v>
      </c>
      <c r="M29" s="58" t="s">
        <v>0</v>
      </c>
      <c r="N29" s="58" t="s">
        <v>0</v>
      </c>
      <c r="O29" s="58" t="s">
        <v>0</v>
      </c>
      <c r="P29" s="58" t="s">
        <v>0</v>
      </c>
      <c r="Q29" s="58" t="s">
        <v>0</v>
      </c>
      <c r="R29" s="58" t="s">
        <v>0</v>
      </c>
      <c r="S29" s="58" t="s">
        <v>0</v>
      </c>
      <c r="T29" s="58" t="s">
        <v>0</v>
      </c>
      <c r="U29" s="58" t="s">
        <v>0</v>
      </c>
      <c r="V29" s="58" t="s">
        <v>0</v>
      </c>
    </row>
    <row r="30" spans="1:22" ht="14.1">
      <c r="A30" s="58" t="s">
        <v>0</v>
      </c>
      <c r="B30" s="58" t="s">
        <v>0</v>
      </c>
      <c r="C30" s="58" t="s">
        <v>0</v>
      </c>
      <c r="D30" s="58" t="s">
        <v>0</v>
      </c>
      <c r="E30" s="58" t="s">
        <v>0</v>
      </c>
      <c r="F30" s="58" t="s">
        <v>0</v>
      </c>
      <c r="G30" s="58" t="s">
        <v>0</v>
      </c>
      <c r="H30" s="58" t="s">
        <v>0</v>
      </c>
      <c r="I30" s="58"/>
      <c r="J30" s="58"/>
      <c r="K30" s="58" t="s">
        <v>0</v>
      </c>
      <c r="L30" s="58" t="s">
        <v>0</v>
      </c>
      <c r="M30" s="58" t="s">
        <v>0</v>
      </c>
      <c r="N30" s="58" t="s">
        <v>0</v>
      </c>
      <c r="O30" s="58" t="s">
        <v>0</v>
      </c>
      <c r="P30" s="58" t="s">
        <v>0</v>
      </c>
      <c r="Q30" s="58" t="s">
        <v>0</v>
      </c>
      <c r="R30" s="58" t="s">
        <v>0</v>
      </c>
      <c r="S30" s="58" t="s">
        <v>0</v>
      </c>
      <c r="T30" s="58" t="s">
        <v>0</v>
      </c>
      <c r="U30" s="58" t="s">
        <v>0</v>
      </c>
      <c r="V30" s="58" t="s">
        <v>0</v>
      </c>
    </row>
    <row r="31" spans="1:22" ht="14.1">
      <c r="A31" s="253" t="s">
        <v>900</v>
      </c>
      <c r="B31" s="253" t="s">
        <v>900</v>
      </c>
      <c r="C31" s="2"/>
      <c r="D31" s="38"/>
      <c r="E31" s="4"/>
      <c r="F31" s="4"/>
      <c r="G31" s="4"/>
      <c r="H31" s="4"/>
      <c r="I31" s="2"/>
      <c r="J31" s="2"/>
      <c r="K31" s="2"/>
      <c r="L31" s="2"/>
      <c r="M31" s="2"/>
      <c r="N31" s="2"/>
      <c r="O31" s="2"/>
      <c r="P31" s="2"/>
      <c r="Q31" s="2"/>
      <c r="R31" s="2"/>
      <c r="S31" s="2"/>
      <c r="T31" s="2"/>
      <c r="U31" s="2"/>
      <c r="V31" s="2"/>
    </row>
    <row r="32" spans="1:22" ht="14.1">
      <c r="A32" s="253" t="s">
        <v>900</v>
      </c>
      <c r="B32" s="253" t="s">
        <v>900</v>
      </c>
      <c r="C32" s="2"/>
      <c r="D32" s="3"/>
      <c r="E32" s="4"/>
      <c r="F32" s="4"/>
      <c r="G32" s="4"/>
      <c r="H32" s="4"/>
      <c r="I32" s="2"/>
      <c r="J32" s="2"/>
      <c r="K32" s="2"/>
      <c r="L32" s="2"/>
      <c r="M32" s="2"/>
      <c r="N32" s="2"/>
      <c r="O32" s="2"/>
      <c r="P32" s="2"/>
      <c r="Q32" s="2"/>
      <c r="R32" s="2"/>
      <c r="S32" s="2"/>
      <c r="T32" s="2"/>
      <c r="U32" s="2"/>
      <c r="V32" s="2"/>
    </row>
    <row r="33" spans="1:22" ht="14.1">
      <c r="A33" s="253" t="s">
        <v>900</v>
      </c>
      <c r="B33" s="253" t="s">
        <v>900</v>
      </c>
      <c r="C33" s="2"/>
      <c r="D33" s="3"/>
      <c r="E33" s="4"/>
      <c r="F33" s="4"/>
      <c r="G33" s="4"/>
      <c r="H33" s="4"/>
      <c r="I33" s="2"/>
      <c r="J33" s="2"/>
      <c r="K33" s="2"/>
      <c r="L33" s="2"/>
      <c r="M33" s="2"/>
      <c r="N33" s="2"/>
      <c r="O33" s="2"/>
      <c r="P33" s="2"/>
      <c r="Q33" s="2"/>
      <c r="R33" s="2"/>
      <c r="S33" s="2"/>
      <c r="T33" s="2"/>
      <c r="U33" s="2"/>
      <c r="V33" s="2"/>
    </row>
    <row r="34" spans="1:22" ht="14.1">
      <c r="A34" s="253" t="s">
        <v>900</v>
      </c>
      <c r="B34" s="253" t="s">
        <v>900</v>
      </c>
      <c r="C34" s="2"/>
      <c r="D34" s="3"/>
      <c r="E34" s="4"/>
      <c r="F34" s="4"/>
      <c r="G34" s="4"/>
      <c r="H34" s="4"/>
      <c r="I34" s="2"/>
      <c r="J34" s="2"/>
      <c r="K34" s="2"/>
      <c r="L34" s="2"/>
      <c r="M34" s="2"/>
      <c r="N34" s="2"/>
      <c r="O34" s="2"/>
      <c r="P34" s="2"/>
      <c r="Q34" s="2"/>
      <c r="R34" s="2"/>
      <c r="S34" s="2"/>
      <c r="T34" s="2"/>
      <c r="U34" s="2"/>
      <c r="V34" s="2"/>
    </row>
  </sheetData>
  <mergeCells count="4">
    <mergeCell ref="I2:O2"/>
    <mergeCell ref="P2:R2"/>
    <mergeCell ref="S2:T2"/>
    <mergeCell ref="U2:V2"/>
  </mergeCells>
  <dataValidations count="5">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31FEB03-CA35-4EC4-B352-A4E8D05E7660}"/>
    <dataValidation allowBlank="1" showInputMessage="1" showErrorMessage="1" promptTitle="Stratum Reporting" prompt="Provide the stratum count." sqref="I3:V3" xr:uid="{6E84B835-60FD-4C5A-B78B-B0642EB24C38}"/>
    <dataValidation allowBlank="1" showInputMessage="1" showErrorMessage="1" promptTitle="Measurement Period Dates" prompt="Provide the dates covered by the measurement period  (format: MM/DD/YYYY-MM/DD/YYYY)." sqref="G3" xr:uid="{D3408893-FB0C-4E07-B4D9-E9E42DDBE47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CAB08AC3-92ED-4294-B4CC-2FDC78F3FC54}"/>
    <dataValidation allowBlank="1" showInputMessage="1" showErrorMessage="1" promptTitle="Demonstration Reporting" prompt="Provide the demonstration count for the measurement period." sqref="H3" xr:uid="{127823AD-FB16-44B1-9ED0-134857142C23}"/>
  </dataValidations>
  <pageMargins left="0.7" right="0.7" top="0.75" bottom="0.75" header="0.3" footer="0.3"/>
  <pageSetup orientation="portrait"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19AD4-AC6E-4293-AE48-C11C95B3B46F}">
  <sheetPr codeName="Sheet71">
    <outlinePr summaryBelow="0" summaryRight="0"/>
  </sheetPr>
  <dimension ref="A1:BI97"/>
  <sheetViews>
    <sheetView zoomScale="85" zoomScaleNormal="85" workbookViewId="0">
      <pane ySplit="4" topLeftCell="A67" activePane="bottomLeft" state="frozen"/>
      <selection pane="bottomLeft" activeCell="A18" sqref="A18:XFD18"/>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9" width="23.42578125" customWidth="1"/>
    <col min="10" max="10" width="20" customWidth="1"/>
    <col min="11" max="11" width="14.5703125" customWidth="1"/>
    <col min="12" max="12" width="15.5703125" customWidth="1"/>
    <col min="13" max="13" width="20.5703125" customWidth="1"/>
    <col min="14" max="14" width="14.5703125" customWidth="1"/>
    <col min="15" max="15" width="16.42578125" customWidth="1"/>
    <col min="16" max="16" width="20.5703125" customWidth="1"/>
    <col min="17" max="17" width="14.5703125" customWidth="1"/>
    <col min="18" max="18" width="16.5703125" customWidth="1"/>
    <col min="19" max="19" width="20.5703125" customWidth="1"/>
    <col min="20" max="21" width="20" customWidth="1"/>
    <col min="22" max="22" width="20.5703125" customWidth="1"/>
    <col min="23" max="24" width="16.5703125" customWidth="1"/>
    <col min="25" max="33" width="15" customWidth="1"/>
    <col min="34" max="34" width="19.5703125" customWidth="1"/>
    <col min="35" max="36" width="15" customWidth="1"/>
    <col min="37" max="37" width="20.42578125" customWidth="1"/>
    <col min="38" max="39" width="15" customWidth="1"/>
    <col min="40" max="40" width="20.42578125" customWidth="1"/>
    <col min="41" max="42" width="15" customWidth="1"/>
    <col min="43" max="43" width="20.5703125" customWidth="1"/>
    <col min="44" max="45" width="15" customWidth="1"/>
    <col min="46" max="46" width="20.42578125" customWidth="1"/>
    <col min="47" max="48" width="15" customWidth="1"/>
    <col min="49" max="49" width="20.42578125" customWidth="1"/>
    <col min="50" max="51" width="15" customWidth="1"/>
    <col min="52" max="52" width="21.42578125" customWidth="1"/>
    <col min="53" max="60" width="15" customWidth="1"/>
    <col min="61" max="61" width="14.5703125" customWidth="1"/>
  </cols>
  <sheetData>
    <row r="1" spans="1:61" ht="20.100000000000001">
      <c r="A1" s="1" t="s">
        <v>1060</v>
      </c>
      <c r="B1" s="2"/>
      <c r="C1" s="2"/>
      <c r="D1" s="3"/>
      <c r="E1" s="4"/>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ht="14.1">
      <c r="A2" s="905"/>
      <c r="B2" s="905"/>
      <c r="C2" s="905"/>
      <c r="D2" s="905"/>
      <c r="E2" s="905"/>
      <c r="F2" s="905"/>
      <c r="G2" s="905"/>
      <c r="H2" s="905"/>
      <c r="I2" s="905"/>
      <c r="J2" s="906"/>
      <c r="K2" s="894"/>
      <c r="L2" s="895"/>
      <c r="M2" s="895"/>
      <c r="N2" s="895"/>
      <c r="O2" s="895"/>
      <c r="P2" s="895"/>
      <c r="Q2" s="895"/>
      <c r="R2" s="895"/>
      <c r="S2" s="895"/>
      <c r="T2" s="897"/>
      <c r="U2" s="891"/>
      <c r="V2" s="891"/>
      <c r="W2" s="891"/>
      <c r="X2" s="891"/>
      <c r="Y2" s="891"/>
      <c r="Z2" s="891"/>
      <c r="AA2" s="891"/>
      <c r="AB2" s="891"/>
      <c r="AC2" s="891"/>
      <c r="AD2" s="891"/>
      <c r="AE2" s="891"/>
      <c r="AF2" s="891"/>
      <c r="AG2" s="891"/>
      <c r="AH2" s="891"/>
      <c r="AI2" s="891"/>
      <c r="AJ2" s="891"/>
      <c r="AK2" s="891"/>
      <c r="AL2" s="891"/>
      <c r="AM2" s="891"/>
      <c r="AN2" s="893"/>
      <c r="AO2" s="897"/>
      <c r="AP2" s="891"/>
      <c r="AQ2" s="891"/>
      <c r="AR2" s="891"/>
      <c r="AS2" s="891"/>
      <c r="AT2" s="891"/>
      <c r="AU2" s="891"/>
      <c r="AV2" s="891"/>
      <c r="AW2" s="891"/>
      <c r="AX2" s="894"/>
      <c r="AY2" s="895"/>
      <c r="AZ2" s="895"/>
      <c r="BA2" s="895"/>
      <c r="BB2" s="895"/>
      <c r="BC2" s="895"/>
      <c r="BD2" s="894"/>
      <c r="BE2" s="895"/>
      <c r="BF2" s="895"/>
      <c r="BG2" s="895"/>
      <c r="BH2" s="895"/>
      <c r="BI2" s="895"/>
    </row>
    <row r="3" spans="1:61" ht="84">
      <c r="A3" s="5" t="s">
        <v>342</v>
      </c>
      <c r="B3" s="5" t="s">
        <v>102</v>
      </c>
      <c r="C3" s="5" t="s">
        <v>343</v>
      </c>
      <c r="D3" s="5" t="s">
        <v>853</v>
      </c>
      <c r="E3" s="5" t="s">
        <v>346</v>
      </c>
      <c r="F3" s="5" t="s">
        <v>347</v>
      </c>
      <c r="G3" s="5" t="s">
        <v>348</v>
      </c>
      <c r="H3" s="5" t="s">
        <v>349</v>
      </c>
      <c r="I3" s="5" t="s">
        <v>350</v>
      </c>
      <c r="J3" s="5" t="s">
        <v>351</v>
      </c>
      <c r="K3" s="6" t="s">
        <v>1061</v>
      </c>
      <c r="L3" s="5" t="s">
        <v>1062</v>
      </c>
      <c r="M3" s="5" t="s">
        <v>1063</v>
      </c>
      <c r="N3" s="5" t="s">
        <v>1064</v>
      </c>
      <c r="O3" s="5" t="s">
        <v>1065</v>
      </c>
      <c r="P3" s="5" t="s">
        <v>1066</v>
      </c>
      <c r="Q3" s="5" t="s">
        <v>1067</v>
      </c>
      <c r="R3" s="5" t="s">
        <v>1068</v>
      </c>
      <c r="S3" s="5" t="s">
        <v>1069</v>
      </c>
      <c r="T3" s="6" t="s">
        <v>914</v>
      </c>
      <c r="U3" s="5" t="s">
        <v>915</v>
      </c>
      <c r="V3" s="5" t="s">
        <v>916</v>
      </c>
      <c r="W3" s="5" t="s">
        <v>917</v>
      </c>
      <c r="X3" s="5" t="s">
        <v>918</v>
      </c>
      <c r="Y3" s="5" t="s">
        <v>919</v>
      </c>
      <c r="Z3" s="5" t="s">
        <v>920</v>
      </c>
      <c r="AA3" s="5" t="s">
        <v>1070</v>
      </c>
      <c r="AB3" s="5" t="s">
        <v>922</v>
      </c>
      <c r="AC3" s="5" t="s">
        <v>923</v>
      </c>
      <c r="AD3" s="5" t="s">
        <v>924</v>
      </c>
      <c r="AE3" s="5" t="s">
        <v>925</v>
      </c>
      <c r="AF3" s="5" t="s">
        <v>926</v>
      </c>
      <c r="AG3" s="5" t="s">
        <v>927</v>
      </c>
      <c r="AH3" s="5" t="s">
        <v>928</v>
      </c>
      <c r="AI3" s="5" t="s">
        <v>929</v>
      </c>
      <c r="AJ3" s="5" t="s">
        <v>930</v>
      </c>
      <c r="AK3" s="5" t="s">
        <v>931</v>
      </c>
      <c r="AL3" s="5" t="s">
        <v>932</v>
      </c>
      <c r="AM3" s="5" t="s">
        <v>933</v>
      </c>
      <c r="AN3" s="95" t="s">
        <v>934</v>
      </c>
      <c r="AO3" s="5" t="s">
        <v>935</v>
      </c>
      <c r="AP3" s="5" t="s">
        <v>936</v>
      </c>
      <c r="AQ3" s="5" t="s">
        <v>937</v>
      </c>
      <c r="AR3" s="5" t="s">
        <v>938</v>
      </c>
      <c r="AS3" s="5" t="s">
        <v>939</v>
      </c>
      <c r="AT3" s="5" t="s">
        <v>940</v>
      </c>
      <c r="AU3" s="5" t="s">
        <v>941</v>
      </c>
      <c r="AV3" s="5" t="s">
        <v>942</v>
      </c>
      <c r="AW3" s="5" t="s">
        <v>943</v>
      </c>
      <c r="AX3" s="6" t="s">
        <v>944</v>
      </c>
      <c r="AY3" s="5" t="s">
        <v>945</v>
      </c>
      <c r="AZ3" s="5" t="s">
        <v>946</v>
      </c>
      <c r="BA3" s="5" t="s">
        <v>947</v>
      </c>
      <c r="BB3" s="5" t="s">
        <v>948</v>
      </c>
      <c r="BC3" s="5" t="s">
        <v>949</v>
      </c>
      <c r="BD3" s="6" t="s">
        <v>950</v>
      </c>
      <c r="BE3" s="5" t="s">
        <v>951</v>
      </c>
      <c r="BF3" s="5" t="s">
        <v>952</v>
      </c>
      <c r="BG3" s="5" t="s">
        <v>953</v>
      </c>
      <c r="BH3" s="5" t="s">
        <v>954</v>
      </c>
      <c r="BI3" s="5" t="s">
        <v>955</v>
      </c>
    </row>
    <row r="4" spans="1:61" ht="87.6" customHeight="1" thickBot="1">
      <c r="A4" s="275" t="s">
        <v>1071</v>
      </c>
      <c r="B4" s="66" t="s">
        <v>1072</v>
      </c>
      <c r="C4" s="275" t="s">
        <v>1073</v>
      </c>
      <c r="D4" s="66" t="s">
        <v>1074</v>
      </c>
      <c r="E4" s="66" t="s">
        <v>1075</v>
      </c>
      <c r="F4" s="275" t="s">
        <v>1027</v>
      </c>
      <c r="G4" s="276" t="s">
        <v>1076</v>
      </c>
      <c r="H4" s="276" t="s">
        <v>360</v>
      </c>
      <c r="I4" s="276" t="s">
        <v>515</v>
      </c>
      <c r="J4" s="276" t="s">
        <v>964</v>
      </c>
      <c r="K4" s="276" t="s">
        <v>965</v>
      </c>
      <c r="L4" s="276" t="s">
        <v>966</v>
      </c>
      <c r="M4" s="276" t="s">
        <v>967</v>
      </c>
      <c r="N4" s="276" t="s">
        <v>968</v>
      </c>
      <c r="O4" s="276" t="s">
        <v>969</v>
      </c>
      <c r="P4" s="276" t="s">
        <v>970</v>
      </c>
      <c r="Q4" s="276" t="s">
        <v>971</v>
      </c>
      <c r="R4" s="276" t="s">
        <v>972</v>
      </c>
      <c r="S4" s="276" t="s">
        <v>973</v>
      </c>
      <c r="T4" s="276" t="s">
        <v>974</v>
      </c>
      <c r="U4" s="276" t="s">
        <v>361</v>
      </c>
      <c r="V4" s="276" t="s">
        <v>361</v>
      </c>
      <c r="W4" s="276" t="s">
        <v>975</v>
      </c>
      <c r="X4" s="276" t="s">
        <v>361</v>
      </c>
      <c r="Y4" s="276" t="s">
        <v>361</v>
      </c>
      <c r="Z4" s="276" t="s">
        <v>976</v>
      </c>
      <c r="AA4" s="276" t="s">
        <v>361</v>
      </c>
      <c r="AB4" s="276" t="s">
        <v>361</v>
      </c>
      <c r="AC4" s="276" t="s">
        <v>977</v>
      </c>
      <c r="AD4" s="276" t="s">
        <v>361</v>
      </c>
      <c r="AE4" s="276" t="s">
        <v>361</v>
      </c>
      <c r="AF4" s="276" t="s">
        <v>978</v>
      </c>
      <c r="AG4" s="276" t="s">
        <v>361</v>
      </c>
      <c r="AH4" s="276" t="s">
        <v>361</v>
      </c>
      <c r="AI4" s="276" t="s">
        <v>979</v>
      </c>
      <c r="AJ4" s="276" t="s">
        <v>361</v>
      </c>
      <c r="AK4" s="276" t="s">
        <v>361</v>
      </c>
      <c r="AL4" s="276" t="s">
        <v>980</v>
      </c>
      <c r="AM4" s="276" t="s">
        <v>361</v>
      </c>
      <c r="AN4" s="276" t="s">
        <v>361</v>
      </c>
      <c r="AO4" s="276" t="s">
        <v>981</v>
      </c>
      <c r="AP4" s="276" t="s">
        <v>982</v>
      </c>
      <c r="AQ4" s="276" t="s">
        <v>983</v>
      </c>
      <c r="AR4" s="276" t="s">
        <v>984</v>
      </c>
      <c r="AS4" s="276" t="s">
        <v>985</v>
      </c>
      <c r="AT4" s="276" t="s">
        <v>986</v>
      </c>
      <c r="AU4" s="276" t="s">
        <v>987</v>
      </c>
      <c r="AV4" s="276" t="s">
        <v>988</v>
      </c>
      <c r="AW4" s="276" t="s">
        <v>989</v>
      </c>
      <c r="AX4" s="276" t="s">
        <v>990</v>
      </c>
      <c r="AY4" s="276" t="s">
        <v>361</v>
      </c>
      <c r="AZ4" s="276" t="s">
        <v>361</v>
      </c>
      <c r="BA4" s="276" t="s">
        <v>991</v>
      </c>
      <c r="BB4" s="276" t="s">
        <v>361</v>
      </c>
      <c r="BC4" s="276" t="s">
        <v>361</v>
      </c>
      <c r="BD4" s="276" t="s">
        <v>992</v>
      </c>
      <c r="BE4" s="276" t="s">
        <v>472</v>
      </c>
      <c r="BF4" s="276" t="s">
        <v>993</v>
      </c>
      <c r="BG4" s="276" t="s">
        <v>994</v>
      </c>
      <c r="BH4" s="276" t="s">
        <v>472</v>
      </c>
      <c r="BI4" s="277" t="s">
        <v>989</v>
      </c>
    </row>
    <row r="5" spans="1:61" ht="56.1" customHeight="1">
      <c r="A5" s="278" t="s">
        <v>1077</v>
      </c>
      <c r="B5" s="279" t="s">
        <v>1078</v>
      </c>
      <c r="C5" s="280" t="s">
        <v>1079</v>
      </c>
      <c r="D5" s="280" t="s">
        <v>1080</v>
      </c>
      <c r="E5" s="281"/>
      <c r="F5" s="270" t="s">
        <v>178</v>
      </c>
      <c r="G5" s="274" t="s">
        <v>28</v>
      </c>
      <c r="H5" s="274" t="s">
        <v>28</v>
      </c>
      <c r="I5" s="282" t="s">
        <v>28</v>
      </c>
      <c r="J5" s="282" t="s">
        <v>28</v>
      </c>
      <c r="K5" s="282" t="s">
        <v>28</v>
      </c>
      <c r="L5" s="282" t="s">
        <v>28</v>
      </c>
      <c r="M5" s="282" t="s">
        <v>28</v>
      </c>
      <c r="N5" s="282" t="s">
        <v>28</v>
      </c>
      <c r="O5" s="282" t="s">
        <v>28</v>
      </c>
      <c r="P5" s="282" t="s">
        <v>28</v>
      </c>
      <c r="Q5" s="282" t="s">
        <v>28</v>
      </c>
      <c r="R5" s="282" t="s">
        <v>28</v>
      </c>
      <c r="S5" s="282" t="s">
        <v>28</v>
      </c>
      <c r="T5" s="282" t="s">
        <v>28</v>
      </c>
      <c r="U5" s="282" t="s">
        <v>28</v>
      </c>
      <c r="V5" s="282" t="s">
        <v>28</v>
      </c>
      <c r="W5" s="282" t="s">
        <v>28</v>
      </c>
      <c r="X5" s="282" t="s">
        <v>28</v>
      </c>
      <c r="Y5" s="282" t="s">
        <v>28</v>
      </c>
      <c r="Z5" s="282" t="s">
        <v>28</v>
      </c>
      <c r="AA5" s="282" t="s">
        <v>28</v>
      </c>
      <c r="AB5" s="282" t="s">
        <v>28</v>
      </c>
      <c r="AC5" s="282" t="s">
        <v>28</v>
      </c>
      <c r="AD5" s="282" t="s">
        <v>28</v>
      </c>
      <c r="AE5" s="282" t="s">
        <v>28</v>
      </c>
      <c r="AF5" s="282" t="s">
        <v>28</v>
      </c>
      <c r="AG5" s="282" t="s">
        <v>28</v>
      </c>
      <c r="AH5" s="282" t="s">
        <v>28</v>
      </c>
      <c r="AI5" s="282" t="s">
        <v>28</v>
      </c>
      <c r="AJ5" s="282" t="s">
        <v>28</v>
      </c>
      <c r="AK5" s="282" t="s">
        <v>28</v>
      </c>
      <c r="AL5" s="282" t="s">
        <v>28</v>
      </c>
      <c r="AM5" s="282" t="s">
        <v>28</v>
      </c>
      <c r="AN5" s="282" t="s">
        <v>28</v>
      </c>
      <c r="AO5" s="282" t="s">
        <v>28</v>
      </c>
      <c r="AP5" s="282" t="s">
        <v>28</v>
      </c>
      <c r="AQ5" s="282" t="s">
        <v>28</v>
      </c>
      <c r="AR5" s="282" t="s">
        <v>28</v>
      </c>
      <c r="AS5" s="282" t="s">
        <v>28</v>
      </c>
      <c r="AT5" s="282" t="s">
        <v>28</v>
      </c>
      <c r="AU5" s="282" t="s">
        <v>28</v>
      </c>
      <c r="AV5" s="282" t="s">
        <v>28</v>
      </c>
      <c r="AW5" s="282" t="s">
        <v>28</v>
      </c>
      <c r="AX5" s="282" t="s">
        <v>28</v>
      </c>
      <c r="AY5" s="282" t="s">
        <v>28</v>
      </c>
      <c r="AZ5" s="282" t="s">
        <v>28</v>
      </c>
      <c r="BA5" s="282" t="s">
        <v>28</v>
      </c>
      <c r="BB5" s="282" t="s">
        <v>28</v>
      </c>
      <c r="BC5" s="282" t="s">
        <v>28</v>
      </c>
      <c r="BD5" s="282" t="s">
        <v>28</v>
      </c>
      <c r="BE5" s="282" t="s">
        <v>28</v>
      </c>
      <c r="BF5" s="282" t="s">
        <v>28</v>
      </c>
      <c r="BG5" s="282" t="s">
        <v>28</v>
      </c>
      <c r="BH5" s="282" t="s">
        <v>28</v>
      </c>
      <c r="BI5" s="283" t="s">
        <v>28</v>
      </c>
    </row>
    <row r="6" spans="1:61" ht="14.1">
      <c r="A6" s="284"/>
      <c r="B6" s="266"/>
      <c r="C6" s="189"/>
      <c r="D6" s="134" t="s">
        <v>370</v>
      </c>
      <c r="E6" s="267"/>
      <c r="F6" s="17" t="s">
        <v>180</v>
      </c>
      <c r="G6" s="16"/>
      <c r="H6" s="16"/>
      <c r="I6" s="48"/>
      <c r="J6" s="48"/>
      <c r="K6" s="48" t="s">
        <v>28</v>
      </c>
      <c r="L6" s="48"/>
      <c r="M6" s="48"/>
      <c r="N6" s="48" t="s">
        <v>28</v>
      </c>
      <c r="O6" s="48"/>
      <c r="P6" s="48"/>
      <c r="Q6" s="48" t="s">
        <v>28</v>
      </c>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285"/>
    </row>
    <row r="7" spans="1:61" ht="14.1">
      <c r="A7" s="284"/>
      <c r="B7" s="266"/>
      <c r="C7" s="189"/>
      <c r="D7" s="151" t="s">
        <v>370</v>
      </c>
      <c r="E7" s="267"/>
      <c r="F7" s="17" t="s">
        <v>181</v>
      </c>
      <c r="G7" s="16"/>
      <c r="H7" s="16"/>
      <c r="I7" s="48"/>
      <c r="J7" s="48"/>
      <c r="K7" s="48" t="s">
        <v>28</v>
      </c>
      <c r="L7" s="48"/>
      <c r="M7" s="48"/>
      <c r="N7" s="48" t="s">
        <v>28</v>
      </c>
      <c r="O7" s="48"/>
      <c r="P7" s="48"/>
      <c r="Q7" s="48" t="s">
        <v>28</v>
      </c>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285"/>
    </row>
    <row r="8" spans="1:61" ht="14.45" thickBot="1">
      <c r="A8" s="416"/>
      <c r="B8" s="417"/>
      <c r="C8" s="418"/>
      <c r="D8" s="419" t="s">
        <v>370</v>
      </c>
      <c r="E8" s="420"/>
      <c r="F8" s="17" t="s">
        <v>182</v>
      </c>
      <c r="G8" s="16"/>
      <c r="H8" s="16"/>
      <c r="I8" s="48"/>
      <c r="J8" s="48"/>
      <c r="K8" s="48" t="s">
        <v>28</v>
      </c>
      <c r="L8" s="48"/>
      <c r="M8" s="48"/>
      <c r="N8" s="48" t="s">
        <v>28</v>
      </c>
      <c r="O8" s="48"/>
      <c r="P8" s="48"/>
      <c r="Q8" s="48" t="s">
        <v>28</v>
      </c>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285"/>
    </row>
    <row r="9" spans="1:61" ht="56.1">
      <c r="A9" s="284" t="s">
        <v>1081</v>
      </c>
      <c r="B9" s="75" t="s">
        <v>1082</v>
      </c>
      <c r="C9" s="189" t="s">
        <v>1083</v>
      </c>
      <c r="D9" s="189" t="s">
        <v>1084</v>
      </c>
      <c r="E9" s="267"/>
      <c r="F9" s="29" t="s">
        <v>178</v>
      </c>
      <c r="G9" s="16" t="s">
        <v>28</v>
      </c>
      <c r="H9" s="16" t="s">
        <v>28</v>
      </c>
      <c r="I9" s="48" t="s">
        <v>28</v>
      </c>
      <c r="J9" s="48" t="s">
        <v>28</v>
      </c>
      <c r="K9" s="16" t="s">
        <v>28</v>
      </c>
      <c r="L9" s="48" t="s">
        <v>28</v>
      </c>
      <c r="M9" s="48" t="s">
        <v>28</v>
      </c>
      <c r="N9" s="16" t="s">
        <v>28</v>
      </c>
      <c r="O9" s="48" t="s">
        <v>28</v>
      </c>
      <c r="P9" s="48" t="s">
        <v>28</v>
      </c>
      <c r="Q9" s="16" t="s">
        <v>28</v>
      </c>
      <c r="R9" s="48" t="s">
        <v>28</v>
      </c>
      <c r="S9" s="48" t="s">
        <v>28</v>
      </c>
      <c r="T9" s="16" t="s">
        <v>28</v>
      </c>
      <c r="U9" s="48" t="s">
        <v>28</v>
      </c>
      <c r="V9" s="48" t="s">
        <v>28</v>
      </c>
      <c r="W9" s="16" t="s">
        <v>28</v>
      </c>
      <c r="X9" s="48" t="s">
        <v>28</v>
      </c>
      <c r="Y9" s="48" t="s">
        <v>28</v>
      </c>
      <c r="Z9" s="16" t="s">
        <v>28</v>
      </c>
      <c r="AA9" s="48" t="s">
        <v>28</v>
      </c>
      <c r="AB9" s="48" t="s">
        <v>28</v>
      </c>
      <c r="AC9" s="16" t="s">
        <v>28</v>
      </c>
      <c r="AD9" s="48" t="s">
        <v>28</v>
      </c>
      <c r="AE9" s="48" t="s">
        <v>28</v>
      </c>
      <c r="AF9" s="16" t="s">
        <v>28</v>
      </c>
      <c r="AG9" s="48" t="s">
        <v>28</v>
      </c>
      <c r="AH9" s="48" t="s">
        <v>28</v>
      </c>
      <c r="AI9" s="16" t="s">
        <v>28</v>
      </c>
      <c r="AJ9" s="48" t="s">
        <v>28</v>
      </c>
      <c r="AK9" s="48" t="s">
        <v>28</v>
      </c>
      <c r="AL9" s="16" t="s">
        <v>28</v>
      </c>
      <c r="AM9" s="48" t="s">
        <v>28</v>
      </c>
      <c r="AN9" s="48" t="s">
        <v>28</v>
      </c>
      <c r="AO9" s="16" t="s">
        <v>28</v>
      </c>
      <c r="AP9" s="48" t="s">
        <v>28</v>
      </c>
      <c r="AQ9" s="48" t="s">
        <v>28</v>
      </c>
      <c r="AR9" s="16" t="s">
        <v>28</v>
      </c>
      <c r="AS9" s="48" t="s">
        <v>28</v>
      </c>
      <c r="AT9" s="48" t="s">
        <v>28</v>
      </c>
      <c r="AU9" s="16" t="s">
        <v>28</v>
      </c>
      <c r="AV9" s="48" t="s">
        <v>28</v>
      </c>
      <c r="AW9" s="48" t="s">
        <v>28</v>
      </c>
      <c r="AX9" s="16" t="s">
        <v>28</v>
      </c>
      <c r="AY9" s="48" t="s">
        <v>28</v>
      </c>
      <c r="AZ9" s="48" t="s">
        <v>28</v>
      </c>
      <c r="BA9" s="16" t="s">
        <v>28</v>
      </c>
      <c r="BB9" s="48" t="s">
        <v>28</v>
      </c>
      <c r="BC9" s="48" t="s">
        <v>28</v>
      </c>
      <c r="BD9" s="16" t="s">
        <v>28</v>
      </c>
      <c r="BE9" s="48" t="s">
        <v>28</v>
      </c>
      <c r="BF9" s="48" t="s">
        <v>28</v>
      </c>
      <c r="BG9" s="16" t="s">
        <v>28</v>
      </c>
      <c r="BH9" s="48" t="s">
        <v>28</v>
      </c>
      <c r="BI9" s="285" t="s">
        <v>28</v>
      </c>
    </row>
    <row r="10" spans="1:61" ht="14.1">
      <c r="A10" s="284"/>
      <c r="B10" s="75"/>
      <c r="C10" s="189"/>
      <c r="D10" s="134" t="s">
        <v>370</v>
      </c>
      <c r="E10" s="267"/>
      <c r="F10" s="17" t="s">
        <v>180</v>
      </c>
      <c r="G10" s="16"/>
      <c r="H10" s="16"/>
      <c r="I10" s="48"/>
      <c r="J10" s="48"/>
      <c r="K10" s="16"/>
      <c r="L10" s="48"/>
      <c r="M10" s="48"/>
      <c r="N10" s="16" t="s">
        <v>28</v>
      </c>
      <c r="O10" s="48"/>
      <c r="P10" s="48"/>
      <c r="Q10" s="16" t="s">
        <v>28</v>
      </c>
      <c r="R10" s="48"/>
      <c r="S10" s="48"/>
      <c r="T10" s="16"/>
      <c r="U10" s="48"/>
      <c r="V10" s="48"/>
      <c r="W10" s="16"/>
      <c r="X10" s="48"/>
      <c r="Y10" s="48"/>
      <c r="Z10" s="16"/>
      <c r="AA10" s="48"/>
      <c r="AB10" s="48"/>
      <c r="AC10" s="16"/>
      <c r="AD10" s="48"/>
      <c r="AE10" s="48"/>
      <c r="AF10" s="16"/>
      <c r="AG10" s="48"/>
      <c r="AH10" s="48"/>
      <c r="AI10" s="16"/>
      <c r="AJ10" s="48"/>
      <c r="AK10" s="48"/>
      <c r="AL10" s="16"/>
      <c r="AM10" s="48"/>
      <c r="AN10" s="48"/>
      <c r="AO10" s="16"/>
      <c r="AP10" s="48"/>
      <c r="AQ10" s="48"/>
      <c r="AR10" s="16"/>
      <c r="AS10" s="48"/>
      <c r="AT10" s="48"/>
      <c r="AU10" s="16"/>
      <c r="AV10" s="48"/>
      <c r="AW10" s="48"/>
      <c r="AX10" s="16"/>
      <c r="AY10" s="48"/>
      <c r="AZ10" s="48"/>
      <c r="BA10" s="16"/>
      <c r="BB10" s="48"/>
      <c r="BC10" s="48"/>
      <c r="BD10" s="16"/>
      <c r="BE10" s="48"/>
      <c r="BF10" s="48"/>
      <c r="BG10" s="16"/>
      <c r="BH10" s="48"/>
      <c r="BI10" s="285"/>
    </row>
    <row r="11" spans="1:61" ht="14.1">
      <c r="A11" s="284"/>
      <c r="B11" s="75"/>
      <c r="C11" s="189"/>
      <c r="D11" s="151" t="s">
        <v>370</v>
      </c>
      <c r="E11" s="267"/>
      <c r="F11" s="17" t="s">
        <v>181</v>
      </c>
      <c r="G11" s="16"/>
      <c r="H11" s="16"/>
      <c r="I11" s="48"/>
      <c r="J11" s="48"/>
      <c r="K11" s="16"/>
      <c r="L11" s="48"/>
      <c r="M11" s="48"/>
      <c r="N11" s="16" t="s">
        <v>28</v>
      </c>
      <c r="O11" s="48"/>
      <c r="P11" s="48"/>
      <c r="Q11" s="16" t="s">
        <v>28</v>
      </c>
      <c r="R11" s="48"/>
      <c r="S11" s="48"/>
      <c r="T11" s="16"/>
      <c r="U11" s="48"/>
      <c r="V11" s="48"/>
      <c r="W11" s="16"/>
      <c r="X11" s="48"/>
      <c r="Y11" s="48"/>
      <c r="Z11" s="16"/>
      <c r="AA11" s="48"/>
      <c r="AB11" s="48"/>
      <c r="AC11" s="16"/>
      <c r="AD11" s="48"/>
      <c r="AE11" s="48"/>
      <c r="AF11" s="16"/>
      <c r="AG11" s="48"/>
      <c r="AH11" s="48"/>
      <c r="AI11" s="16"/>
      <c r="AJ11" s="48"/>
      <c r="AK11" s="48"/>
      <c r="AL11" s="16"/>
      <c r="AM11" s="48"/>
      <c r="AN11" s="48"/>
      <c r="AO11" s="16"/>
      <c r="AP11" s="48"/>
      <c r="AQ11" s="48"/>
      <c r="AR11" s="16"/>
      <c r="AS11" s="48"/>
      <c r="AT11" s="48"/>
      <c r="AU11" s="16"/>
      <c r="AV11" s="48"/>
      <c r="AW11" s="48"/>
      <c r="AX11" s="16"/>
      <c r="AY11" s="48"/>
      <c r="AZ11" s="48"/>
      <c r="BA11" s="16"/>
      <c r="BB11" s="48"/>
      <c r="BC11" s="48"/>
      <c r="BD11" s="16"/>
      <c r="BE11" s="48"/>
      <c r="BF11" s="48"/>
      <c r="BG11" s="16"/>
      <c r="BH11" s="48"/>
      <c r="BI11" s="285"/>
    </row>
    <row r="12" spans="1:61" ht="14.45" thickBot="1">
      <c r="A12" s="284"/>
      <c r="B12" s="77"/>
      <c r="C12" s="200"/>
      <c r="D12" s="152" t="s">
        <v>370</v>
      </c>
      <c r="E12" s="268"/>
      <c r="F12" s="26" t="s">
        <v>182</v>
      </c>
      <c r="G12" s="20"/>
      <c r="H12" s="20"/>
      <c r="I12" s="48"/>
      <c r="J12" s="48"/>
      <c r="K12" s="20"/>
      <c r="L12" s="48"/>
      <c r="M12" s="48"/>
      <c r="N12" s="20" t="s">
        <v>28</v>
      </c>
      <c r="O12" s="48"/>
      <c r="P12" s="48"/>
      <c r="Q12" s="20" t="s">
        <v>28</v>
      </c>
      <c r="R12" s="48"/>
      <c r="S12" s="48"/>
      <c r="T12" s="20"/>
      <c r="U12" s="48"/>
      <c r="V12" s="48"/>
      <c r="W12" s="20"/>
      <c r="X12" s="48"/>
      <c r="Y12" s="48"/>
      <c r="Z12" s="20"/>
      <c r="AA12" s="48"/>
      <c r="AB12" s="48"/>
      <c r="AC12" s="20"/>
      <c r="AD12" s="48"/>
      <c r="AE12" s="48"/>
      <c r="AF12" s="20"/>
      <c r="AG12" s="48"/>
      <c r="AH12" s="48"/>
      <c r="AI12" s="20"/>
      <c r="AJ12" s="48"/>
      <c r="AK12" s="48"/>
      <c r="AL12" s="20"/>
      <c r="AM12" s="48"/>
      <c r="AN12" s="48"/>
      <c r="AO12" s="20"/>
      <c r="AP12" s="48"/>
      <c r="AQ12" s="48"/>
      <c r="AR12" s="20"/>
      <c r="AS12" s="48"/>
      <c r="AT12" s="48"/>
      <c r="AU12" s="20"/>
      <c r="AV12" s="48"/>
      <c r="AW12" s="48"/>
      <c r="AX12" s="20"/>
      <c r="AY12" s="48"/>
      <c r="AZ12" s="48"/>
      <c r="BA12" s="20"/>
      <c r="BB12" s="48"/>
      <c r="BC12" s="48"/>
      <c r="BD12" s="20"/>
      <c r="BE12" s="48"/>
      <c r="BF12" s="48"/>
      <c r="BG12" s="20"/>
      <c r="BH12" s="48"/>
      <c r="BI12" s="285"/>
    </row>
    <row r="13" spans="1:61" ht="28.35" customHeight="1">
      <c r="A13" s="286" t="s">
        <v>1085</v>
      </c>
      <c r="B13" s="75" t="s">
        <v>1086</v>
      </c>
      <c r="C13" s="75" t="s">
        <v>1087</v>
      </c>
      <c r="D13" s="76" t="s">
        <v>1084</v>
      </c>
      <c r="E13" s="155"/>
      <c r="F13" s="29" t="s">
        <v>178</v>
      </c>
      <c r="G13" s="13"/>
      <c r="H13" s="13"/>
      <c r="I13" s="48" t="s">
        <v>28</v>
      </c>
      <c r="J13" s="48" t="s">
        <v>28</v>
      </c>
      <c r="K13" s="16"/>
      <c r="L13" s="48" t="s">
        <v>28</v>
      </c>
      <c r="M13" s="48" t="s">
        <v>28</v>
      </c>
      <c r="N13" s="16"/>
      <c r="O13" s="48" t="s">
        <v>28</v>
      </c>
      <c r="P13" s="48" t="s">
        <v>28</v>
      </c>
      <c r="Q13" s="16" t="s">
        <v>28</v>
      </c>
      <c r="R13" s="48" t="s">
        <v>28</v>
      </c>
      <c r="S13" s="48" t="s">
        <v>28</v>
      </c>
      <c r="T13" s="22"/>
      <c r="U13" s="48" t="s">
        <v>28</v>
      </c>
      <c r="V13" s="48" t="s">
        <v>28</v>
      </c>
      <c r="W13" s="16"/>
      <c r="X13" s="48" t="s">
        <v>28</v>
      </c>
      <c r="Y13" s="48" t="s">
        <v>28</v>
      </c>
      <c r="Z13" s="16"/>
      <c r="AA13" s="48" t="s">
        <v>28</v>
      </c>
      <c r="AB13" s="48" t="s">
        <v>28</v>
      </c>
      <c r="AC13" s="16"/>
      <c r="AD13" s="48" t="s">
        <v>28</v>
      </c>
      <c r="AE13" s="48" t="s">
        <v>28</v>
      </c>
      <c r="AF13" s="16"/>
      <c r="AG13" s="48" t="s">
        <v>28</v>
      </c>
      <c r="AH13" s="48" t="s">
        <v>28</v>
      </c>
      <c r="AI13" s="16"/>
      <c r="AJ13" s="48" t="s">
        <v>28</v>
      </c>
      <c r="AK13" s="48" t="s">
        <v>28</v>
      </c>
      <c r="AL13" s="16"/>
      <c r="AM13" s="48" t="s">
        <v>28</v>
      </c>
      <c r="AN13" s="48" t="s">
        <v>28</v>
      </c>
      <c r="AO13" s="16"/>
      <c r="AP13" s="48" t="s">
        <v>28</v>
      </c>
      <c r="AQ13" s="48" t="s">
        <v>28</v>
      </c>
      <c r="AR13" s="16"/>
      <c r="AS13" s="48" t="s">
        <v>28</v>
      </c>
      <c r="AT13" s="48" t="s">
        <v>28</v>
      </c>
      <c r="AU13" s="16"/>
      <c r="AV13" s="48" t="s">
        <v>28</v>
      </c>
      <c r="AW13" s="48" t="s">
        <v>28</v>
      </c>
      <c r="AX13" s="16"/>
      <c r="AY13" s="48" t="s">
        <v>28</v>
      </c>
      <c r="AZ13" s="48" t="s">
        <v>28</v>
      </c>
      <c r="BA13" s="16"/>
      <c r="BB13" s="48" t="s">
        <v>28</v>
      </c>
      <c r="BC13" s="48" t="s">
        <v>28</v>
      </c>
      <c r="BD13" s="16"/>
      <c r="BE13" s="48" t="s">
        <v>28</v>
      </c>
      <c r="BF13" s="48" t="s">
        <v>28</v>
      </c>
      <c r="BG13" s="16"/>
      <c r="BH13" s="48" t="s">
        <v>28</v>
      </c>
      <c r="BI13" s="285" t="s">
        <v>28</v>
      </c>
    </row>
    <row r="14" spans="1:61" ht="14.85" customHeight="1">
      <c r="A14" s="287" t="s">
        <v>370</v>
      </c>
      <c r="B14" s="134" t="s">
        <v>370</v>
      </c>
      <c r="C14" s="134" t="s">
        <v>370</v>
      </c>
      <c r="D14" s="134" t="s">
        <v>370</v>
      </c>
      <c r="E14" s="157"/>
      <c r="F14" s="17" t="s">
        <v>180</v>
      </c>
      <c r="G14" s="13"/>
      <c r="H14" s="13"/>
      <c r="I14" s="48" t="s">
        <v>28</v>
      </c>
      <c r="J14" s="48" t="s">
        <v>28</v>
      </c>
      <c r="K14" s="22"/>
      <c r="L14" s="48" t="s">
        <v>28</v>
      </c>
      <c r="M14" s="48" t="s">
        <v>28</v>
      </c>
      <c r="N14" s="22"/>
      <c r="O14" s="48" t="s">
        <v>28</v>
      </c>
      <c r="P14" s="48" t="s">
        <v>28</v>
      </c>
      <c r="Q14" s="16" t="s">
        <v>28</v>
      </c>
      <c r="R14" s="48" t="s">
        <v>28</v>
      </c>
      <c r="S14" s="48" t="s">
        <v>28</v>
      </c>
      <c r="T14" s="22"/>
      <c r="U14" s="48" t="s">
        <v>28</v>
      </c>
      <c r="V14" s="48" t="s">
        <v>28</v>
      </c>
      <c r="W14" s="22"/>
      <c r="X14" s="48" t="s">
        <v>28</v>
      </c>
      <c r="Y14" s="48" t="s">
        <v>28</v>
      </c>
      <c r="Z14" s="22"/>
      <c r="AA14" s="48" t="s">
        <v>28</v>
      </c>
      <c r="AB14" s="48" t="s">
        <v>28</v>
      </c>
      <c r="AC14" s="22"/>
      <c r="AD14" s="48" t="s">
        <v>28</v>
      </c>
      <c r="AE14" s="48" t="s">
        <v>28</v>
      </c>
      <c r="AF14" s="22"/>
      <c r="AG14" s="48" t="s">
        <v>28</v>
      </c>
      <c r="AH14" s="48" t="s">
        <v>28</v>
      </c>
      <c r="AI14" s="22"/>
      <c r="AJ14" s="48" t="s">
        <v>28</v>
      </c>
      <c r="AK14" s="48" t="s">
        <v>28</v>
      </c>
      <c r="AL14" s="22"/>
      <c r="AM14" s="48" t="s">
        <v>28</v>
      </c>
      <c r="AN14" s="48" t="s">
        <v>28</v>
      </c>
      <c r="AO14" s="22"/>
      <c r="AP14" s="48" t="s">
        <v>28</v>
      </c>
      <c r="AQ14" s="48" t="s">
        <v>28</v>
      </c>
      <c r="AR14" s="22"/>
      <c r="AS14" s="48" t="s">
        <v>28</v>
      </c>
      <c r="AT14" s="48" t="s">
        <v>28</v>
      </c>
      <c r="AU14" s="22"/>
      <c r="AV14" s="48" t="s">
        <v>28</v>
      </c>
      <c r="AW14" s="48" t="s">
        <v>28</v>
      </c>
      <c r="AX14" s="22"/>
      <c r="AY14" s="48" t="s">
        <v>28</v>
      </c>
      <c r="AZ14" s="48" t="s">
        <v>28</v>
      </c>
      <c r="BA14" s="22"/>
      <c r="BB14" s="48" t="s">
        <v>28</v>
      </c>
      <c r="BC14" s="48" t="s">
        <v>28</v>
      </c>
      <c r="BD14" s="22"/>
      <c r="BE14" s="48" t="s">
        <v>28</v>
      </c>
      <c r="BF14" s="48" t="s">
        <v>28</v>
      </c>
      <c r="BG14" s="22"/>
      <c r="BH14" s="48" t="s">
        <v>28</v>
      </c>
      <c r="BI14" s="285" t="s">
        <v>28</v>
      </c>
    </row>
    <row r="15" spans="1:61" ht="14.85" customHeight="1">
      <c r="A15" s="287" t="s">
        <v>370</v>
      </c>
      <c r="B15" s="134" t="s">
        <v>370</v>
      </c>
      <c r="C15" s="134" t="s">
        <v>370</v>
      </c>
      <c r="D15" s="133" t="s">
        <v>370</v>
      </c>
      <c r="E15" s="157"/>
      <c r="F15" s="17" t="s">
        <v>181</v>
      </c>
      <c r="G15" s="13"/>
      <c r="H15" s="13"/>
      <c r="I15" s="48" t="s">
        <v>28</v>
      </c>
      <c r="J15" s="48" t="s">
        <v>28</v>
      </c>
      <c r="K15" s="22"/>
      <c r="L15" s="48" t="s">
        <v>28</v>
      </c>
      <c r="M15" s="48" t="s">
        <v>28</v>
      </c>
      <c r="N15" s="22"/>
      <c r="O15" s="48" t="s">
        <v>28</v>
      </c>
      <c r="P15" s="48" t="s">
        <v>28</v>
      </c>
      <c r="Q15" s="16" t="s">
        <v>28</v>
      </c>
      <c r="R15" s="48" t="s">
        <v>28</v>
      </c>
      <c r="S15" s="48" t="s">
        <v>28</v>
      </c>
      <c r="T15" s="22"/>
      <c r="U15" s="48" t="s">
        <v>28</v>
      </c>
      <c r="V15" s="48" t="s">
        <v>28</v>
      </c>
      <c r="W15" s="22"/>
      <c r="X15" s="48" t="s">
        <v>28</v>
      </c>
      <c r="Y15" s="48" t="s">
        <v>28</v>
      </c>
      <c r="Z15" s="22"/>
      <c r="AA15" s="48" t="s">
        <v>28</v>
      </c>
      <c r="AB15" s="48" t="s">
        <v>28</v>
      </c>
      <c r="AC15" s="22"/>
      <c r="AD15" s="48" t="s">
        <v>28</v>
      </c>
      <c r="AE15" s="48" t="s">
        <v>28</v>
      </c>
      <c r="AF15" s="22"/>
      <c r="AG15" s="48" t="s">
        <v>28</v>
      </c>
      <c r="AH15" s="48" t="s">
        <v>28</v>
      </c>
      <c r="AI15" s="22"/>
      <c r="AJ15" s="48" t="s">
        <v>28</v>
      </c>
      <c r="AK15" s="48" t="s">
        <v>28</v>
      </c>
      <c r="AL15" s="22"/>
      <c r="AM15" s="48" t="s">
        <v>28</v>
      </c>
      <c r="AN15" s="48" t="s">
        <v>28</v>
      </c>
      <c r="AO15" s="22"/>
      <c r="AP15" s="48" t="s">
        <v>28</v>
      </c>
      <c r="AQ15" s="48" t="s">
        <v>28</v>
      </c>
      <c r="AR15" s="22"/>
      <c r="AS15" s="48" t="s">
        <v>28</v>
      </c>
      <c r="AT15" s="48" t="s">
        <v>28</v>
      </c>
      <c r="AU15" s="22"/>
      <c r="AV15" s="48" t="s">
        <v>28</v>
      </c>
      <c r="AW15" s="48" t="s">
        <v>28</v>
      </c>
      <c r="AX15" s="22"/>
      <c r="AY15" s="48" t="s">
        <v>28</v>
      </c>
      <c r="AZ15" s="48" t="s">
        <v>28</v>
      </c>
      <c r="BA15" s="22"/>
      <c r="BB15" s="48" t="s">
        <v>28</v>
      </c>
      <c r="BC15" s="48" t="s">
        <v>28</v>
      </c>
      <c r="BD15" s="22"/>
      <c r="BE15" s="48" t="s">
        <v>28</v>
      </c>
      <c r="BF15" s="48" t="s">
        <v>28</v>
      </c>
      <c r="BG15" s="22"/>
      <c r="BH15" s="48" t="s">
        <v>28</v>
      </c>
      <c r="BI15" s="285" t="s">
        <v>28</v>
      </c>
    </row>
    <row r="16" spans="1:61" ht="15" customHeight="1" thickBot="1">
      <c r="A16" s="288" t="s">
        <v>370</v>
      </c>
      <c r="B16" s="135" t="s">
        <v>370</v>
      </c>
      <c r="C16" s="135" t="s">
        <v>370</v>
      </c>
      <c r="D16" s="150" t="s">
        <v>370</v>
      </c>
      <c r="E16" s="158"/>
      <c r="F16" s="26" t="s">
        <v>182</v>
      </c>
      <c r="G16" s="19"/>
      <c r="H16" s="19"/>
      <c r="I16" s="48" t="s">
        <v>28</v>
      </c>
      <c r="J16" s="48" t="s">
        <v>28</v>
      </c>
      <c r="K16" s="27"/>
      <c r="L16" s="48" t="s">
        <v>28</v>
      </c>
      <c r="M16" s="48" t="s">
        <v>28</v>
      </c>
      <c r="N16" s="27"/>
      <c r="O16" s="48" t="s">
        <v>28</v>
      </c>
      <c r="P16" s="48" t="s">
        <v>28</v>
      </c>
      <c r="Q16" s="20" t="s">
        <v>28</v>
      </c>
      <c r="R16" s="48" t="s">
        <v>28</v>
      </c>
      <c r="S16" s="48" t="s">
        <v>28</v>
      </c>
      <c r="T16" s="27"/>
      <c r="U16" s="48" t="s">
        <v>28</v>
      </c>
      <c r="V16" s="48" t="s">
        <v>28</v>
      </c>
      <c r="W16" s="27"/>
      <c r="X16" s="48" t="s">
        <v>28</v>
      </c>
      <c r="Y16" s="48" t="s">
        <v>28</v>
      </c>
      <c r="Z16" s="27"/>
      <c r="AA16" s="48" t="s">
        <v>28</v>
      </c>
      <c r="AB16" s="48" t="s">
        <v>28</v>
      </c>
      <c r="AC16" s="27"/>
      <c r="AD16" s="48" t="s">
        <v>28</v>
      </c>
      <c r="AE16" s="48" t="s">
        <v>28</v>
      </c>
      <c r="AF16" s="27"/>
      <c r="AG16" s="48" t="s">
        <v>28</v>
      </c>
      <c r="AH16" s="48" t="s">
        <v>28</v>
      </c>
      <c r="AI16" s="27"/>
      <c r="AJ16" s="48" t="s">
        <v>28</v>
      </c>
      <c r="AK16" s="48" t="s">
        <v>28</v>
      </c>
      <c r="AL16" s="27"/>
      <c r="AM16" s="48" t="s">
        <v>28</v>
      </c>
      <c r="AN16" s="48" t="s">
        <v>28</v>
      </c>
      <c r="AO16" s="27"/>
      <c r="AP16" s="48" t="s">
        <v>28</v>
      </c>
      <c r="AQ16" s="48" t="s">
        <v>28</v>
      </c>
      <c r="AR16" s="27"/>
      <c r="AS16" s="48" t="s">
        <v>28</v>
      </c>
      <c r="AT16" s="48" t="s">
        <v>28</v>
      </c>
      <c r="AU16" s="27"/>
      <c r="AV16" s="48" t="s">
        <v>28</v>
      </c>
      <c r="AW16" s="48" t="s">
        <v>28</v>
      </c>
      <c r="AX16" s="27"/>
      <c r="AY16" s="48" t="s">
        <v>28</v>
      </c>
      <c r="AZ16" s="48" t="s">
        <v>28</v>
      </c>
      <c r="BA16" s="27"/>
      <c r="BB16" s="48" t="s">
        <v>28</v>
      </c>
      <c r="BC16" s="48" t="s">
        <v>28</v>
      </c>
      <c r="BD16" s="27"/>
      <c r="BE16" s="48" t="s">
        <v>28</v>
      </c>
      <c r="BF16" s="48" t="s">
        <v>28</v>
      </c>
      <c r="BG16" s="27"/>
      <c r="BH16" s="48" t="s">
        <v>28</v>
      </c>
      <c r="BI16" s="285" t="s">
        <v>28</v>
      </c>
    </row>
    <row r="17" spans="1:61" ht="81.75" customHeight="1" thickBot="1">
      <c r="A17" s="289" t="s">
        <v>1088</v>
      </c>
      <c r="B17" s="209" t="s">
        <v>1089</v>
      </c>
      <c r="C17" s="255" t="s">
        <v>1090</v>
      </c>
      <c r="D17" s="209" t="s">
        <v>1084</v>
      </c>
      <c r="E17" s="256"/>
      <c r="F17" s="48" t="s">
        <v>28</v>
      </c>
      <c r="G17" s="48" t="s">
        <v>28</v>
      </c>
      <c r="H17" s="48" t="s">
        <v>28</v>
      </c>
      <c r="I17" s="48" t="s">
        <v>28</v>
      </c>
      <c r="J17" s="48" t="s">
        <v>28</v>
      </c>
      <c r="K17" s="48" t="s">
        <v>28</v>
      </c>
      <c r="L17" s="48" t="s">
        <v>28</v>
      </c>
      <c r="M17" s="48" t="s">
        <v>28</v>
      </c>
      <c r="N17" s="48" t="s">
        <v>28</v>
      </c>
      <c r="O17" s="48" t="s">
        <v>28</v>
      </c>
      <c r="P17" s="48" t="s">
        <v>28</v>
      </c>
      <c r="Q17" s="48" t="s">
        <v>28</v>
      </c>
      <c r="R17" s="48" t="s">
        <v>28</v>
      </c>
      <c r="S17" s="48" t="s">
        <v>28</v>
      </c>
      <c r="T17" s="48" t="s">
        <v>28</v>
      </c>
      <c r="U17" s="48" t="s">
        <v>28</v>
      </c>
      <c r="V17" s="48" t="s">
        <v>28</v>
      </c>
      <c r="W17" s="48" t="s">
        <v>28</v>
      </c>
      <c r="X17" s="48" t="s">
        <v>28</v>
      </c>
      <c r="Y17" s="48" t="s">
        <v>28</v>
      </c>
      <c r="Z17" s="48" t="s">
        <v>28</v>
      </c>
      <c r="AA17" s="48" t="s">
        <v>28</v>
      </c>
      <c r="AB17" s="48" t="s">
        <v>28</v>
      </c>
      <c r="AC17" s="48" t="s">
        <v>28</v>
      </c>
      <c r="AD17" s="48" t="s">
        <v>28</v>
      </c>
      <c r="AE17" s="48" t="s">
        <v>28</v>
      </c>
      <c r="AF17" s="48" t="s">
        <v>28</v>
      </c>
      <c r="AG17" s="48" t="s">
        <v>28</v>
      </c>
      <c r="AH17" s="48" t="s">
        <v>28</v>
      </c>
      <c r="AI17" s="48" t="s">
        <v>28</v>
      </c>
      <c r="AJ17" s="48" t="s">
        <v>28</v>
      </c>
      <c r="AK17" s="48" t="s">
        <v>28</v>
      </c>
      <c r="AL17" s="48" t="s">
        <v>28</v>
      </c>
      <c r="AM17" s="48" t="s">
        <v>28</v>
      </c>
      <c r="AN17" s="48" t="s">
        <v>28</v>
      </c>
      <c r="AO17" s="48" t="s">
        <v>28</v>
      </c>
      <c r="AP17" s="48" t="s">
        <v>28</v>
      </c>
      <c r="AQ17" s="48" t="s">
        <v>28</v>
      </c>
      <c r="AR17" s="48" t="s">
        <v>28</v>
      </c>
      <c r="AS17" s="48" t="s">
        <v>28</v>
      </c>
      <c r="AT17" s="48" t="s">
        <v>28</v>
      </c>
      <c r="AU17" s="48" t="s">
        <v>28</v>
      </c>
      <c r="AV17" s="48" t="s">
        <v>28</v>
      </c>
      <c r="AW17" s="48" t="s">
        <v>28</v>
      </c>
      <c r="AX17" s="48" t="s">
        <v>28</v>
      </c>
      <c r="AY17" s="48" t="s">
        <v>28</v>
      </c>
      <c r="AZ17" s="48" t="s">
        <v>28</v>
      </c>
      <c r="BA17" s="48" t="s">
        <v>28</v>
      </c>
      <c r="BB17" s="48" t="s">
        <v>28</v>
      </c>
      <c r="BC17" s="48" t="s">
        <v>28</v>
      </c>
      <c r="BD17" s="48" t="s">
        <v>28</v>
      </c>
      <c r="BE17" s="48" t="s">
        <v>28</v>
      </c>
      <c r="BF17" s="48" t="s">
        <v>28</v>
      </c>
      <c r="BG17" s="48" t="s">
        <v>28</v>
      </c>
      <c r="BH17" s="48" t="s">
        <v>28</v>
      </c>
      <c r="BI17" s="285" t="s">
        <v>28</v>
      </c>
    </row>
    <row r="18" spans="1:61" ht="42" customHeight="1">
      <c r="A18" s="284" t="s">
        <v>1091</v>
      </c>
      <c r="B18" s="75" t="s">
        <v>1092</v>
      </c>
      <c r="C18" s="75" t="s">
        <v>1093</v>
      </c>
      <c r="D18" s="76" t="s">
        <v>1084</v>
      </c>
      <c r="E18" s="155"/>
      <c r="F18" s="29" t="s">
        <v>178</v>
      </c>
      <c r="G18" s="81"/>
      <c r="H18" s="81"/>
      <c r="I18" s="48" t="s">
        <v>28</v>
      </c>
      <c r="J18" s="48" t="s">
        <v>28</v>
      </c>
      <c r="K18" s="81"/>
      <c r="L18" s="48" t="s">
        <v>28</v>
      </c>
      <c r="M18" s="48" t="s">
        <v>28</v>
      </c>
      <c r="N18" s="81"/>
      <c r="O18" s="48" t="s">
        <v>28</v>
      </c>
      <c r="P18" s="48" t="s">
        <v>28</v>
      </c>
      <c r="Q18" s="81"/>
      <c r="R18" s="48" t="s">
        <v>28</v>
      </c>
      <c r="S18" s="48" t="s">
        <v>28</v>
      </c>
      <c r="T18" s="81"/>
      <c r="U18" s="48" t="s">
        <v>28</v>
      </c>
      <c r="V18" s="48" t="s">
        <v>28</v>
      </c>
      <c r="W18" s="81"/>
      <c r="X18" s="48" t="s">
        <v>28</v>
      </c>
      <c r="Y18" s="48" t="s">
        <v>28</v>
      </c>
      <c r="Z18" s="81"/>
      <c r="AA18" s="48" t="s">
        <v>28</v>
      </c>
      <c r="AB18" s="48" t="s">
        <v>28</v>
      </c>
      <c r="AC18" s="81"/>
      <c r="AD18" s="48" t="s">
        <v>28</v>
      </c>
      <c r="AE18" s="48" t="s">
        <v>28</v>
      </c>
      <c r="AF18" s="81"/>
      <c r="AG18" s="48" t="s">
        <v>28</v>
      </c>
      <c r="AH18" s="48" t="s">
        <v>28</v>
      </c>
      <c r="AI18" s="81"/>
      <c r="AJ18" s="48" t="s">
        <v>28</v>
      </c>
      <c r="AK18" s="48" t="s">
        <v>28</v>
      </c>
      <c r="AL18" s="81"/>
      <c r="AM18" s="48" t="s">
        <v>28</v>
      </c>
      <c r="AN18" s="48" t="s">
        <v>28</v>
      </c>
      <c r="AO18" s="81"/>
      <c r="AP18" s="48" t="s">
        <v>28</v>
      </c>
      <c r="AQ18" s="48" t="s">
        <v>28</v>
      </c>
      <c r="AR18" s="81"/>
      <c r="AS18" s="48" t="s">
        <v>28</v>
      </c>
      <c r="AT18" s="48" t="s">
        <v>28</v>
      </c>
      <c r="AU18" s="81"/>
      <c r="AV18" s="48" t="s">
        <v>28</v>
      </c>
      <c r="AW18" s="48" t="s">
        <v>28</v>
      </c>
      <c r="AX18" s="81"/>
      <c r="AY18" s="48" t="s">
        <v>28</v>
      </c>
      <c r="AZ18" s="48" t="s">
        <v>28</v>
      </c>
      <c r="BA18" s="81"/>
      <c r="BB18" s="48" t="s">
        <v>28</v>
      </c>
      <c r="BC18" s="48" t="s">
        <v>28</v>
      </c>
      <c r="BD18" s="81"/>
      <c r="BE18" s="48" t="s">
        <v>28</v>
      </c>
      <c r="BF18" s="48" t="s">
        <v>28</v>
      </c>
      <c r="BG18" s="81"/>
      <c r="BH18" s="48" t="s">
        <v>28</v>
      </c>
      <c r="BI18" s="285" t="s">
        <v>28</v>
      </c>
    </row>
    <row r="19" spans="1:61" ht="14.85" customHeight="1">
      <c r="A19" s="287" t="s">
        <v>370</v>
      </c>
      <c r="B19" s="134" t="s">
        <v>370</v>
      </c>
      <c r="C19" s="134" t="s">
        <v>370</v>
      </c>
      <c r="D19" s="133" t="s">
        <v>370</v>
      </c>
      <c r="E19" s="155"/>
      <c r="F19" s="17" t="s">
        <v>180</v>
      </c>
      <c r="G19" s="290"/>
      <c r="H19" s="290"/>
      <c r="I19" s="48" t="s">
        <v>28</v>
      </c>
      <c r="J19" s="48" t="s">
        <v>28</v>
      </c>
      <c r="K19" s="290"/>
      <c r="L19" s="48" t="s">
        <v>28</v>
      </c>
      <c r="M19" s="48" t="s">
        <v>28</v>
      </c>
      <c r="N19" s="290"/>
      <c r="O19" s="48" t="s">
        <v>28</v>
      </c>
      <c r="P19" s="48" t="s">
        <v>28</v>
      </c>
      <c r="Q19" s="290"/>
      <c r="R19" s="48" t="s">
        <v>28</v>
      </c>
      <c r="S19" s="48" t="s">
        <v>28</v>
      </c>
      <c r="T19" s="290"/>
      <c r="U19" s="48" t="s">
        <v>28</v>
      </c>
      <c r="V19" s="48" t="s">
        <v>28</v>
      </c>
      <c r="W19" s="290"/>
      <c r="X19" s="48" t="s">
        <v>28</v>
      </c>
      <c r="Y19" s="48" t="s">
        <v>28</v>
      </c>
      <c r="Z19" s="290"/>
      <c r="AA19" s="48" t="s">
        <v>28</v>
      </c>
      <c r="AB19" s="48" t="s">
        <v>28</v>
      </c>
      <c r="AC19" s="290"/>
      <c r="AD19" s="48" t="s">
        <v>28</v>
      </c>
      <c r="AE19" s="48" t="s">
        <v>28</v>
      </c>
      <c r="AF19" s="290"/>
      <c r="AG19" s="48" t="s">
        <v>28</v>
      </c>
      <c r="AH19" s="48" t="s">
        <v>28</v>
      </c>
      <c r="AI19" s="290"/>
      <c r="AJ19" s="48" t="s">
        <v>28</v>
      </c>
      <c r="AK19" s="48" t="s">
        <v>28</v>
      </c>
      <c r="AL19" s="290"/>
      <c r="AM19" s="48" t="s">
        <v>28</v>
      </c>
      <c r="AN19" s="48" t="s">
        <v>28</v>
      </c>
      <c r="AO19" s="290"/>
      <c r="AP19" s="48" t="s">
        <v>28</v>
      </c>
      <c r="AQ19" s="48" t="s">
        <v>28</v>
      </c>
      <c r="AR19" s="290"/>
      <c r="AS19" s="48" t="s">
        <v>28</v>
      </c>
      <c r="AT19" s="48" t="s">
        <v>28</v>
      </c>
      <c r="AU19" s="290"/>
      <c r="AV19" s="48" t="s">
        <v>28</v>
      </c>
      <c r="AW19" s="48" t="s">
        <v>28</v>
      </c>
      <c r="AX19" s="290"/>
      <c r="AY19" s="48" t="s">
        <v>28</v>
      </c>
      <c r="AZ19" s="48" t="s">
        <v>28</v>
      </c>
      <c r="BA19" s="290"/>
      <c r="BB19" s="48" t="s">
        <v>28</v>
      </c>
      <c r="BC19" s="48" t="s">
        <v>28</v>
      </c>
      <c r="BD19" s="290"/>
      <c r="BE19" s="48" t="s">
        <v>28</v>
      </c>
      <c r="BF19" s="48" t="s">
        <v>28</v>
      </c>
      <c r="BG19" s="290"/>
      <c r="BH19" s="48" t="s">
        <v>28</v>
      </c>
      <c r="BI19" s="285" t="s">
        <v>28</v>
      </c>
    </row>
    <row r="20" spans="1:61" ht="14.85" customHeight="1">
      <c r="A20" s="287" t="s">
        <v>370</v>
      </c>
      <c r="B20" s="134" t="s">
        <v>370</v>
      </c>
      <c r="C20" s="134" t="s">
        <v>370</v>
      </c>
      <c r="D20" s="133" t="s">
        <v>370</v>
      </c>
      <c r="E20" s="155"/>
      <c r="F20" s="17" t="s">
        <v>181</v>
      </c>
      <c r="G20" s="290"/>
      <c r="H20" s="290"/>
      <c r="I20" s="48" t="s">
        <v>28</v>
      </c>
      <c r="J20" s="48" t="s">
        <v>28</v>
      </c>
      <c r="K20" s="290"/>
      <c r="L20" s="48" t="s">
        <v>28</v>
      </c>
      <c r="M20" s="48" t="s">
        <v>28</v>
      </c>
      <c r="N20" s="290"/>
      <c r="O20" s="48" t="s">
        <v>28</v>
      </c>
      <c r="P20" s="48" t="s">
        <v>28</v>
      </c>
      <c r="Q20" s="290"/>
      <c r="R20" s="48" t="s">
        <v>28</v>
      </c>
      <c r="S20" s="48" t="s">
        <v>28</v>
      </c>
      <c r="T20" s="290"/>
      <c r="U20" s="48" t="s">
        <v>28</v>
      </c>
      <c r="V20" s="48" t="s">
        <v>28</v>
      </c>
      <c r="W20" s="290"/>
      <c r="X20" s="48" t="s">
        <v>28</v>
      </c>
      <c r="Y20" s="48" t="s">
        <v>28</v>
      </c>
      <c r="Z20" s="290"/>
      <c r="AA20" s="48" t="s">
        <v>28</v>
      </c>
      <c r="AB20" s="48" t="s">
        <v>28</v>
      </c>
      <c r="AC20" s="290"/>
      <c r="AD20" s="48" t="s">
        <v>28</v>
      </c>
      <c r="AE20" s="48" t="s">
        <v>28</v>
      </c>
      <c r="AF20" s="290"/>
      <c r="AG20" s="48" t="s">
        <v>28</v>
      </c>
      <c r="AH20" s="48" t="s">
        <v>28</v>
      </c>
      <c r="AI20" s="290"/>
      <c r="AJ20" s="48" t="s">
        <v>28</v>
      </c>
      <c r="AK20" s="48" t="s">
        <v>28</v>
      </c>
      <c r="AL20" s="290"/>
      <c r="AM20" s="48" t="s">
        <v>28</v>
      </c>
      <c r="AN20" s="48" t="s">
        <v>28</v>
      </c>
      <c r="AO20" s="290"/>
      <c r="AP20" s="48" t="s">
        <v>28</v>
      </c>
      <c r="AQ20" s="48" t="s">
        <v>28</v>
      </c>
      <c r="AR20" s="290"/>
      <c r="AS20" s="48" t="s">
        <v>28</v>
      </c>
      <c r="AT20" s="48" t="s">
        <v>28</v>
      </c>
      <c r="AU20" s="290"/>
      <c r="AV20" s="48" t="s">
        <v>28</v>
      </c>
      <c r="AW20" s="48" t="s">
        <v>28</v>
      </c>
      <c r="AX20" s="290"/>
      <c r="AY20" s="48" t="s">
        <v>28</v>
      </c>
      <c r="AZ20" s="48" t="s">
        <v>28</v>
      </c>
      <c r="BA20" s="290"/>
      <c r="BB20" s="48" t="s">
        <v>28</v>
      </c>
      <c r="BC20" s="48" t="s">
        <v>28</v>
      </c>
      <c r="BD20" s="290"/>
      <c r="BE20" s="48" t="s">
        <v>28</v>
      </c>
      <c r="BF20" s="48" t="s">
        <v>28</v>
      </c>
      <c r="BG20" s="290"/>
      <c r="BH20" s="48" t="s">
        <v>28</v>
      </c>
      <c r="BI20" s="285" t="s">
        <v>28</v>
      </c>
    </row>
    <row r="21" spans="1:61" ht="15" customHeight="1" thickBot="1">
      <c r="A21" s="288" t="s">
        <v>370</v>
      </c>
      <c r="B21" s="135" t="s">
        <v>370</v>
      </c>
      <c r="C21" s="135" t="s">
        <v>370</v>
      </c>
      <c r="D21" s="150" t="s">
        <v>370</v>
      </c>
      <c r="E21" s="156"/>
      <c r="F21" s="26" t="s">
        <v>182</v>
      </c>
      <c r="G21" s="290"/>
      <c r="H21" s="290"/>
      <c r="I21" s="48" t="s">
        <v>28</v>
      </c>
      <c r="J21" s="48" t="s">
        <v>28</v>
      </c>
      <c r="K21" s="290"/>
      <c r="L21" s="48" t="s">
        <v>28</v>
      </c>
      <c r="M21" s="48" t="s">
        <v>28</v>
      </c>
      <c r="N21" s="290"/>
      <c r="O21" s="48" t="s">
        <v>28</v>
      </c>
      <c r="P21" s="48" t="s">
        <v>28</v>
      </c>
      <c r="Q21" s="290"/>
      <c r="R21" s="48" t="s">
        <v>28</v>
      </c>
      <c r="S21" s="48" t="s">
        <v>28</v>
      </c>
      <c r="T21" s="290"/>
      <c r="U21" s="48" t="s">
        <v>28</v>
      </c>
      <c r="V21" s="48" t="s">
        <v>28</v>
      </c>
      <c r="W21" s="290"/>
      <c r="X21" s="48" t="s">
        <v>28</v>
      </c>
      <c r="Y21" s="48" t="s">
        <v>28</v>
      </c>
      <c r="Z21" s="290"/>
      <c r="AA21" s="48" t="s">
        <v>28</v>
      </c>
      <c r="AB21" s="48" t="s">
        <v>28</v>
      </c>
      <c r="AC21" s="290"/>
      <c r="AD21" s="48" t="s">
        <v>28</v>
      </c>
      <c r="AE21" s="48" t="s">
        <v>28</v>
      </c>
      <c r="AF21" s="290"/>
      <c r="AG21" s="48" t="s">
        <v>28</v>
      </c>
      <c r="AH21" s="48" t="s">
        <v>28</v>
      </c>
      <c r="AI21" s="290"/>
      <c r="AJ21" s="48" t="s">
        <v>28</v>
      </c>
      <c r="AK21" s="48" t="s">
        <v>28</v>
      </c>
      <c r="AL21" s="290"/>
      <c r="AM21" s="48" t="s">
        <v>28</v>
      </c>
      <c r="AN21" s="48" t="s">
        <v>28</v>
      </c>
      <c r="AO21" s="290"/>
      <c r="AP21" s="48" t="s">
        <v>28</v>
      </c>
      <c r="AQ21" s="48" t="s">
        <v>28</v>
      </c>
      <c r="AR21" s="290"/>
      <c r="AS21" s="48" t="s">
        <v>28</v>
      </c>
      <c r="AT21" s="48" t="s">
        <v>28</v>
      </c>
      <c r="AU21" s="290"/>
      <c r="AV21" s="48" t="s">
        <v>28</v>
      </c>
      <c r="AW21" s="48" t="s">
        <v>28</v>
      </c>
      <c r="AX21" s="290"/>
      <c r="AY21" s="48" t="s">
        <v>28</v>
      </c>
      <c r="AZ21" s="48" t="s">
        <v>28</v>
      </c>
      <c r="BA21" s="290"/>
      <c r="BB21" s="48" t="s">
        <v>28</v>
      </c>
      <c r="BC21" s="48" t="s">
        <v>28</v>
      </c>
      <c r="BD21" s="290"/>
      <c r="BE21" s="48" t="s">
        <v>28</v>
      </c>
      <c r="BF21" s="48" t="s">
        <v>28</v>
      </c>
      <c r="BG21" s="290"/>
      <c r="BH21" s="48" t="s">
        <v>28</v>
      </c>
      <c r="BI21" s="285" t="s">
        <v>28</v>
      </c>
    </row>
    <row r="22" spans="1:61" ht="42" customHeight="1">
      <c r="A22" s="286" t="s">
        <v>1094</v>
      </c>
      <c r="B22" s="74" t="s">
        <v>1095</v>
      </c>
      <c r="C22" s="73" t="s">
        <v>1096</v>
      </c>
      <c r="D22" s="74" t="s">
        <v>1097</v>
      </c>
      <c r="E22" s="154"/>
      <c r="F22" s="24" t="s">
        <v>178</v>
      </c>
      <c r="G22" s="64"/>
      <c r="H22" s="64"/>
      <c r="I22" s="48" t="s">
        <v>28</v>
      </c>
      <c r="J22" s="48" t="s">
        <v>28</v>
      </c>
      <c r="K22" s="64"/>
      <c r="L22" s="48" t="s">
        <v>28</v>
      </c>
      <c r="M22" s="48" t="s">
        <v>28</v>
      </c>
      <c r="N22" s="64"/>
      <c r="O22" s="48" t="s">
        <v>28</v>
      </c>
      <c r="P22" s="48" t="s">
        <v>28</v>
      </c>
      <c r="Q22" s="64"/>
      <c r="R22" s="48" t="s">
        <v>28</v>
      </c>
      <c r="S22" s="48" t="s">
        <v>28</v>
      </c>
      <c r="T22" s="64"/>
      <c r="U22" s="48" t="s">
        <v>28</v>
      </c>
      <c r="V22" s="48" t="s">
        <v>28</v>
      </c>
      <c r="W22" s="64"/>
      <c r="X22" s="48" t="s">
        <v>28</v>
      </c>
      <c r="Y22" s="48" t="s">
        <v>28</v>
      </c>
      <c r="Z22" s="64"/>
      <c r="AA22" s="48" t="s">
        <v>28</v>
      </c>
      <c r="AB22" s="48" t="s">
        <v>28</v>
      </c>
      <c r="AC22" s="64"/>
      <c r="AD22" s="48" t="s">
        <v>28</v>
      </c>
      <c r="AE22" s="48" t="s">
        <v>28</v>
      </c>
      <c r="AF22" s="64"/>
      <c r="AG22" s="48" t="s">
        <v>28</v>
      </c>
      <c r="AH22" s="48" t="s">
        <v>28</v>
      </c>
      <c r="AI22" s="64"/>
      <c r="AJ22" s="48" t="s">
        <v>28</v>
      </c>
      <c r="AK22" s="48" t="s">
        <v>28</v>
      </c>
      <c r="AL22" s="64"/>
      <c r="AM22" s="48" t="s">
        <v>28</v>
      </c>
      <c r="AN22" s="48" t="s">
        <v>28</v>
      </c>
      <c r="AO22" s="64"/>
      <c r="AP22" s="48" t="s">
        <v>28</v>
      </c>
      <c r="AQ22" s="48" t="s">
        <v>28</v>
      </c>
      <c r="AR22" s="64"/>
      <c r="AS22" s="48" t="s">
        <v>28</v>
      </c>
      <c r="AT22" s="48" t="s">
        <v>28</v>
      </c>
      <c r="AU22" s="64"/>
      <c r="AV22" s="48" t="s">
        <v>28</v>
      </c>
      <c r="AW22" s="48" t="s">
        <v>28</v>
      </c>
      <c r="AX22" s="64"/>
      <c r="AY22" s="48" t="s">
        <v>28</v>
      </c>
      <c r="AZ22" s="48" t="s">
        <v>28</v>
      </c>
      <c r="BA22" s="64"/>
      <c r="BB22" s="48" t="s">
        <v>28</v>
      </c>
      <c r="BC22" s="48" t="s">
        <v>28</v>
      </c>
      <c r="BD22" s="64"/>
      <c r="BE22" s="48" t="s">
        <v>28</v>
      </c>
      <c r="BF22" s="48" t="s">
        <v>28</v>
      </c>
      <c r="BG22" s="64"/>
      <c r="BH22" s="48" t="s">
        <v>28</v>
      </c>
      <c r="BI22" s="285" t="s">
        <v>28</v>
      </c>
    </row>
    <row r="23" spans="1:61" ht="14.85" customHeight="1">
      <c r="A23" s="287" t="s">
        <v>370</v>
      </c>
      <c r="B23" s="134" t="s">
        <v>370</v>
      </c>
      <c r="C23" s="133" t="s">
        <v>370</v>
      </c>
      <c r="D23" s="134" t="s">
        <v>370</v>
      </c>
      <c r="E23" s="155"/>
      <c r="F23" s="17" t="s">
        <v>180</v>
      </c>
      <c r="G23" s="290"/>
      <c r="H23" s="290"/>
      <c r="I23" s="48" t="s">
        <v>28</v>
      </c>
      <c r="J23" s="48" t="s">
        <v>28</v>
      </c>
      <c r="K23" s="290"/>
      <c r="L23" s="48" t="s">
        <v>28</v>
      </c>
      <c r="M23" s="48" t="s">
        <v>28</v>
      </c>
      <c r="N23" s="290"/>
      <c r="O23" s="48" t="s">
        <v>28</v>
      </c>
      <c r="P23" s="48" t="s">
        <v>28</v>
      </c>
      <c r="Q23" s="290"/>
      <c r="R23" s="48" t="s">
        <v>28</v>
      </c>
      <c r="S23" s="48" t="s">
        <v>28</v>
      </c>
      <c r="T23" s="290"/>
      <c r="U23" s="48" t="s">
        <v>28</v>
      </c>
      <c r="V23" s="48" t="s">
        <v>28</v>
      </c>
      <c r="W23" s="290"/>
      <c r="X23" s="48" t="s">
        <v>28</v>
      </c>
      <c r="Y23" s="48" t="s">
        <v>28</v>
      </c>
      <c r="Z23" s="290"/>
      <c r="AA23" s="48" t="s">
        <v>28</v>
      </c>
      <c r="AB23" s="48" t="s">
        <v>28</v>
      </c>
      <c r="AC23" s="290"/>
      <c r="AD23" s="48" t="s">
        <v>28</v>
      </c>
      <c r="AE23" s="48" t="s">
        <v>28</v>
      </c>
      <c r="AF23" s="290"/>
      <c r="AG23" s="48" t="s">
        <v>28</v>
      </c>
      <c r="AH23" s="48" t="s">
        <v>28</v>
      </c>
      <c r="AI23" s="290"/>
      <c r="AJ23" s="48" t="s">
        <v>28</v>
      </c>
      <c r="AK23" s="48" t="s">
        <v>28</v>
      </c>
      <c r="AL23" s="290"/>
      <c r="AM23" s="48" t="s">
        <v>28</v>
      </c>
      <c r="AN23" s="48" t="s">
        <v>28</v>
      </c>
      <c r="AO23" s="290"/>
      <c r="AP23" s="48" t="s">
        <v>28</v>
      </c>
      <c r="AQ23" s="48" t="s">
        <v>28</v>
      </c>
      <c r="AR23" s="290"/>
      <c r="AS23" s="48" t="s">
        <v>28</v>
      </c>
      <c r="AT23" s="48" t="s">
        <v>28</v>
      </c>
      <c r="AU23" s="290"/>
      <c r="AV23" s="48" t="s">
        <v>28</v>
      </c>
      <c r="AW23" s="48" t="s">
        <v>28</v>
      </c>
      <c r="AX23" s="290"/>
      <c r="AY23" s="48" t="s">
        <v>28</v>
      </c>
      <c r="AZ23" s="48" t="s">
        <v>28</v>
      </c>
      <c r="BA23" s="290"/>
      <c r="BB23" s="48" t="s">
        <v>28</v>
      </c>
      <c r="BC23" s="48" t="s">
        <v>28</v>
      </c>
      <c r="BD23" s="290"/>
      <c r="BE23" s="48" t="s">
        <v>28</v>
      </c>
      <c r="BF23" s="48" t="s">
        <v>28</v>
      </c>
      <c r="BG23" s="290"/>
      <c r="BH23" s="48" t="s">
        <v>28</v>
      </c>
      <c r="BI23" s="285" t="s">
        <v>28</v>
      </c>
    </row>
    <row r="24" spans="1:61" ht="14.85" customHeight="1">
      <c r="A24" s="287" t="s">
        <v>370</v>
      </c>
      <c r="B24" s="134" t="s">
        <v>370</v>
      </c>
      <c r="C24" s="133" t="s">
        <v>370</v>
      </c>
      <c r="D24" s="134" t="s">
        <v>370</v>
      </c>
      <c r="E24" s="155"/>
      <c r="F24" s="17" t="s">
        <v>181</v>
      </c>
      <c r="G24" s="290"/>
      <c r="H24" s="290"/>
      <c r="I24" s="48" t="s">
        <v>28</v>
      </c>
      <c r="J24" s="48" t="s">
        <v>28</v>
      </c>
      <c r="K24" s="290"/>
      <c r="L24" s="48" t="s">
        <v>28</v>
      </c>
      <c r="M24" s="48" t="s">
        <v>28</v>
      </c>
      <c r="N24" s="290"/>
      <c r="O24" s="48" t="s">
        <v>28</v>
      </c>
      <c r="P24" s="48" t="s">
        <v>28</v>
      </c>
      <c r="Q24" s="290"/>
      <c r="R24" s="48" t="s">
        <v>28</v>
      </c>
      <c r="S24" s="48" t="s">
        <v>28</v>
      </c>
      <c r="T24" s="290"/>
      <c r="U24" s="48" t="s">
        <v>28</v>
      </c>
      <c r="V24" s="48" t="s">
        <v>28</v>
      </c>
      <c r="W24" s="290"/>
      <c r="X24" s="48" t="s">
        <v>28</v>
      </c>
      <c r="Y24" s="48" t="s">
        <v>28</v>
      </c>
      <c r="Z24" s="290"/>
      <c r="AA24" s="48" t="s">
        <v>28</v>
      </c>
      <c r="AB24" s="48" t="s">
        <v>28</v>
      </c>
      <c r="AC24" s="290"/>
      <c r="AD24" s="48" t="s">
        <v>28</v>
      </c>
      <c r="AE24" s="48" t="s">
        <v>28</v>
      </c>
      <c r="AF24" s="290"/>
      <c r="AG24" s="48" t="s">
        <v>28</v>
      </c>
      <c r="AH24" s="48" t="s">
        <v>28</v>
      </c>
      <c r="AI24" s="290"/>
      <c r="AJ24" s="48" t="s">
        <v>28</v>
      </c>
      <c r="AK24" s="48" t="s">
        <v>28</v>
      </c>
      <c r="AL24" s="290"/>
      <c r="AM24" s="48" t="s">
        <v>28</v>
      </c>
      <c r="AN24" s="48" t="s">
        <v>28</v>
      </c>
      <c r="AO24" s="290"/>
      <c r="AP24" s="48" t="s">
        <v>28</v>
      </c>
      <c r="AQ24" s="48" t="s">
        <v>28</v>
      </c>
      <c r="AR24" s="290"/>
      <c r="AS24" s="48" t="s">
        <v>28</v>
      </c>
      <c r="AT24" s="48" t="s">
        <v>28</v>
      </c>
      <c r="AU24" s="290"/>
      <c r="AV24" s="48" t="s">
        <v>28</v>
      </c>
      <c r="AW24" s="48" t="s">
        <v>28</v>
      </c>
      <c r="AX24" s="290"/>
      <c r="AY24" s="48" t="s">
        <v>28</v>
      </c>
      <c r="AZ24" s="48" t="s">
        <v>28</v>
      </c>
      <c r="BA24" s="290"/>
      <c r="BB24" s="48" t="s">
        <v>28</v>
      </c>
      <c r="BC24" s="48" t="s">
        <v>28</v>
      </c>
      <c r="BD24" s="290"/>
      <c r="BE24" s="48" t="s">
        <v>28</v>
      </c>
      <c r="BF24" s="48" t="s">
        <v>28</v>
      </c>
      <c r="BG24" s="290"/>
      <c r="BH24" s="48" t="s">
        <v>28</v>
      </c>
      <c r="BI24" s="285" t="s">
        <v>28</v>
      </c>
    </row>
    <row r="25" spans="1:61" ht="15" customHeight="1" thickBot="1">
      <c r="A25" s="287" t="s">
        <v>370</v>
      </c>
      <c r="B25" s="134" t="s">
        <v>370</v>
      </c>
      <c r="C25" s="11"/>
      <c r="D25" s="134" t="s">
        <v>370</v>
      </c>
      <c r="E25" s="155"/>
      <c r="F25" s="26" t="s">
        <v>182</v>
      </c>
      <c r="G25" s="13"/>
      <c r="H25" s="13"/>
      <c r="I25" s="48" t="s">
        <v>28</v>
      </c>
      <c r="J25" s="48" t="s">
        <v>28</v>
      </c>
      <c r="K25" s="13"/>
      <c r="L25" s="48" t="s">
        <v>28</v>
      </c>
      <c r="M25" s="48" t="s">
        <v>28</v>
      </c>
      <c r="N25" s="13"/>
      <c r="O25" s="48" t="s">
        <v>28</v>
      </c>
      <c r="P25" s="48" t="s">
        <v>28</v>
      </c>
      <c r="Q25" s="13"/>
      <c r="R25" s="48" t="s">
        <v>28</v>
      </c>
      <c r="S25" s="48" t="s">
        <v>28</v>
      </c>
      <c r="T25" s="13"/>
      <c r="U25" s="48" t="s">
        <v>28</v>
      </c>
      <c r="V25" s="48" t="s">
        <v>28</v>
      </c>
      <c r="W25" s="13"/>
      <c r="X25" s="48" t="s">
        <v>28</v>
      </c>
      <c r="Y25" s="48" t="s">
        <v>28</v>
      </c>
      <c r="Z25" s="13"/>
      <c r="AA25" s="48" t="s">
        <v>28</v>
      </c>
      <c r="AB25" s="48" t="s">
        <v>28</v>
      </c>
      <c r="AC25" s="13"/>
      <c r="AD25" s="48" t="s">
        <v>28</v>
      </c>
      <c r="AE25" s="48" t="s">
        <v>28</v>
      </c>
      <c r="AF25" s="13"/>
      <c r="AG25" s="48" t="s">
        <v>28</v>
      </c>
      <c r="AH25" s="48" t="s">
        <v>28</v>
      </c>
      <c r="AI25" s="13"/>
      <c r="AJ25" s="48" t="s">
        <v>28</v>
      </c>
      <c r="AK25" s="48" t="s">
        <v>28</v>
      </c>
      <c r="AL25" s="13"/>
      <c r="AM25" s="48" t="s">
        <v>28</v>
      </c>
      <c r="AN25" s="48" t="s">
        <v>28</v>
      </c>
      <c r="AO25" s="13"/>
      <c r="AP25" s="48" t="s">
        <v>28</v>
      </c>
      <c r="AQ25" s="48" t="s">
        <v>28</v>
      </c>
      <c r="AR25" s="13"/>
      <c r="AS25" s="48" t="s">
        <v>28</v>
      </c>
      <c r="AT25" s="48" t="s">
        <v>28</v>
      </c>
      <c r="AU25" s="13"/>
      <c r="AV25" s="48" t="s">
        <v>28</v>
      </c>
      <c r="AW25" s="48" t="s">
        <v>28</v>
      </c>
      <c r="AX25" s="13"/>
      <c r="AY25" s="48" t="s">
        <v>28</v>
      </c>
      <c r="AZ25" s="48" t="s">
        <v>28</v>
      </c>
      <c r="BA25" s="13"/>
      <c r="BB25" s="48" t="s">
        <v>28</v>
      </c>
      <c r="BC25" s="48" t="s">
        <v>28</v>
      </c>
      <c r="BD25" s="13"/>
      <c r="BE25" s="48" t="s">
        <v>28</v>
      </c>
      <c r="BF25" s="48" t="s">
        <v>28</v>
      </c>
      <c r="BG25" s="13"/>
      <c r="BH25" s="48" t="s">
        <v>28</v>
      </c>
      <c r="BI25" s="285" t="s">
        <v>28</v>
      </c>
    </row>
    <row r="26" spans="1:61" ht="70.349999999999994" customHeight="1">
      <c r="A26" s="291" t="s">
        <v>1098</v>
      </c>
      <c r="B26" s="263" t="s">
        <v>1099</v>
      </c>
      <c r="C26" s="263" t="s">
        <v>1100</v>
      </c>
      <c r="D26" s="260" t="s">
        <v>1097</v>
      </c>
      <c r="E26" s="264"/>
      <c r="F26" s="48" t="s">
        <v>28</v>
      </c>
      <c r="G26" s="48" t="s">
        <v>28</v>
      </c>
      <c r="H26" s="48" t="s">
        <v>28</v>
      </c>
      <c r="I26" s="48" t="s">
        <v>28</v>
      </c>
      <c r="J26" s="48" t="s">
        <v>28</v>
      </c>
      <c r="K26" s="48" t="s">
        <v>28</v>
      </c>
      <c r="L26" s="48" t="s">
        <v>28</v>
      </c>
      <c r="M26" s="48" t="s">
        <v>28</v>
      </c>
      <c r="N26" s="48" t="s">
        <v>28</v>
      </c>
      <c r="O26" s="48" t="s">
        <v>28</v>
      </c>
      <c r="P26" s="48" t="s">
        <v>28</v>
      </c>
      <c r="Q26" s="48" t="s">
        <v>28</v>
      </c>
      <c r="R26" s="48" t="s">
        <v>28</v>
      </c>
      <c r="S26" s="48" t="s">
        <v>28</v>
      </c>
      <c r="T26" s="48" t="s">
        <v>28</v>
      </c>
      <c r="U26" s="48" t="s">
        <v>28</v>
      </c>
      <c r="V26" s="48" t="s">
        <v>28</v>
      </c>
      <c r="W26" s="48" t="s">
        <v>28</v>
      </c>
      <c r="X26" s="48" t="s">
        <v>28</v>
      </c>
      <c r="Y26" s="48" t="s">
        <v>28</v>
      </c>
      <c r="Z26" s="48" t="s">
        <v>28</v>
      </c>
      <c r="AA26" s="48" t="s">
        <v>28</v>
      </c>
      <c r="AB26" s="48" t="s">
        <v>28</v>
      </c>
      <c r="AC26" s="48" t="s">
        <v>28</v>
      </c>
      <c r="AD26" s="48" t="s">
        <v>28</v>
      </c>
      <c r="AE26" s="48" t="s">
        <v>28</v>
      </c>
      <c r="AF26" s="48" t="s">
        <v>28</v>
      </c>
      <c r="AG26" s="48" t="s">
        <v>28</v>
      </c>
      <c r="AH26" s="48" t="s">
        <v>28</v>
      </c>
      <c r="AI26" s="48" t="s">
        <v>28</v>
      </c>
      <c r="AJ26" s="48" t="s">
        <v>28</v>
      </c>
      <c r="AK26" s="48" t="s">
        <v>28</v>
      </c>
      <c r="AL26" s="48" t="s">
        <v>28</v>
      </c>
      <c r="AM26" s="48" t="s">
        <v>28</v>
      </c>
      <c r="AN26" s="48" t="s">
        <v>28</v>
      </c>
      <c r="AO26" s="48" t="s">
        <v>28</v>
      </c>
      <c r="AP26" s="48" t="s">
        <v>28</v>
      </c>
      <c r="AQ26" s="48" t="s">
        <v>28</v>
      </c>
      <c r="AR26" s="48" t="s">
        <v>28</v>
      </c>
      <c r="AS26" s="48" t="s">
        <v>28</v>
      </c>
      <c r="AT26" s="48" t="s">
        <v>28</v>
      </c>
      <c r="AU26" s="48" t="s">
        <v>28</v>
      </c>
      <c r="AV26" s="48" t="s">
        <v>28</v>
      </c>
      <c r="AW26" s="48" t="s">
        <v>28</v>
      </c>
      <c r="AX26" s="48" t="s">
        <v>28</v>
      </c>
      <c r="AY26" s="48" t="s">
        <v>28</v>
      </c>
      <c r="AZ26" s="48" t="s">
        <v>28</v>
      </c>
      <c r="BA26" s="48" t="s">
        <v>28</v>
      </c>
      <c r="BB26" s="48" t="s">
        <v>28</v>
      </c>
      <c r="BC26" s="48" t="s">
        <v>28</v>
      </c>
      <c r="BD26" s="48" t="s">
        <v>28</v>
      </c>
      <c r="BE26" s="48" t="s">
        <v>28</v>
      </c>
      <c r="BF26" s="48" t="s">
        <v>28</v>
      </c>
      <c r="BG26" s="48" t="s">
        <v>28</v>
      </c>
      <c r="BH26" s="48" t="s">
        <v>28</v>
      </c>
      <c r="BI26" s="285" t="s">
        <v>28</v>
      </c>
    </row>
    <row r="27" spans="1:61" ht="84">
      <c r="A27" s="292" t="s">
        <v>1101</v>
      </c>
      <c r="B27" s="261" t="s">
        <v>1102</v>
      </c>
      <c r="C27" s="262" t="s">
        <v>1103</v>
      </c>
      <c r="D27" s="261" t="s">
        <v>1104</v>
      </c>
      <c r="E27" s="265"/>
      <c r="F27" s="48" t="s">
        <v>28</v>
      </c>
      <c r="G27" s="48" t="s">
        <v>28</v>
      </c>
      <c r="H27" s="48" t="s">
        <v>28</v>
      </c>
      <c r="I27" s="48" t="s">
        <v>28</v>
      </c>
      <c r="J27" s="48" t="s">
        <v>28</v>
      </c>
      <c r="K27" s="48" t="s">
        <v>28</v>
      </c>
      <c r="L27" s="48" t="s">
        <v>28</v>
      </c>
      <c r="M27" s="48" t="s">
        <v>28</v>
      </c>
      <c r="N27" s="48" t="s">
        <v>28</v>
      </c>
      <c r="O27" s="48" t="s">
        <v>28</v>
      </c>
      <c r="P27" s="48" t="s">
        <v>28</v>
      </c>
      <c r="Q27" s="48" t="s">
        <v>28</v>
      </c>
      <c r="R27" s="48" t="s">
        <v>28</v>
      </c>
      <c r="S27" s="48" t="s">
        <v>28</v>
      </c>
      <c r="T27" s="48" t="s">
        <v>28</v>
      </c>
      <c r="U27" s="48" t="s">
        <v>28</v>
      </c>
      <c r="V27" s="48" t="s">
        <v>28</v>
      </c>
      <c r="W27" s="48" t="s">
        <v>28</v>
      </c>
      <c r="X27" s="48" t="s">
        <v>28</v>
      </c>
      <c r="Y27" s="48" t="s">
        <v>28</v>
      </c>
      <c r="Z27" s="48" t="s">
        <v>28</v>
      </c>
      <c r="AA27" s="48" t="s">
        <v>28</v>
      </c>
      <c r="AB27" s="48" t="s">
        <v>28</v>
      </c>
      <c r="AC27" s="48" t="s">
        <v>28</v>
      </c>
      <c r="AD27" s="48" t="s">
        <v>28</v>
      </c>
      <c r="AE27" s="48" t="s">
        <v>28</v>
      </c>
      <c r="AF27" s="48" t="s">
        <v>28</v>
      </c>
      <c r="AG27" s="48" t="s">
        <v>28</v>
      </c>
      <c r="AH27" s="48" t="s">
        <v>28</v>
      </c>
      <c r="AI27" s="48" t="s">
        <v>28</v>
      </c>
      <c r="AJ27" s="48" t="s">
        <v>28</v>
      </c>
      <c r="AK27" s="48" t="s">
        <v>28</v>
      </c>
      <c r="AL27" s="48" t="s">
        <v>28</v>
      </c>
      <c r="AM27" s="48" t="s">
        <v>28</v>
      </c>
      <c r="AN27" s="48" t="s">
        <v>28</v>
      </c>
      <c r="AO27" s="48" t="s">
        <v>28</v>
      </c>
      <c r="AP27" s="48" t="s">
        <v>28</v>
      </c>
      <c r="AQ27" s="48" t="s">
        <v>28</v>
      </c>
      <c r="AR27" s="48" t="s">
        <v>28</v>
      </c>
      <c r="AS27" s="48" t="s">
        <v>28</v>
      </c>
      <c r="AT27" s="48" t="s">
        <v>28</v>
      </c>
      <c r="AU27" s="48" t="s">
        <v>28</v>
      </c>
      <c r="AV27" s="48" t="s">
        <v>28</v>
      </c>
      <c r="AW27" s="48" t="s">
        <v>28</v>
      </c>
      <c r="AX27" s="48" t="s">
        <v>28</v>
      </c>
      <c r="AY27" s="48" t="s">
        <v>28</v>
      </c>
      <c r="AZ27" s="48" t="s">
        <v>28</v>
      </c>
      <c r="BA27" s="48" t="s">
        <v>28</v>
      </c>
      <c r="BB27" s="48" t="s">
        <v>28</v>
      </c>
      <c r="BC27" s="48" t="s">
        <v>28</v>
      </c>
      <c r="BD27" s="48" t="s">
        <v>28</v>
      </c>
      <c r="BE27" s="48" t="s">
        <v>28</v>
      </c>
      <c r="BF27" s="48" t="s">
        <v>28</v>
      </c>
      <c r="BG27" s="48" t="s">
        <v>28</v>
      </c>
      <c r="BH27" s="48" t="s">
        <v>28</v>
      </c>
      <c r="BI27" s="285" t="s">
        <v>28</v>
      </c>
    </row>
    <row r="28" spans="1:61" ht="98.1">
      <c r="A28" s="293" t="s">
        <v>1105</v>
      </c>
      <c r="B28" s="140" t="s">
        <v>1106</v>
      </c>
      <c r="C28" s="190" t="s">
        <v>1107</v>
      </c>
      <c r="D28" s="140" t="s">
        <v>1104</v>
      </c>
      <c r="E28" s="159"/>
      <c r="F28" s="48" t="s">
        <v>28</v>
      </c>
      <c r="G28" s="48" t="s">
        <v>28</v>
      </c>
      <c r="H28" s="48" t="s">
        <v>28</v>
      </c>
      <c r="I28" s="48" t="s">
        <v>28</v>
      </c>
      <c r="J28" s="48" t="s">
        <v>28</v>
      </c>
      <c r="K28" s="48" t="s">
        <v>28</v>
      </c>
      <c r="L28" s="48" t="s">
        <v>28</v>
      </c>
      <c r="M28" s="48" t="s">
        <v>28</v>
      </c>
      <c r="N28" s="48" t="s">
        <v>28</v>
      </c>
      <c r="O28" s="48" t="s">
        <v>28</v>
      </c>
      <c r="P28" s="48" t="s">
        <v>28</v>
      </c>
      <c r="Q28" s="48" t="s">
        <v>28</v>
      </c>
      <c r="R28" s="48" t="s">
        <v>28</v>
      </c>
      <c r="S28" s="48" t="s">
        <v>28</v>
      </c>
      <c r="T28" s="48" t="s">
        <v>28</v>
      </c>
      <c r="U28" s="48" t="s">
        <v>28</v>
      </c>
      <c r="V28" s="48" t="s">
        <v>28</v>
      </c>
      <c r="W28" s="48" t="s">
        <v>28</v>
      </c>
      <c r="X28" s="48" t="s">
        <v>28</v>
      </c>
      <c r="Y28" s="48" t="s">
        <v>28</v>
      </c>
      <c r="Z28" s="48" t="s">
        <v>28</v>
      </c>
      <c r="AA28" s="48" t="s">
        <v>28</v>
      </c>
      <c r="AB28" s="48" t="s">
        <v>28</v>
      </c>
      <c r="AC28" s="48" t="s">
        <v>28</v>
      </c>
      <c r="AD28" s="48" t="s">
        <v>28</v>
      </c>
      <c r="AE28" s="48" t="s">
        <v>28</v>
      </c>
      <c r="AF28" s="48" t="s">
        <v>28</v>
      </c>
      <c r="AG28" s="48" t="s">
        <v>28</v>
      </c>
      <c r="AH28" s="48" t="s">
        <v>28</v>
      </c>
      <c r="AI28" s="48" t="s">
        <v>28</v>
      </c>
      <c r="AJ28" s="48" t="s">
        <v>28</v>
      </c>
      <c r="AK28" s="48" t="s">
        <v>28</v>
      </c>
      <c r="AL28" s="48" t="s">
        <v>28</v>
      </c>
      <c r="AM28" s="48" t="s">
        <v>28</v>
      </c>
      <c r="AN28" s="48" t="s">
        <v>28</v>
      </c>
      <c r="AO28" s="48" t="s">
        <v>28</v>
      </c>
      <c r="AP28" s="48" t="s">
        <v>28</v>
      </c>
      <c r="AQ28" s="48" t="s">
        <v>28</v>
      </c>
      <c r="AR28" s="48" t="s">
        <v>28</v>
      </c>
      <c r="AS28" s="48" t="s">
        <v>28</v>
      </c>
      <c r="AT28" s="48" t="s">
        <v>28</v>
      </c>
      <c r="AU28" s="48" t="s">
        <v>28</v>
      </c>
      <c r="AV28" s="48" t="s">
        <v>28</v>
      </c>
      <c r="AW28" s="48" t="s">
        <v>28</v>
      </c>
      <c r="AX28" s="48" t="s">
        <v>28</v>
      </c>
      <c r="AY28" s="48" t="s">
        <v>28</v>
      </c>
      <c r="AZ28" s="48" t="s">
        <v>28</v>
      </c>
      <c r="BA28" s="48" t="s">
        <v>28</v>
      </c>
      <c r="BB28" s="48" t="s">
        <v>28</v>
      </c>
      <c r="BC28" s="48" t="s">
        <v>28</v>
      </c>
      <c r="BD28" s="48" t="s">
        <v>28</v>
      </c>
      <c r="BE28" s="48" t="s">
        <v>28</v>
      </c>
      <c r="BF28" s="48" t="s">
        <v>28</v>
      </c>
      <c r="BG28" s="48" t="s">
        <v>28</v>
      </c>
      <c r="BH28" s="48" t="s">
        <v>28</v>
      </c>
      <c r="BI28" s="285" t="s">
        <v>28</v>
      </c>
    </row>
    <row r="29" spans="1:61" ht="14.85" customHeight="1">
      <c r="A29" s="287" t="s">
        <v>370</v>
      </c>
      <c r="B29" s="134" t="s">
        <v>370</v>
      </c>
      <c r="C29" s="151" t="s">
        <v>370</v>
      </c>
      <c r="D29" s="134" t="s">
        <v>370</v>
      </c>
      <c r="E29" s="159"/>
      <c r="F29" s="48" t="s">
        <v>28</v>
      </c>
      <c r="G29" s="48" t="s">
        <v>28</v>
      </c>
      <c r="H29" s="48" t="s">
        <v>28</v>
      </c>
      <c r="I29" s="48" t="s">
        <v>28</v>
      </c>
      <c r="J29" s="48" t="s">
        <v>28</v>
      </c>
      <c r="K29" s="48" t="s">
        <v>28</v>
      </c>
      <c r="L29" s="48" t="s">
        <v>28</v>
      </c>
      <c r="M29" s="48" t="s">
        <v>28</v>
      </c>
      <c r="N29" s="48" t="s">
        <v>28</v>
      </c>
      <c r="O29" s="48" t="s">
        <v>28</v>
      </c>
      <c r="P29" s="48" t="s">
        <v>28</v>
      </c>
      <c r="Q29" s="48" t="s">
        <v>28</v>
      </c>
      <c r="R29" s="48" t="s">
        <v>28</v>
      </c>
      <c r="S29" s="48" t="s">
        <v>28</v>
      </c>
      <c r="T29" s="48" t="s">
        <v>28</v>
      </c>
      <c r="U29" s="48" t="s">
        <v>28</v>
      </c>
      <c r="V29" s="48" t="s">
        <v>28</v>
      </c>
      <c r="W29" s="48" t="s">
        <v>28</v>
      </c>
      <c r="X29" s="48" t="s">
        <v>28</v>
      </c>
      <c r="Y29" s="48" t="s">
        <v>28</v>
      </c>
      <c r="Z29" s="48" t="s">
        <v>28</v>
      </c>
      <c r="AA29" s="48" t="s">
        <v>28</v>
      </c>
      <c r="AB29" s="48" t="s">
        <v>28</v>
      </c>
      <c r="AC29" s="48" t="s">
        <v>28</v>
      </c>
      <c r="AD29" s="48" t="s">
        <v>28</v>
      </c>
      <c r="AE29" s="48" t="s">
        <v>28</v>
      </c>
      <c r="AF29" s="48" t="s">
        <v>28</v>
      </c>
      <c r="AG29" s="48" t="s">
        <v>28</v>
      </c>
      <c r="AH29" s="48" t="s">
        <v>28</v>
      </c>
      <c r="AI29" s="48" t="s">
        <v>28</v>
      </c>
      <c r="AJ29" s="48" t="s">
        <v>28</v>
      </c>
      <c r="AK29" s="48" t="s">
        <v>28</v>
      </c>
      <c r="AL29" s="48" t="s">
        <v>28</v>
      </c>
      <c r="AM29" s="48" t="s">
        <v>28</v>
      </c>
      <c r="AN29" s="48" t="s">
        <v>28</v>
      </c>
      <c r="AO29" s="48" t="s">
        <v>28</v>
      </c>
      <c r="AP29" s="48" t="s">
        <v>28</v>
      </c>
      <c r="AQ29" s="48" t="s">
        <v>28</v>
      </c>
      <c r="AR29" s="48" t="s">
        <v>28</v>
      </c>
      <c r="AS29" s="48" t="s">
        <v>28</v>
      </c>
      <c r="AT29" s="48" t="s">
        <v>28</v>
      </c>
      <c r="AU29" s="48" t="s">
        <v>28</v>
      </c>
      <c r="AV29" s="48" t="s">
        <v>28</v>
      </c>
      <c r="AW29" s="48" t="s">
        <v>28</v>
      </c>
      <c r="AX29" s="48" t="s">
        <v>28</v>
      </c>
      <c r="AY29" s="48" t="s">
        <v>28</v>
      </c>
      <c r="AZ29" s="48" t="s">
        <v>28</v>
      </c>
      <c r="BA29" s="48" t="s">
        <v>28</v>
      </c>
      <c r="BB29" s="48" t="s">
        <v>28</v>
      </c>
      <c r="BC29" s="48" t="s">
        <v>28</v>
      </c>
      <c r="BD29" s="48" t="s">
        <v>28</v>
      </c>
      <c r="BE29" s="48" t="s">
        <v>28</v>
      </c>
      <c r="BF29" s="48" t="s">
        <v>28</v>
      </c>
      <c r="BG29" s="48" t="s">
        <v>28</v>
      </c>
      <c r="BH29" s="48" t="s">
        <v>28</v>
      </c>
      <c r="BI29" s="285" t="s">
        <v>28</v>
      </c>
    </row>
    <row r="30" spans="1:61" ht="14.85" customHeight="1">
      <c r="A30" s="287" t="s">
        <v>370</v>
      </c>
      <c r="B30" s="134" t="s">
        <v>370</v>
      </c>
      <c r="C30" s="151" t="s">
        <v>370</v>
      </c>
      <c r="D30" s="134" t="s">
        <v>370</v>
      </c>
      <c r="E30" s="159"/>
      <c r="F30" s="48" t="s">
        <v>28</v>
      </c>
      <c r="G30" s="48" t="s">
        <v>28</v>
      </c>
      <c r="H30" s="48" t="s">
        <v>28</v>
      </c>
      <c r="I30" s="48" t="s">
        <v>28</v>
      </c>
      <c r="J30" s="48" t="s">
        <v>28</v>
      </c>
      <c r="K30" s="48" t="s">
        <v>28</v>
      </c>
      <c r="L30" s="48" t="s">
        <v>28</v>
      </c>
      <c r="M30" s="48" t="s">
        <v>28</v>
      </c>
      <c r="N30" s="48" t="s">
        <v>28</v>
      </c>
      <c r="O30" s="48" t="s">
        <v>28</v>
      </c>
      <c r="P30" s="48" t="s">
        <v>28</v>
      </c>
      <c r="Q30" s="48" t="s">
        <v>28</v>
      </c>
      <c r="R30" s="48" t="s">
        <v>28</v>
      </c>
      <c r="S30" s="48" t="s">
        <v>28</v>
      </c>
      <c r="T30" s="48" t="s">
        <v>28</v>
      </c>
      <c r="U30" s="48" t="s">
        <v>28</v>
      </c>
      <c r="V30" s="48" t="s">
        <v>28</v>
      </c>
      <c r="W30" s="48" t="s">
        <v>28</v>
      </c>
      <c r="X30" s="48" t="s">
        <v>28</v>
      </c>
      <c r="Y30" s="48" t="s">
        <v>28</v>
      </c>
      <c r="Z30" s="48" t="s">
        <v>28</v>
      </c>
      <c r="AA30" s="48" t="s">
        <v>28</v>
      </c>
      <c r="AB30" s="48" t="s">
        <v>28</v>
      </c>
      <c r="AC30" s="48" t="s">
        <v>28</v>
      </c>
      <c r="AD30" s="48" t="s">
        <v>28</v>
      </c>
      <c r="AE30" s="48" t="s">
        <v>28</v>
      </c>
      <c r="AF30" s="48" t="s">
        <v>28</v>
      </c>
      <c r="AG30" s="48" t="s">
        <v>28</v>
      </c>
      <c r="AH30" s="48" t="s">
        <v>28</v>
      </c>
      <c r="AI30" s="48" t="s">
        <v>28</v>
      </c>
      <c r="AJ30" s="48" t="s">
        <v>28</v>
      </c>
      <c r="AK30" s="48" t="s">
        <v>28</v>
      </c>
      <c r="AL30" s="48" t="s">
        <v>28</v>
      </c>
      <c r="AM30" s="48" t="s">
        <v>28</v>
      </c>
      <c r="AN30" s="48" t="s">
        <v>28</v>
      </c>
      <c r="AO30" s="48" t="s">
        <v>28</v>
      </c>
      <c r="AP30" s="48" t="s">
        <v>28</v>
      </c>
      <c r="AQ30" s="48" t="s">
        <v>28</v>
      </c>
      <c r="AR30" s="48" t="s">
        <v>28</v>
      </c>
      <c r="AS30" s="48" t="s">
        <v>28</v>
      </c>
      <c r="AT30" s="48" t="s">
        <v>28</v>
      </c>
      <c r="AU30" s="48" t="s">
        <v>28</v>
      </c>
      <c r="AV30" s="48" t="s">
        <v>28</v>
      </c>
      <c r="AW30" s="48" t="s">
        <v>28</v>
      </c>
      <c r="AX30" s="48" t="s">
        <v>28</v>
      </c>
      <c r="AY30" s="48" t="s">
        <v>28</v>
      </c>
      <c r="AZ30" s="48" t="s">
        <v>28</v>
      </c>
      <c r="BA30" s="48" t="s">
        <v>28</v>
      </c>
      <c r="BB30" s="48" t="s">
        <v>28</v>
      </c>
      <c r="BC30" s="48" t="s">
        <v>28</v>
      </c>
      <c r="BD30" s="48" t="s">
        <v>28</v>
      </c>
      <c r="BE30" s="48" t="s">
        <v>28</v>
      </c>
      <c r="BF30" s="48" t="s">
        <v>28</v>
      </c>
      <c r="BG30" s="48" t="s">
        <v>28</v>
      </c>
      <c r="BH30" s="48" t="s">
        <v>28</v>
      </c>
      <c r="BI30" s="285" t="s">
        <v>28</v>
      </c>
    </row>
    <row r="31" spans="1:61" ht="15" customHeight="1" thickBot="1">
      <c r="A31" s="288" t="s">
        <v>370</v>
      </c>
      <c r="B31" s="135" t="s">
        <v>370</v>
      </c>
      <c r="C31" s="152" t="s">
        <v>370</v>
      </c>
      <c r="D31" s="135" t="s">
        <v>370</v>
      </c>
      <c r="E31" s="159"/>
      <c r="F31" s="48" t="s">
        <v>28</v>
      </c>
      <c r="G31" s="48" t="s">
        <v>28</v>
      </c>
      <c r="H31" s="48" t="s">
        <v>28</v>
      </c>
      <c r="I31" s="48" t="s">
        <v>28</v>
      </c>
      <c r="J31" s="48" t="s">
        <v>28</v>
      </c>
      <c r="K31" s="48" t="s">
        <v>28</v>
      </c>
      <c r="L31" s="48" t="s">
        <v>28</v>
      </c>
      <c r="M31" s="48" t="s">
        <v>28</v>
      </c>
      <c r="N31" s="48" t="s">
        <v>28</v>
      </c>
      <c r="O31" s="48" t="s">
        <v>28</v>
      </c>
      <c r="P31" s="48" t="s">
        <v>28</v>
      </c>
      <c r="Q31" s="48" t="s">
        <v>28</v>
      </c>
      <c r="R31" s="48" t="s">
        <v>28</v>
      </c>
      <c r="S31" s="48" t="s">
        <v>28</v>
      </c>
      <c r="T31" s="48" t="s">
        <v>28</v>
      </c>
      <c r="U31" s="48" t="s">
        <v>28</v>
      </c>
      <c r="V31" s="48" t="s">
        <v>28</v>
      </c>
      <c r="W31" s="48" t="s">
        <v>28</v>
      </c>
      <c r="X31" s="48" t="s">
        <v>28</v>
      </c>
      <c r="Y31" s="48" t="s">
        <v>28</v>
      </c>
      <c r="Z31" s="48" t="s">
        <v>28</v>
      </c>
      <c r="AA31" s="48" t="s">
        <v>28</v>
      </c>
      <c r="AB31" s="48" t="s">
        <v>28</v>
      </c>
      <c r="AC31" s="48" t="s">
        <v>28</v>
      </c>
      <c r="AD31" s="48" t="s">
        <v>28</v>
      </c>
      <c r="AE31" s="48" t="s">
        <v>28</v>
      </c>
      <c r="AF31" s="48" t="s">
        <v>28</v>
      </c>
      <c r="AG31" s="48" t="s">
        <v>28</v>
      </c>
      <c r="AH31" s="48" t="s">
        <v>28</v>
      </c>
      <c r="AI31" s="48" t="s">
        <v>28</v>
      </c>
      <c r="AJ31" s="48" t="s">
        <v>28</v>
      </c>
      <c r="AK31" s="48" t="s">
        <v>28</v>
      </c>
      <c r="AL31" s="48" t="s">
        <v>28</v>
      </c>
      <c r="AM31" s="48" t="s">
        <v>28</v>
      </c>
      <c r="AN31" s="48" t="s">
        <v>28</v>
      </c>
      <c r="AO31" s="48" t="s">
        <v>28</v>
      </c>
      <c r="AP31" s="48" t="s">
        <v>28</v>
      </c>
      <c r="AQ31" s="48" t="s">
        <v>28</v>
      </c>
      <c r="AR31" s="48" t="s">
        <v>28</v>
      </c>
      <c r="AS31" s="48" t="s">
        <v>28</v>
      </c>
      <c r="AT31" s="48" t="s">
        <v>28</v>
      </c>
      <c r="AU31" s="48" t="s">
        <v>28</v>
      </c>
      <c r="AV31" s="48" t="s">
        <v>28</v>
      </c>
      <c r="AW31" s="48" t="s">
        <v>28</v>
      </c>
      <c r="AX31" s="48" t="s">
        <v>28</v>
      </c>
      <c r="AY31" s="48" t="s">
        <v>28</v>
      </c>
      <c r="AZ31" s="48" t="s">
        <v>28</v>
      </c>
      <c r="BA31" s="48" t="s">
        <v>28</v>
      </c>
      <c r="BB31" s="48" t="s">
        <v>28</v>
      </c>
      <c r="BC31" s="48" t="s">
        <v>28</v>
      </c>
      <c r="BD31" s="48" t="s">
        <v>28</v>
      </c>
      <c r="BE31" s="48" t="s">
        <v>28</v>
      </c>
      <c r="BF31" s="48" t="s">
        <v>28</v>
      </c>
      <c r="BG31" s="48" t="s">
        <v>28</v>
      </c>
      <c r="BH31" s="48" t="s">
        <v>28</v>
      </c>
      <c r="BI31" s="285" t="s">
        <v>28</v>
      </c>
    </row>
    <row r="32" spans="1:61" ht="42">
      <c r="A32" s="294" t="s">
        <v>1108</v>
      </c>
      <c r="B32" s="137" t="s">
        <v>1109</v>
      </c>
      <c r="C32" s="295" t="s">
        <v>1110</v>
      </c>
      <c r="D32" s="137" t="s">
        <v>1104</v>
      </c>
      <c r="E32" s="160"/>
      <c r="F32" s="24" t="s">
        <v>178</v>
      </c>
      <c r="G32" s="13"/>
      <c r="H32" s="13"/>
      <c r="I32" s="13"/>
      <c r="J32" s="22"/>
      <c r="K32" s="28"/>
      <c r="L32" s="28"/>
      <c r="M32" s="28"/>
      <c r="N32" s="28"/>
      <c r="O32" s="28"/>
      <c r="P32" s="28"/>
      <c r="Q32" s="28"/>
      <c r="R32" s="28"/>
      <c r="S32" s="28"/>
      <c r="T32" s="22"/>
      <c r="U32" s="22"/>
      <c r="V32" s="22"/>
      <c r="W32" s="22"/>
      <c r="X32" s="22"/>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296"/>
    </row>
    <row r="33" spans="1:61" ht="14.85" customHeight="1">
      <c r="A33" s="287" t="s">
        <v>370</v>
      </c>
      <c r="B33" s="134" t="s">
        <v>370</v>
      </c>
      <c r="C33" s="151" t="s">
        <v>370</v>
      </c>
      <c r="D33" s="134" t="s">
        <v>370</v>
      </c>
      <c r="E33" s="159"/>
      <c r="F33" s="17" t="s">
        <v>180</v>
      </c>
      <c r="G33" s="13"/>
      <c r="H33" s="13"/>
      <c r="I33" s="13"/>
      <c r="J33" s="22"/>
      <c r="K33" s="22"/>
      <c r="L33" s="22"/>
      <c r="M33" s="22"/>
      <c r="N33" s="22"/>
      <c r="O33" s="22"/>
      <c r="P33" s="22"/>
      <c r="Q33" s="22"/>
      <c r="R33" s="22"/>
      <c r="S33" s="22"/>
      <c r="T33" s="22"/>
      <c r="U33" s="22"/>
      <c r="V33" s="22"/>
      <c r="W33" s="22"/>
      <c r="X33" s="22"/>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297"/>
    </row>
    <row r="34" spans="1:61" ht="14.85" customHeight="1">
      <c r="A34" s="287" t="s">
        <v>370</v>
      </c>
      <c r="B34" s="134" t="s">
        <v>370</v>
      </c>
      <c r="C34" s="151" t="s">
        <v>370</v>
      </c>
      <c r="D34" s="134" t="s">
        <v>370</v>
      </c>
      <c r="E34" s="159"/>
      <c r="F34" s="17" t="s">
        <v>181</v>
      </c>
      <c r="G34" s="13"/>
      <c r="H34" s="13"/>
      <c r="I34" s="13"/>
      <c r="J34" s="22"/>
      <c r="K34" s="22"/>
      <c r="L34" s="22"/>
      <c r="M34" s="22"/>
      <c r="N34" s="22"/>
      <c r="O34" s="22"/>
      <c r="P34" s="22"/>
      <c r="Q34" s="22"/>
      <c r="R34" s="22"/>
      <c r="S34" s="22"/>
      <c r="T34" s="22"/>
      <c r="U34" s="22"/>
      <c r="V34" s="22"/>
      <c r="W34" s="22"/>
      <c r="X34" s="22"/>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297"/>
    </row>
    <row r="35" spans="1:61" ht="15" customHeight="1" thickBot="1">
      <c r="A35" s="288" t="s">
        <v>370</v>
      </c>
      <c r="B35" s="135" t="s">
        <v>370</v>
      </c>
      <c r="C35" s="152" t="s">
        <v>370</v>
      </c>
      <c r="D35" s="135" t="s">
        <v>370</v>
      </c>
      <c r="E35" s="159"/>
      <c r="F35" s="26" t="s">
        <v>182</v>
      </c>
      <c r="G35" s="19"/>
      <c r="H35" s="19"/>
      <c r="I35" s="19"/>
      <c r="J35" s="27"/>
      <c r="K35" s="27"/>
      <c r="L35" s="27"/>
      <c r="M35" s="27"/>
      <c r="N35" s="27"/>
      <c r="O35" s="27"/>
      <c r="P35" s="27"/>
      <c r="Q35" s="27"/>
      <c r="R35" s="27"/>
      <c r="S35" s="27"/>
      <c r="T35" s="27"/>
      <c r="U35" s="27"/>
      <c r="V35" s="27"/>
      <c r="W35" s="27"/>
      <c r="X35" s="27"/>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98"/>
    </row>
    <row r="36" spans="1:61" ht="42">
      <c r="A36" s="294" t="s">
        <v>1111</v>
      </c>
      <c r="B36" s="137" t="s">
        <v>1112</v>
      </c>
      <c r="C36" s="137" t="s">
        <v>1113</v>
      </c>
      <c r="D36" s="137" t="s">
        <v>1104</v>
      </c>
      <c r="E36" s="160"/>
      <c r="F36" s="24" t="s">
        <v>178</v>
      </c>
      <c r="G36" s="13"/>
      <c r="H36" s="13"/>
      <c r="I36" s="13"/>
      <c r="J36" s="22"/>
      <c r="K36" s="28"/>
      <c r="L36" s="28"/>
      <c r="M36" s="28"/>
      <c r="N36" s="28"/>
      <c r="O36" s="28"/>
      <c r="P36" s="28"/>
      <c r="Q36" s="28"/>
      <c r="R36" s="28"/>
      <c r="S36" s="28"/>
      <c r="T36" s="22"/>
      <c r="U36" s="22"/>
      <c r="V36" s="22"/>
      <c r="W36" s="22"/>
      <c r="X36" s="22"/>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296"/>
    </row>
    <row r="37" spans="1:61" ht="14.85" customHeight="1">
      <c r="A37" s="287" t="s">
        <v>370</v>
      </c>
      <c r="B37" s="134" t="s">
        <v>370</v>
      </c>
      <c r="C37" s="134" t="s">
        <v>370</v>
      </c>
      <c r="D37" s="134" t="s">
        <v>370</v>
      </c>
      <c r="E37" s="159"/>
      <c r="F37" s="17" t="s">
        <v>180</v>
      </c>
      <c r="G37" s="13"/>
      <c r="H37" s="13"/>
      <c r="I37" s="13"/>
      <c r="J37" s="22"/>
      <c r="K37" s="22"/>
      <c r="L37" s="22"/>
      <c r="M37" s="22"/>
      <c r="N37" s="22"/>
      <c r="O37" s="22"/>
      <c r="P37" s="22"/>
      <c r="Q37" s="22"/>
      <c r="R37" s="22"/>
      <c r="S37" s="22"/>
      <c r="T37" s="22"/>
      <c r="U37" s="22"/>
      <c r="V37" s="22"/>
      <c r="W37" s="22"/>
      <c r="X37" s="22"/>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297"/>
    </row>
    <row r="38" spans="1:61" ht="14.85" customHeight="1">
      <c r="A38" s="287" t="s">
        <v>370</v>
      </c>
      <c r="B38" s="134" t="s">
        <v>370</v>
      </c>
      <c r="C38" s="134" t="s">
        <v>370</v>
      </c>
      <c r="D38" s="134" t="s">
        <v>370</v>
      </c>
      <c r="E38" s="159"/>
      <c r="F38" s="17" t="s">
        <v>181</v>
      </c>
      <c r="G38" s="13"/>
      <c r="H38" s="13"/>
      <c r="I38" s="13"/>
      <c r="J38" s="22"/>
      <c r="K38" s="22"/>
      <c r="L38" s="22"/>
      <c r="M38" s="22"/>
      <c r="N38" s="22"/>
      <c r="O38" s="22"/>
      <c r="P38" s="22"/>
      <c r="Q38" s="22"/>
      <c r="R38" s="22"/>
      <c r="S38" s="22"/>
      <c r="T38" s="22"/>
      <c r="U38" s="22"/>
      <c r="V38" s="22"/>
      <c r="W38" s="22"/>
      <c r="X38" s="22"/>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297"/>
    </row>
    <row r="39" spans="1:61" ht="15" customHeight="1" thickBot="1">
      <c r="A39" s="288" t="s">
        <v>370</v>
      </c>
      <c r="B39" s="135" t="s">
        <v>370</v>
      </c>
      <c r="C39" s="135" t="s">
        <v>370</v>
      </c>
      <c r="D39" s="135" t="s">
        <v>370</v>
      </c>
      <c r="E39" s="159"/>
      <c r="F39" s="26" t="s">
        <v>182</v>
      </c>
      <c r="G39" s="19"/>
      <c r="H39" s="19"/>
      <c r="I39" s="19"/>
      <c r="J39" s="27"/>
      <c r="K39" s="27"/>
      <c r="L39" s="27"/>
      <c r="M39" s="27"/>
      <c r="N39" s="27"/>
      <c r="O39" s="27"/>
      <c r="P39" s="27"/>
      <c r="Q39" s="27"/>
      <c r="R39" s="27"/>
      <c r="S39" s="27"/>
      <c r="T39" s="27"/>
      <c r="U39" s="27"/>
      <c r="V39" s="27"/>
      <c r="W39" s="27"/>
      <c r="X39" s="27"/>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98"/>
    </row>
    <row r="40" spans="1:61" ht="42">
      <c r="A40" s="299" t="s">
        <v>1114</v>
      </c>
      <c r="B40" s="28" t="s">
        <v>1115</v>
      </c>
      <c r="C40" s="137" t="s">
        <v>1116</v>
      </c>
      <c r="D40" s="137" t="s">
        <v>1104</v>
      </c>
      <c r="E40" s="160"/>
      <c r="F40" s="24" t="s">
        <v>178</v>
      </c>
      <c r="G40" s="13"/>
      <c r="H40" s="13"/>
      <c r="I40" s="13"/>
      <c r="J40" s="22"/>
      <c r="K40" s="28"/>
      <c r="L40" s="28"/>
      <c r="M40" s="28"/>
      <c r="N40" s="28"/>
      <c r="O40" s="28"/>
      <c r="P40" s="28"/>
      <c r="Q40" s="28"/>
      <c r="R40" s="28"/>
      <c r="S40" s="28"/>
      <c r="T40" s="22"/>
      <c r="U40" s="22"/>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296"/>
    </row>
    <row r="41" spans="1:61" ht="14.85" customHeight="1">
      <c r="A41" s="300" t="s">
        <v>370</v>
      </c>
      <c r="B41" s="133" t="s">
        <v>370</v>
      </c>
      <c r="C41" s="134" t="s">
        <v>370</v>
      </c>
      <c r="D41" s="134" t="s">
        <v>370</v>
      </c>
      <c r="E41" s="159"/>
      <c r="F41" s="17" t="s">
        <v>180</v>
      </c>
      <c r="G41" s="13"/>
      <c r="H41" s="13"/>
      <c r="I41" s="13"/>
      <c r="J41" s="22"/>
      <c r="K41" s="22"/>
      <c r="L41" s="22"/>
      <c r="M41" s="22"/>
      <c r="N41" s="22"/>
      <c r="O41" s="22"/>
      <c r="P41" s="22"/>
      <c r="Q41" s="22"/>
      <c r="R41" s="22"/>
      <c r="S41" s="22"/>
      <c r="T41" s="22"/>
      <c r="U41" s="22"/>
      <c r="V41" s="22"/>
      <c r="W41" s="22"/>
      <c r="X41" s="22"/>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297"/>
    </row>
    <row r="42" spans="1:61" ht="14.85" customHeight="1">
      <c r="A42" s="300" t="s">
        <v>370</v>
      </c>
      <c r="B42" s="133" t="s">
        <v>370</v>
      </c>
      <c r="C42" s="134" t="s">
        <v>370</v>
      </c>
      <c r="D42" s="134" t="s">
        <v>370</v>
      </c>
      <c r="E42" s="159"/>
      <c r="F42" s="17" t="s">
        <v>181</v>
      </c>
      <c r="G42" s="13"/>
      <c r="H42" s="13"/>
      <c r="I42" s="13"/>
      <c r="J42" s="22"/>
      <c r="K42" s="22"/>
      <c r="L42" s="22"/>
      <c r="M42" s="22"/>
      <c r="N42" s="22"/>
      <c r="O42" s="22"/>
      <c r="P42" s="22"/>
      <c r="Q42" s="22"/>
      <c r="R42" s="22"/>
      <c r="S42" s="22"/>
      <c r="T42" s="22"/>
      <c r="U42" s="22"/>
      <c r="V42" s="22"/>
      <c r="W42" s="22"/>
      <c r="X42" s="22"/>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297"/>
    </row>
    <row r="43" spans="1:61" ht="15" customHeight="1" thickBot="1">
      <c r="A43" s="301" t="s">
        <v>370</v>
      </c>
      <c r="B43" s="150" t="s">
        <v>370</v>
      </c>
      <c r="C43" s="135" t="s">
        <v>370</v>
      </c>
      <c r="D43" s="135" t="s">
        <v>370</v>
      </c>
      <c r="E43" s="159"/>
      <c r="F43" s="26" t="s">
        <v>182</v>
      </c>
      <c r="G43" s="19"/>
      <c r="H43" s="19"/>
      <c r="I43" s="19"/>
      <c r="J43" s="27"/>
      <c r="K43" s="27"/>
      <c r="L43" s="27"/>
      <c r="M43" s="27"/>
      <c r="N43" s="27"/>
      <c r="O43" s="27"/>
      <c r="P43" s="27"/>
      <c r="Q43" s="27"/>
      <c r="R43" s="27"/>
      <c r="S43" s="27"/>
      <c r="T43" s="27"/>
      <c r="U43" s="27"/>
      <c r="V43" s="27"/>
      <c r="W43" s="27"/>
      <c r="X43" s="27"/>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98"/>
    </row>
    <row r="44" spans="1:61" ht="69.95">
      <c r="A44" s="302" t="s">
        <v>1117</v>
      </c>
      <c r="B44" s="73" t="s">
        <v>1118</v>
      </c>
      <c r="C44" s="74" t="s">
        <v>1119</v>
      </c>
      <c r="D44" s="137" t="s">
        <v>1104</v>
      </c>
      <c r="E44" s="160"/>
      <c r="F44" s="48" t="s">
        <v>28</v>
      </c>
      <c r="G44" s="48" t="s">
        <v>28</v>
      </c>
      <c r="H44" s="48" t="s">
        <v>28</v>
      </c>
      <c r="I44" s="48" t="s">
        <v>28</v>
      </c>
      <c r="J44" s="48" t="s">
        <v>28</v>
      </c>
      <c r="K44" s="48" t="s">
        <v>28</v>
      </c>
      <c r="L44" s="48" t="s">
        <v>28</v>
      </c>
      <c r="M44" s="48" t="s">
        <v>28</v>
      </c>
      <c r="N44" s="48" t="s">
        <v>28</v>
      </c>
      <c r="O44" s="48" t="s">
        <v>28</v>
      </c>
      <c r="P44" s="48" t="s">
        <v>28</v>
      </c>
      <c r="Q44" s="48" t="s">
        <v>28</v>
      </c>
      <c r="R44" s="48" t="s">
        <v>28</v>
      </c>
      <c r="S44" s="48" t="s">
        <v>28</v>
      </c>
      <c r="T44" s="48" t="s">
        <v>28</v>
      </c>
      <c r="U44" s="48" t="s">
        <v>28</v>
      </c>
      <c r="V44" s="48" t="s">
        <v>28</v>
      </c>
      <c r="W44" s="48" t="s">
        <v>28</v>
      </c>
      <c r="X44" s="48" t="s">
        <v>28</v>
      </c>
      <c r="Y44" s="48" t="s">
        <v>28</v>
      </c>
      <c r="Z44" s="48" t="s">
        <v>28</v>
      </c>
      <c r="AA44" s="48" t="s">
        <v>28</v>
      </c>
      <c r="AB44" s="48" t="s">
        <v>28</v>
      </c>
      <c r="AC44" s="48" t="s">
        <v>28</v>
      </c>
      <c r="AD44" s="48" t="s">
        <v>28</v>
      </c>
      <c r="AE44" s="48" t="s">
        <v>28</v>
      </c>
      <c r="AF44" s="48" t="s">
        <v>28</v>
      </c>
      <c r="AG44" s="48" t="s">
        <v>28</v>
      </c>
      <c r="AH44" s="48" t="s">
        <v>28</v>
      </c>
      <c r="AI44" s="48" t="s">
        <v>28</v>
      </c>
      <c r="AJ44" s="48" t="s">
        <v>28</v>
      </c>
      <c r="AK44" s="48" t="s">
        <v>28</v>
      </c>
      <c r="AL44" s="48" t="s">
        <v>28</v>
      </c>
      <c r="AM44" s="48" t="s">
        <v>28</v>
      </c>
      <c r="AN44" s="48" t="s">
        <v>28</v>
      </c>
      <c r="AO44" s="48" t="s">
        <v>28</v>
      </c>
      <c r="AP44" s="48" t="s">
        <v>28</v>
      </c>
      <c r="AQ44" s="48" t="s">
        <v>28</v>
      </c>
      <c r="AR44" s="48" t="s">
        <v>28</v>
      </c>
      <c r="AS44" s="48" t="s">
        <v>28</v>
      </c>
      <c r="AT44" s="48" t="s">
        <v>28</v>
      </c>
      <c r="AU44" s="48" t="s">
        <v>28</v>
      </c>
      <c r="AV44" s="48" t="s">
        <v>28</v>
      </c>
      <c r="AW44" s="48" t="s">
        <v>28</v>
      </c>
      <c r="AX44" s="48" t="s">
        <v>28</v>
      </c>
      <c r="AY44" s="48" t="s">
        <v>28</v>
      </c>
      <c r="AZ44" s="48" t="s">
        <v>28</v>
      </c>
      <c r="BA44" s="48" t="s">
        <v>28</v>
      </c>
      <c r="BB44" s="48" t="s">
        <v>28</v>
      </c>
      <c r="BC44" s="48" t="s">
        <v>28</v>
      </c>
      <c r="BD44" s="48" t="s">
        <v>28</v>
      </c>
      <c r="BE44" s="48" t="s">
        <v>28</v>
      </c>
      <c r="BF44" s="48" t="s">
        <v>28</v>
      </c>
      <c r="BG44" s="48" t="s">
        <v>28</v>
      </c>
      <c r="BH44" s="48" t="s">
        <v>28</v>
      </c>
      <c r="BI44" s="285" t="s">
        <v>28</v>
      </c>
    </row>
    <row r="45" spans="1:61" ht="14.85" customHeight="1">
      <c r="A45" s="300" t="s">
        <v>370</v>
      </c>
      <c r="B45" s="133" t="s">
        <v>370</v>
      </c>
      <c r="C45" s="134" t="s">
        <v>370</v>
      </c>
      <c r="D45" s="134" t="s">
        <v>370</v>
      </c>
      <c r="E45" s="159"/>
      <c r="F45" s="48" t="s">
        <v>28</v>
      </c>
      <c r="G45" s="48" t="s">
        <v>28</v>
      </c>
      <c r="H45" s="48" t="s">
        <v>28</v>
      </c>
      <c r="I45" s="48" t="s">
        <v>28</v>
      </c>
      <c r="J45" s="48" t="s">
        <v>28</v>
      </c>
      <c r="K45" s="48" t="s">
        <v>28</v>
      </c>
      <c r="L45" s="48" t="s">
        <v>28</v>
      </c>
      <c r="M45" s="48" t="s">
        <v>28</v>
      </c>
      <c r="N45" s="48" t="s">
        <v>28</v>
      </c>
      <c r="O45" s="48" t="s">
        <v>28</v>
      </c>
      <c r="P45" s="48" t="s">
        <v>28</v>
      </c>
      <c r="Q45" s="48" t="s">
        <v>28</v>
      </c>
      <c r="R45" s="48" t="s">
        <v>28</v>
      </c>
      <c r="S45" s="48" t="s">
        <v>28</v>
      </c>
      <c r="T45" s="48" t="s">
        <v>28</v>
      </c>
      <c r="U45" s="48" t="s">
        <v>28</v>
      </c>
      <c r="V45" s="48" t="s">
        <v>28</v>
      </c>
      <c r="W45" s="48" t="s">
        <v>28</v>
      </c>
      <c r="X45" s="48" t="s">
        <v>28</v>
      </c>
      <c r="Y45" s="48" t="s">
        <v>28</v>
      </c>
      <c r="Z45" s="48" t="s">
        <v>28</v>
      </c>
      <c r="AA45" s="48" t="s">
        <v>28</v>
      </c>
      <c r="AB45" s="48" t="s">
        <v>28</v>
      </c>
      <c r="AC45" s="48" t="s">
        <v>28</v>
      </c>
      <c r="AD45" s="48" t="s">
        <v>28</v>
      </c>
      <c r="AE45" s="48" t="s">
        <v>28</v>
      </c>
      <c r="AF45" s="48" t="s">
        <v>28</v>
      </c>
      <c r="AG45" s="48" t="s">
        <v>28</v>
      </c>
      <c r="AH45" s="48" t="s">
        <v>28</v>
      </c>
      <c r="AI45" s="48" t="s">
        <v>28</v>
      </c>
      <c r="AJ45" s="48" t="s">
        <v>28</v>
      </c>
      <c r="AK45" s="48" t="s">
        <v>28</v>
      </c>
      <c r="AL45" s="48" t="s">
        <v>28</v>
      </c>
      <c r="AM45" s="48" t="s">
        <v>28</v>
      </c>
      <c r="AN45" s="48" t="s">
        <v>28</v>
      </c>
      <c r="AO45" s="48" t="s">
        <v>28</v>
      </c>
      <c r="AP45" s="48" t="s">
        <v>28</v>
      </c>
      <c r="AQ45" s="48" t="s">
        <v>28</v>
      </c>
      <c r="AR45" s="48" t="s">
        <v>28</v>
      </c>
      <c r="AS45" s="48" t="s">
        <v>28</v>
      </c>
      <c r="AT45" s="48" t="s">
        <v>28</v>
      </c>
      <c r="AU45" s="48" t="s">
        <v>28</v>
      </c>
      <c r="AV45" s="48" t="s">
        <v>28</v>
      </c>
      <c r="AW45" s="48" t="s">
        <v>28</v>
      </c>
      <c r="AX45" s="48" t="s">
        <v>28</v>
      </c>
      <c r="AY45" s="48" t="s">
        <v>28</v>
      </c>
      <c r="AZ45" s="48" t="s">
        <v>28</v>
      </c>
      <c r="BA45" s="48" t="s">
        <v>28</v>
      </c>
      <c r="BB45" s="48" t="s">
        <v>28</v>
      </c>
      <c r="BC45" s="48" t="s">
        <v>28</v>
      </c>
      <c r="BD45" s="48" t="s">
        <v>28</v>
      </c>
      <c r="BE45" s="48" t="s">
        <v>28</v>
      </c>
      <c r="BF45" s="48" t="s">
        <v>28</v>
      </c>
      <c r="BG45" s="48" t="s">
        <v>28</v>
      </c>
      <c r="BH45" s="48" t="s">
        <v>28</v>
      </c>
      <c r="BI45" s="285" t="s">
        <v>28</v>
      </c>
    </row>
    <row r="46" spans="1:61" ht="14.85" customHeight="1">
      <c r="A46" s="300" t="s">
        <v>370</v>
      </c>
      <c r="B46" s="133" t="s">
        <v>370</v>
      </c>
      <c r="C46" s="134" t="s">
        <v>370</v>
      </c>
      <c r="D46" s="134" t="s">
        <v>370</v>
      </c>
      <c r="E46" s="159"/>
      <c r="F46" s="48" t="s">
        <v>28</v>
      </c>
      <c r="G46" s="48" t="s">
        <v>28</v>
      </c>
      <c r="H46" s="48" t="s">
        <v>28</v>
      </c>
      <c r="I46" s="48" t="s">
        <v>28</v>
      </c>
      <c r="J46" s="48" t="s">
        <v>28</v>
      </c>
      <c r="K46" s="48" t="s">
        <v>28</v>
      </c>
      <c r="L46" s="48" t="s">
        <v>28</v>
      </c>
      <c r="M46" s="48" t="s">
        <v>28</v>
      </c>
      <c r="N46" s="48" t="s">
        <v>28</v>
      </c>
      <c r="O46" s="48" t="s">
        <v>28</v>
      </c>
      <c r="P46" s="48" t="s">
        <v>28</v>
      </c>
      <c r="Q46" s="48" t="s">
        <v>28</v>
      </c>
      <c r="R46" s="48" t="s">
        <v>28</v>
      </c>
      <c r="S46" s="48" t="s">
        <v>28</v>
      </c>
      <c r="T46" s="48" t="s">
        <v>28</v>
      </c>
      <c r="U46" s="48" t="s">
        <v>28</v>
      </c>
      <c r="V46" s="48" t="s">
        <v>28</v>
      </c>
      <c r="W46" s="48" t="s">
        <v>28</v>
      </c>
      <c r="X46" s="48" t="s">
        <v>28</v>
      </c>
      <c r="Y46" s="48" t="s">
        <v>28</v>
      </c>
      <c r="Z46" s="48" t="s">
        <v>28</v>
      </c>
      <c r="AA46" s="48" t="s">
        <v>28</v>
      </c>
      <c r="AB46" s="48" t="s">
        <v>28</v>
      </c>
      <c r="AC46" s="48" t="s">
        <v>28</v>
      </c>
      <c r="AD46" s="48" t="s">
        <v>28</v>
      </c>
      <c r="AE46" s="48" t="s">
        <v>28</v>
      </c>
      <c r="AF46" s="48" t="s">
        <v>28</v>
      </c>
      <c r="AG46" s="48" t="s">
        <v>28</v>
      </c>
      <c r="AH46" s="48" t="s">
        <v>28</v>
      </c>
      <c r="AI46" s="48" t="s">
        <v>28</v>
      </c>
      <c r="AJ46" s="48" t="s">
        <v>28</v>
      </c>
      <c r="AK46" s="48" t="s">
        <v>28</v>
      </c>
      <c r="AL46" s="48" t="s">
        <v>28</v>
      </c>
      <c r="AM46" s="48" t="s">
        <v>28</v>
      </c>
      <c r="AN46" s="48" t="s">
        <v>28</v>
      </c>
      <c r="AO46" s="48" t="s">
        <v>28</v>
      </c>
      <c r="AP46" s="48" t="s">
        <v>28</v>
      </c>
      <c r="AQ46" s="48" t="s">
        <v>28</v>
      </c>
      <c r="AR46" s="48" t="s">
        <v>28</v>
      </c>
      <c r="AS46" s="48" t="s">
        <v>28</v>
      </c>
      <c r="AT46" s="48" t="s">
        <v>28</v>
      </c>
      <c r="AU46" s="48" t="s">
        <v>28</v>
      </c>
      <c r="AV46" s="48" t="s">
        <v>28</v>
      </c>
      <c r="AW46" s="48" t="s">
        <v>28</v>
      </c>
      <c r="AX46" s="48" t="s">
        <v>28</v>
      </c>
      <c r="AY46" s="48" t="s">
        <v>28</v>
      </c>
      <c r="AZ46" s="48" t="s">
        <v>28</v>
      </c>
      <c r="BA46" s="48" t="s">
        <v>28</v>
      </c>
      <c r="BB46" s="48" t="s">
        <v>28</v>
      </c>
      <c r="BC46" s="48" t="s">
        <v>28</v>
      </c>
      <c r="BD46" s="48" t="s">
        <v>28</v>
      </c>
      <c r="BE46" s="48" t="s">
        <v>28</v>
      </c>
      <c r="BF46" s="48" t="s">
        <v>28</v>
      </c>
      <c r="BG46" s="48" t="s">
        <v>28</v>
      </c>
      <c r="BH46" s="48" t="s">
        <v>28</v>
      </c>
      <c r="BI46" s="285" t="s">
        <v>28</v>
      </c>
    </row>
    <row r="47" spans="1:61" ht="15" customHeight="1" thickBot="1">
      <c r="A47" s="301" t="s">
        <v>370</v>
      </c>
      <c r="B47" s="150" t="s">
        <v>370</v>
      </c>
      <c r="C47" s="135" t="s">
        <v>370</v>
      </c>
      <c r="D47" s="135" t="s">
        <v>370</v>
      </c>
      <c r="E47" s="159"/>
      <c r="F47" s="48" t="s">
        <v>28</v>
      </c>
      <c r="G47" s="48" t="s">
        <v>28</v>
      </c>
      <c r="H47" s="48" t="s">
        <v>28</v>
      </c>
      <c r="I47" s="48" t="s">
        <v>28</v>
      </c>
      <c r="J47" s="48" t="s">
        <v>28</v>
      </c>
      <c r="K47" s="48" t="s">
        <v>28</v>
      </c>
      <c r="L47" s="48" t="s">
        <v>28</v>
      </c>
      <c r="M47" s="48" t="s">
        <v>28</v>
      </c>
      <c r="N47" s="48" t="s">
        <v>28</v>
      </c>
      <c r="O47" s="48" t="s">
        <v>28</v>
      </c>
      <c r="P47" s="48" t="s">
        <v>28</v>
      </c>
      <c r="Q47" s="48" t="s">
        <v>28</v>
      </c>
      <c r="R47" s="48" t="s">
        <v>28</v>
      </c>
      <c r="S47" s="48" t="s">
        <v>28</v>
      </c>
      <c r="T47" s="48" t="s">
        <v>28</v>
      </c>
      <c r="U47" s="48" t="s">
        <v>28</v>
      </c>
      <c r="V47" s="48" t="s">
        <v>28</v>
      </c>
      <c r="W47" s="48" t="s">
        <v>28</v>
      </c>
      <c r="X47" s="48" t="s">
        <v>28</v>
      </c>
      <c r="Y47" s="48" t="s">
        <v>28</v>
      </c>
      <c r="Z47" s="48" t="s">
        <v>28</v>
      </c>
      <c r="AA47" s="48" t="s">
        <v>28</v>
      </c>
      <c r="AB47" s="48" t="s">
        <v>28</v>
      </c>
      <c r="AC47" s="48" t="s">
        <v>28</v>
      </c>
      <c r="AD47" s="48" t="s">
        <v>28</v>
      </c>
      <c r="AE47" s="48" t="s">
        <v>28</v>
      </c>
      <c r="AF47" s="48" t="s">
        <v>28</v>
      </c>
      <c r="AG47" s="48" t="s">
        <v>28</v>
      </c>
      <c r="AH47" s="48" t="s">
        <v>28</v>
      </c>
      <c r="AI47" s="48" t="s">
        <v>28</v>
      </c>
      <c r="AJ47" s="48" t="s">
        <v>28</v>
      </c>
      <c r="AK47" s="48" t="s">
        <v>28</v>
      </c>
      <c r="AL47" s="48" t="s">
        <v>28</v>
      </c>
      <c r="AM47" s="48" t="s">
        <v>28</v>
      </c>
      <c r="AN47" s="48" t="s">
        <v>28</v>
      </c>
      <c r="AO47" s="48" t="s">
        <v>28</v>
      </c>
      <c r="AP47" s="48" t="s">
        <v>28</v>
      </c>
      <c r="AQ47" s="48" t="s">
        <v>28</v>
      </c>
      <c r="AR47" s="48" t="s">
        <v>28</v>
      </c>
      <c r="AS47" s="48" t="s">
        <v>28</v>
      </c>
      <c r="AT47" s="48" t="s">
        <v>28</v>
      </c>
      <c r="AU47" s="48" t="s">
        <v>28</v>
      </c>
      <c r="AV47" s="48" t="s">
        <v>28</v>
      </c>
      <c r="AW47" s="48" t="s">
        <v>28</v>
      </c>
      <c r="AX47" s="48" t="s">
        <v>28</v>
      </c>
      <c r="AY47" s="48" t="s">
        <v>28</v>
      </c>
      <c r="AZ47" s="48" t="s">
        <v>28</v>
      </c>
      <c r="BA47" s="48" t="s">
        <v>28</v>
      </c>
      <c r="BB47" s="48" t="s">
        <v>28</v>
      </c>
      <c r="BC47" s="48" t="s">
        <v>28</v>
      </c>
      <c r="BD47" s="48" t="s">
        <v>28</v>
      </c>
      <c r="BE47" s="48" t="s">
        <v>28</v>
      </c>
      <c r="BF47" s="48" t="s">
        <v>28</v>
      </c>
      <c r="BG47" s="48" t="s">
        <v>28</v>
      </c>
      <c r="BH47" s="48" t="s">
        <v>28</v>
      </c>
      <c r="BI47" s="285" t="s">
        <v>28</v>
      </c>
    </row>
    <row r="48" spans="1:61" ht="27.95">
      <c r="A48" s="302" t="s">
        <v>1120</v>
      </c>
      <c r="B48" s="73" t="s">
        <v>1121</v>
      </c>
      <c r="C48" s="74" t="s">
        <v>1122</v>
      </c>
      <c r="D48" s="137" t="s">
        <v>1104</v>
      </c>
      <c r="E48" s="269"/>
      <c r="F48" s="270" t="s">
        <v>178</v>
      </c>
      <c r="G48" s="271"/>
      <c r="H48" s="271"/>
      <c r="I48" s="271"/>
      <c r="J48" s="272"/>
      <c r="K48" s="273"/>
      <c r="L48" s="273"/>
      <c r="M48" s="273"/>
      <c r="N48" s="273"/>
      <c r="O48" s="273"/>
      <c r="P48" s="273"/>
      <c r="Q48" s="273"/>
      <c r="R48" s="273"/>
      <c r="S48" s="273"/>
      <c r="T48" s="272"/>
      <c r="U48" s="272"/>
      <c r="V48" s="272"/>
      <c r="W48" s="272"/>
      <c r="X48" s="272"/>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303"/>
    </row>
    <row r="49" spans="1:61" ht="14.85" customHeight="1">
      <c r="A49" s="300" t="s">
        <v>370</v>
      </c>
      <c r="B49" s="133" t="s">
        <v>370</v>
      </c>
      <c r="C49" s="134" t="s">
        <v>370</v>
      </c>
      <c r="D49" s="134" t="s">
        <v>370</v>
      </c>
      <c r="E49" s="159"/>
      <c r="F49" s="17" t="s">
        <v>180</v>
      </c>
      <c r="G49" s="13"/>
      <c r="H49" s="13"/>
      <c r="I49" s="13"/>
      <c r="J49" s="22"/>
      <c r="K49" s="22"/>
      <c r="L49" s="22"/>
      <c r="M49" s="22"/>
      <c r="N49" s="22"/>
      <c r="O49" s="22"/>
      <c r="P49" s="22"/>
      <c r="Q49" s="22"/>
      <c r="R49" s="22"/>
      <c r="S49" s="22"/>
      <c r="T49" s="22"/>
      <c r="U49" s="22"/>
      <c r="V49" s="22"/>
      <c r="W49" s="22"/>
      <c r="X49" s="22"/>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297"/>
    </row>
    <row r="50" spans="1:61" ht="14.85" customHeight="1">
      <c r="A50" s="300" t="s">
        <v>370</v>
      </c>
      <c r="B50" s="133" t="s">
        <v>370</v>
      </c>
      <c r="C50" s="134" t="s">
        <v>370</v>
      </c>
      <c r="D50" s="134" t="s">
        <v>370</v>
      </c>
      <c r="E50" s="159"/>
      <c r="F50" s="17" t="s">
        <v>181</v>
      </c>
      <c r="G50" s="13"/>
      <c r="H50" s="13"/>
      <c r="I50" s="13"/>
      <c r="J50" s="22"/>
      <c r="K50" s="22"/>
      <c r="L50" s="22"/>
      <c r="M50" s="22"/>
      <c r="N50" s="22"/>
      <c r="O50" s="22"/>
      <c r="P50" s="22"/>
      <c r="Q50" s="22"/>
      <c r="R50" s="22"/>
      <c r="S50" s="22"/>
      <c r="T50" s="22"/>
      <c r="U50" s="22"/>
      <c r="V50" s="22"/>
      <c r="W50" s="22"/>
      <c r="X50" s="22"/>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297"/>
    </row>
    <row r="51" spans="1:61" ht="15" customHeight="1" thickBot="1">
      <c r="A51" s="301" t="s">
        <v>370</v>
      </c>
      <c r="B51" s="150" t="s">
        <v>370</v>
      </c>
      <c r="C51" s="135" t="s">
        <v>370</v>
      </c>
      <c r="D51" s="135" t="s">
        <v>370</v>
      </c>
      <c r="E51" s="161"/>
      <c r="F51" s="26" t="s">
        <v>182</v>
      </c>
      <c r="G51" s="13"/>
      <c r="H51" s="13"/>
      <c r="I51" s="13"/>
      <c r="J51" s="22"/>
      <c r="K51" s="27"/>
      <c r="L51" s="27"/>
      <c r="M51" s="27"/>
      <c r="N51" s="27"/>
      <c r="O51" s="27"/>
      <c r="P51" s="27"/>
      <c r="Q51" s="27"/>
      <c r="R51" s="27"/>
      <c r="S51" s="27"/>
      <c r="T51" s="27"/>
      <c r="U51" s="27"/>
      <c r="V51" s="27"/>
      <c r="W51" s="27"/>
      <c r="X51" s="27"/>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98"/>
    </row>
    <row r="52" spans="1:61" ht="27.95">
      <c r="A52" s="299" t="s">
        <v>1123</v>
      </c>
      <c r="B52" s="252" t="s">
        <v>1124</v>
      </c>
      <c r="C52" s="28" t="s">
        <v>1125</v>
      </c>
      <c r="D52" s="136" t="s">
        <v>1104</v>
      </c>
      <c r="E52" s="159"/>
      <c r="F52" s="29" t="s">
        <v>178</v>
      </c>
      <c r="G52" s="24"/>
      <c r="H52" s="24"/>
      <c r="I52" s="24"/>
      <c r="J52" s="24"/>
      <c r="K52" s="22"/>
      <c r="L52" s="24"/>
      <c r="M52" s="24"/>
      <c r="N52" s="22"/>
      <c r="O52" s="24"/>
      <c r="P52" s="24"/>
      <c r="Q52" s="22"/>
      <c r="R52" s="24"/>
      <c r="S52" s="24"/>
      <c r="T52" s="22"/>
      <c r="U52" s="24"/>
      <c r="V52" s="24"/>
      <c r="W52" s="22"/>
      <c r="X52" s="24"/>
      <c r="Y52" s="24"/>
      <c r="Z52" s="24"/>
      <c r="AA52" s="24"/>
      <c r="AB52" s="24"/>
      <c r="AC52" s="16"/>
      <c r="AD52" s="24"/>
      <c r="AE52" s="24"/>
      <c r="AF52" s="16"/>
      <c r="AG52" s="24"/>
      <c r="AH52" s="24"/>
      <c r="AI52" s="16"/>
      <c r="AJ52" s="24"/>
      <c r="AK52" s="24"/>
      <c r="AL52" s="16"/>
      <c r="AM52" s="24"/>
      <c r="AN52" s="24"/>
      <c r="AO52" s="16"/>
      <c r="AP52" s="24"/>
      <c r="AQ52" s="24"/>
      <c r="AR52" s="16"/>
      <c r="AS52" s="24"/>
      <c r="AT52" s="24"/>
      <c r="AU52" s="16"/>
      <c r="AV52" s="24"/>
      <c r="AW52" s="24"/>
      <c r="AX52" s="16"/>
      <c r="AY52" s="24"/>
      <c r="AZ52" s="24"/>
      <c r="BA52" s="16"/>
      <c r="BB52" s="24"/>
      <c r="BC52" s="24"/>
      <c r="BD52" s="16"/>
      <c r="BE52" s="24"/>
      <c r="BF52" s="24"/>
      <c r="BG52" s="16"/>
      <c r="BH52" s="24"/>
      <c r="BI52" s="304"/>
    </row>
    <row r="53" spans="1:61" ht="16.5" customHeight="1">
      <c r="A53" s="300" t="s">
        <v>370</v>
      </c>
      <c r="B53" s="133" t="s">
        <v>370</v>
      </c>
      <c r="C53" s="134"/>
      <c r="D53" s="134" t="s">
        <v>370</v>
      </c>
      <c r="E53" s="159"/>
      <c r="F53" s="17" t="s">
        <v>180</v>
      </c>
      <c r="G53" s="13"/>
      <c r="H53" s="13"/>
      <c r="I53" s="13"/>
      <c r="J53" s="13"/>
      <c r="K53" s="22"/>
      <c r="L53" s="13"/>
      <c r="M53" s="13"/>
      <c r="N53" s="22"/>
      <c r="O53" s="13"/>
      <c r="P53" s="13"/>
      <c r="Q53" s="22"/>
      <c r="R53" s="13"/>
      <c r="S53" s="13"/>
      <c r="T53" s="22"/>
      <c r="U53" s="13"/>
      <c r="V53" s="13"/>
      <c r="W53" s="22"/>
      <c r="X53" s="13"/>
      <c r="Y53" s="13"/>
      <c r="Z53" s="13"/>
      <c r="AA53" s="13"/>
      <c r="AB53" s="13"/>
      <c r="AC53" s="16"/>
      <c r="AD53" s="13"/>
      <c r="AE53" s="13"/>
      <c r="AF53" s="16"/>
      <c r="AG53" s="13"/>
      <c r="AH53" s="13"/>
      <c r="AI53" s="16"/>
      <c r="AJ53" s="13"/>
      <c r="AK53" s="13"/>
      <c r="AL53" s="16"/>
      <c r="AM53" s="13"/>
      <c r="AN53" s="13"/>
      <c r="AO53" s="16"/>
      <c r="AP53" s="13"/>
      <c r="AQ53" s="13"/>
      <c r="AR53" s="16"/>
      <c r="AS53" s="13"/>
      <c r="AT53" s="13"/>
      <c r="AU53" s="16"/>
      <c r="AV53" s="13"/>
      <c r="AW53" s="13"/>
      <c r="AX53" s="16"/>
      <c r="AY53" s="13"/>
      <c r="AZ53" s="13"/>
      <c r="BA53" s="16"/>
      <c r="BB53" s="13"/>
      <c r="BC53" s="13"/>
      <c r="BD53" s="16"/>
      <c r="BE53" s="13"/>
      <c r="BF53" s="13"/>
      <c r="BG53" s="16"/>
      <c r="BH53" s="13"/>
      <c r="BI53" s="305"/>
    </row>
    <row r="54" spans="1:61" ht="18" customHeight="1">
      <c r="A54" s="300" t="s">
        <v>370</v>
      </c>
      <c r="B54" s="133" t="s">
        <v>370</v>
      </c>
      <c r="C54" s="134" t="s">
        <v>370</v>
      </c>
      <c r="D54" s="134" t="s">
        <v>370</v>
      </c>
      <c r="E54" s="159"/>
      <c r="F54" s="17" t="s">
        <v>181</v>
      </c>
      <c r="G54" s="13"/>
      <c r="H54" s="13"/>
      <c r="I54" s="13"/>
      <c r="J54" s="13"/>
      <c r="K54" s="22"/>
      <c r="L54" s="13"/>
      <c r="M54" s="13"/>
      <c r="N54" s="22"/>
      <c r="O54" s="13"/>
      <c r="P54" s="13"/>
      <c r="Q54" s="22"/>
      <c r="R54" s="13"/>
      <c r="S54" s="13"/>
      <c r="T54" s="22"/>
      <c r="U54" s="13"/>
      <c r="V54" s="13"/>
      <c r="W54" s="22"/>
      <c r="X54" s="13"/>
      <c r="Y54" s="13"/>
      <c r="Z54" s="13"/>
      <c r="AA54" s="13"/>
      <c r="AB54" s="13"/>
      <c r="AC54" s="16"/>
      <c r="AD54" s="13"/>
      <c r="AE54" s="13"/>
      <c r="AF54" s="16"/>
      <c r="AG54" s="13"/>
      <c r="AH54" s="13"/>
      <c r="AI54" s="16"/>
      <c r="AJ54" s="13"/>
      <c r="AK54" s="13"/>
      <c r="AL54" s="16"/>
      <c r="AM54" s="13"/>
      <c r="AN54" s="13"/>
      <c r="AO54" s="16"/>
      <c r="AP54" s="13"/>
      <c r="AQ54" s="13"/>
      <c r="AR54" s="16"/>
      <c r="AS54" s="13"/>
      <c r="AT54" s="13"/>
      <c r="AU54" s="16"/>
      <c r="AV54" s="13"/>
      <c r="AW54" s="13"/>
      <c r="AX54" s="16"/>
      <c r="AY54" s="13"/>
      <c r="AZ54" s="13"/>
      <c r="BA54" s="16"/>
      <c r="BB54" s="13"/>
      <c r="BC54" s="13"/>
      <c r="BD54" s="16"/>
      <c r="BE54" s="13"/>
      <c r="BF54" s="13"/>
      <c r="BG54" s="16"/>
      <c r="BH54" s="13"/>
      <c r="BI54" s="305"/>
    </row>
    <row r="55" spans="1:61" ht="15" customHeight="1" thickBot="1">
      <c r="A55" s="301" t="s">
        <v>370</v>
      </c>
      <c r="B55" s="150" t="s">
        <v>370</v>
      </c>
      <c r="C55" s="135" t="s">
        <v>370</v>
      </c>
      <c r="D55" s="135" t="s">
        <v>370</v>
      </c>
      <c r="E55" s="159"/>
      <c r="F55" s="17" t="s">
        <v>182</v>
      </c>
      <c r="G55" s="13"/>
      <c r="H55" s="13"/>
      <c r="I55" s="13"/>
      <c r="J55" s="13"/>
      <c r="K55" s="22"/>
      <c r="L55" s="13"/>
      <c r="M55" s="13"/>
      <c r="N55" s="22"/>
      <c r="O55" s="13"/>
      <c r="P55" s="13"/>
      <c r="Q55" s="22"/>
      <c r="R55" s="13"/>
      <c r="S55" s="13"/>
      <c r="T55" s="22"/>
      <c r="U55" s="13"/>
      <c r="V55" s="13"/>
      <c r="W55" s="22"/>
      <c r="X55" s="13"/>
      <c r="Y55" s="13"/>
      <c r="Z55" s="13"/>
      <c r="AA55" s="13"/>
      <c r="AB55" s="13"/>
      <c r="AC55" s="16"/>
      <c r="AD55" s="13"/>
      <c r="AE55" s="13"/>
      <c r="AF55" s="16"/>
      <c r="AG55" s="13"/>
      <c r="AH55" s="13"/>
      <c r="AI55" s="16"/>
      <c r="AJ55" s="13"/>
      <c r="AK55" s="13"/>
      <c r="AL55" s="16"/>
      <c r="AM55" s="13"/>
      <c r="AN55" s="13"/>
      <c r="AO55" s="16"/>
      <c r="AP55" s="13"/>
      <c r="AQ55" s="13"/>
      <c r="AR55" s="16"/>
      <c r="AS55" s="13"/>
      <c r="AT55" s="13"/>
      <c r="AU55" s="16"/>
      <c r="AV55" s="13"/>
      <c r="AW55" s="13"/>
      <c r="AX55" s="16"/>
      <c r="AY55" s="13"/>
      <c r="AZ55" s="13"/>
      <c r="BA55" s="16"/>
      <c r="BB55" s="13"/>
      <c r="BC55" s="13"/>
      <c r="BD55" s="16"/>
      <c r="BE55" s="13"/>
      <c r="BF55" s="13"/>
      <c r="BG55" s="16"/>
      <c r="BH55" s="13"/>
      <c r="BI55" s="305"/>
    </row>
    <row r="56" spans="1:61" ht="27.95">
      <c r="A56" s="299" t="s">
        <v>1126</v>
      </c>
      <c r="B56" s="136" t="s">
        <v>1127</v>
      </c>
      <c r="C56" s="136" t="s">
        <v>1128</v>
      </c>
      <c r="D56" s="32" t="s">
        <v>1104</v>
      </c>
      <c r="E56" s="162"/>
      <c r="F56" s="24" t="s">
        <v>178</v>
      </c>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304"/>
    </row>
    <row r="57" spans="1:61" ht="15" customHeight="1">
      <c r="A57" s="300" t="s">
        <v>370</v>
      </c>
      <c r="B57" s="133" t="s">
        <v>370</v>
      </c>
      <c r="C57" s="134" t="s">
        <v>370</v>
      </c>
      <c r="D57" s="138" t="s">
        <v>370</v>
      </c>
      <c r="E57" s="155"/>
      <c r="F57" s="17" t="s">
        <v>180</v>
      </c>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305"/>
    </row>
    <row r="58" spans="1:61" ht="15" customHeight="1">
      <c r="A58" s="300" t="s">
        <v>370</v>
      </c>
      <c r="B58" s="133" t="s">
        <v>370</v>
      </c>
      <c r="C58" s="134" t="s">
        <v>370</v>
      </c>
      <c r="D58" s="138" t="s">
        <v>370</v>
      </c>
      <c r="E58" s="155"/>
      <c r="F58" s="17" t="s">
        <v>181</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305"/>
    </row>
    <row r="59" spans="1:61" ht="15" customHeight="1" thickBot="1">
      <c r="A59" s="301" t="s">
        <v>370</v>
      </c>
      <c r="B59" s="150" t="s">
        <v>370</v>
      </c>
      <c r="C59" s="135" t="s">
        <v>370</v>
      </c>
      <c r="D59" s="139" t="s">
        <v>370</v>
      </c>
      <c r="E59" s="156"/>
      <c r="F59" s="17" t="s">
        <v>182</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305"/>
    </row>
    <row r="60" spans="1:61" ht="27.95">
      <c r="A60" s="299" t="s">
        <v>1129</v>
      </c>
      <c r="B60" s="136" t="s">
        <v>1130</v>
      </c>
      <c r="C60" s="252" t="s">
        <v>1131</v>
      </c>
      <c r="D60" s="32" t="s">
        <v>1104</v>
      </c>
      <c r="E60" s="163"/>
      <c r="F60" s="24" t="s">
        <v>178</v>
      </c>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304"/>
    </row>
    <row r="61" spans="1:61" ht="15" customHeight="1">
      <c r="A61" s="300" t="s">
        <v>370</v>
      </c>
      <c r="B61" s="133" t="s">
        <v>370</v>
      </c>
      <c r="C61" s="134" t="s">
        <v>370</v>
      </c>
      <c r="D61" s="138" t="s">
        <v>370</v>
      </c>
      <c r="E61" s="157"/>
      <c r="F61" s="17" t="s">
        <v>180</v>
      </c>
      <c r="G61" s="13"/>
      <c r="H61" s="13"/>
      <c r="I61" s="13"/>
      <c r="J61" s="22"/>
      <c r="K61" s="22"/>
      <c r="L61" s="22"/>
      <c r="M61" s="22"/>
      <c r="N61" s="22"/>
      <c r="O61" s="22"/>
      <c r="P61" s="22"/>
      <c r="Q61" s="22"/>
      <c r="R61" s="22"/>
      <c r="S61" s="22"/>
      <c r="T61" s="22"/>
      <c r="U61" s="22"/>
      <c r="V61" s="22"/>
      <c r="W61" s="22"/>
      <c r="X61" s="22"/>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297"/>
    </row>
    <row r="62" spans="1:61" ht="15" customHeight="1">
      <c r="A62" s="300" t="s">
        <v>370</v>
      </c>
      <c r="B62" s="133" t="s">
        <v>370</v>
      </c>
      <c r="C62" s="134" t="s">
        <v>370</v>
      </c>
      <c r="D62" s="138" t="s">
        <v>370</v>
      </c>
      <c r="E62" s="157"/>
      <c r="F62" s="17" t="s">
        <v>181</v>
      </c>
      <c r="G62" s="13"/>
      <c r="H62" s="13"/>
      <c r="I62" s="13"/>
      <c r="J62" s="22"/>
      <c r="K62" s="22"/>
      <c r="L62" s="22"/>
      <c r="M62" s="22"/>
      <c r="N62" s="22"/>
      <c r="O62" s="22"/>
      <c r="P62" s="22"/>
      <c r="Q62" s="22"/>
      <c r="R62" s="22"/>
      <c r="S62" s="22"/>
      <c r="T62" s="22"/>
      <c r="U62" s="22"/>
      <c r="V62" s="22"/>
      <c r="W62" s="22"/>
      <c r="X62" s="22"/>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297"/>
    </row>
    <row r="63" spans="1:61" ht="15" customHeight="1" thickBot="1">
      <c r="A63" s="301" t="s">
        <v>370</v>
      </c>
      <c r="B63" s="150" t="s">
        <v>370</v>
      </c>
      <c r="C63" s="135" t="s">
        <v>370</v>
      </c>
      <c r="D63" s="139" t="s">
        <v>370</v>
      </c>
      <c r="E63" s="158"/>
      <c r="F63" s="17" t="s">
        <v>182</v>
      </c>
      <c r="G63" s="13"/>
      <c r="H63" s="13"/>
      <c r="I63" s="13"/>
      <c r="J63" s="22"/>
      <c r="K63" s="22"/>
      <c r="L63" s="22"/>
      <c r="M63" s="22"/>
      <c r="N63" s="22"/>
      <c r="O63" s="22"/>
      <c r="P63" s="22"/>
      <c r="Q63" s="22"/>
      <c r="R63" s="22"/>
      <c r="S63" s="22"/>
      <c r="T63" s="22"/>
      <c r="U63" s="22"/>
      <c r="V63" s="22"/>
      <c r="W63" s="22"/>
      <c r="X63" s="22"/>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297"/>
    </row>
    <row r="64" spans="1:61" ht="27.95">
      <c r="A64" s="299" t="s">
        <v>1132</v>
      </c>
      <c r="B64" s="136" t="s">
        <v>1133</v>
      </c>
      <c r="C64" s="136" t="s">
        <v>1134</v>
      </c>
      <c r="D64" s="32" t="s">
        <v>1104</v>
      </c>
      <c r="E64" s="162"/>
      <c r="F64" s="24" t="s">
        <v>178</v>
      </c>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304"/>
    </row>
    <row r="65" spans="1:61" ht="15" customHeight="1">
      <c r="A65" s="300" t="s">
        <v>370</v>
      </c>
      <c r="B65" s="133"/>
      <c r="C65" s="134" t="s">
        <v>370</v>
      </c>
      <c r="D65" s="138" t="s">
        <v>370</v>
      </c>
      <c r="E65" s="155"/>
      <c r="F65" s="17" t="s">
        <v>180</v>
      </c>
      <c r="G65" s="13"/>
      <c r="H65" s="13"/>
      <c r="I65" s="13"/>
      <c r="J65" s="22"/>
      <c r="K65" s="22"/>
      <c r="L65" s="22"/>
      <c r="M65" s="22"/>
      <c r="N65" s="22"/>
      <c r="O65" s="22"/>
      <c r="P65" s="22"/>
      <c r="Q65" s="22"/>
      <c r="R65" s="22"/>
      <c r="S65" s="22"/>
      <c r="T65" s="22"/>
      <c r="U65" s="22"/>
      <c r="V65" s="22"/>
      <c r="W65" s="22"/>
      <c r="X65" s="22"/>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297"/>
    </row>
    <row r="66" spans="1:61" ht="15" customHeight="1">
      <c r="A66" s="300" t="s">
        <v>370</v>
      </c>
      <c r="B66" s="133" t="s">
        <v>370</v>
      </c>
      <c r="C66" s="134" t="s">
        <v>370</v>
      </c>
      <c r="D66" s="138" t="s">
        <v>370</v>
      </c>
      <c r="E66" s="155"/>
      <c r="F66" s="17" t="s">
        <v>181</v>
      </c>
      <c r="G66" s="13"/>
      <c r="H66" s="13"/>
      <c r="I66" s="13"/>
      <c r="J66" s="22"/>
      <c r="K66" s="22"/>
      <c r="L66" s="22"/>
      <c r="M66" s="22"/>
      <c r="N66" s="22"/>
      <c r="O66" s="22"/>
      <c r="P66" s="22"/>
      <c r="Q66" s="22"/>
      <c r="R66" s="22"/>
      <c r="S66" s="22"/>
      <c r="T66" s="22"/>
      <c r="U66" s="22"/>
      <c r="V66" s="22"/>
      <c r="W66" s="22"/>
      <c r="X66" s="22"/>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297"/>
    </row>
    <row r="67" spans="1:61" ht="15" customHeight="1" thickBot="1">
      <c r="A67" s="301" t="s">
        <v>370</v>
      </c>
      <c r="B67" s="150" t="s">
        <v>370</v>
      </c>
      <c r="C67" s="135" t="s">
        <v>370</v>
      </c>
      <c r="D67" s="139" t="s">
        <v>370</v>
      </c>
      <c r="E67" s="156"/>
      <c r="F67" s="17" t="s">
        <v>182</v>
      </c>
      <c r="G67" s="13"/>
      <c r="H67" s="13"/>
      <c r="I67" s="13"/>
      <c r="J67" s="22"/>
      <c r="K67" s="22"/>
      <c r="L67" s="22"/>
      <c r="M67" s="22"/>
      <c r="N67" s="22"/>
      <c r="O67" s="22"/>
      <c r="P67" s="22"/>
      <c r="Q67" s="22"/>
      <c r="R67" s="22"/>
      <c r="S67" s="22"/>
      <c r="T67" s="22"/>
      <c r="U67" s="22"/>
      <c r="V67" s="22"/>
      <c r="W67" s="22"/>
      <c r="X67" s="22"/>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297"/>
    </row>
    <row r="68" spans="1:61" ht="27.95">
      <c r="A68" s="299" t="s">
        <v>1135</v>
      </c>
      <c r="B68" s="136" t="s">
        <v>1136</v>
      </c>
      <c r="C68" s="136" t="s">
        <v>1137</v>
      </c>
      <c r="D68" s="32" t="s">
        <v>1104</v>
      </c>
      <c r="E68" s="162"/>
      <c r="F68" s="24" t="s">
        <v>178</v>
      </c>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304"/>
    </row>
    <row r="69" spans="1:61" ht="15" customHeight="1">
      <c r="A69" s="300" t="s">
        <v>370</v>
      </c>
      <c r="B69" s="133" t="s">
        <v>370</v>
      </c>
      <c r="C69" s="134" t="s">
        <v>370</v>
      </c>
      <c r="D69" s="138" t="s">
        <v>370</v>
      </c>
      <c r="E69" s="155"/>
      <c r="F69" s="17" t="s">
        <v>180</v>
      </c>
      <c r="G69" s="13"/>
      <c r="H69" s="13"/>
      <c r="I69" s="13"/>
      <c r="J69" s="22"/>
      <c r="K69" s="22"/>
      <c r="L69" s="22"/>
      <c r="M69" s="22"/>
      <c r="N69" s="22"/>
      <c r="O69" s="22"/>
      <c r="P69" s="22"/>
      <c r="Q69" s="22"/>
      <c r="R69" s="22"/>
      <c r="S69" s="22"/>
      <c r="T69" s="22"/>
      <c r="U69" s="22"/>
      <c r="V69" s="22"/>
      <c r="W69" s="22"/>
      <c r="X69" s="22"/>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297"/>
    </row>
    <row r="70" spans="1:61" ht="15" customHeight="1">
      <c r="A70" s="300" t="s">
        <v>370</v>
      </c>
      <c r="B70" s="133" t="s">
        <v>370</v>
      </c>
      <c r="C70" s="134" t="s">
        <v>370</v>
      </c>
      <c r="D70" s="138" t="s">
        <v>370</v>
      </c>
      <c r="E70" s="155"/>
      <c r="F70" s="17" t="s">
        <v>181</v>
      </c>
      <c r="G70" s="13"/>
      <c r="H70" s="13"/>
      <c r="I70" s="13"/>
      <c r="J70" s="22"/>
      <c r="K70" s="22"/>
      <c r="L70" s="22"/>
      <c r="M70" s="22"/>
      <c r="N70" s="22"/>
      <c r="O70" s="22"/>
      <c r="P70" s="22"/>
      <c r="Q70" s="22"/>
      <c r="R70" s="22"/>
      <c r="S70" s="22"/>
      <c r="T70" s="22"/>
      <c r="U70" s="22"/>
      <c r="V70" s="22"/>
      <c r="W70" s="22"/>
      <c r="X70" s="22"/>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297"/>
    </row>
    <row r="71" spans="1:61" ht="15" customHeight="1" thickBot="1">
      <c r="A71" s="301" t="s">
        <v>370</v>
      </c>
      <c r="B71" s="150" t="s">
        <v>370</v>
      </c>
      <c r="C71" s="135" t="s">
        <v>370</v>
      </c>
      <c r="D71" s="139" t="s">
        <v>370</v>
      </c>
      <c r="E71" s="155"/>
      <c r="F71" s="17" t="s">
        <v>182</v>
      </c>
      <c r="G71" s="13"/>
      <c r="H71" s="13"/>
      <c r="I71" s="13"/>
      <c r="J71" s="22"/>
      <c r="K71" s="22"/>
      <c r="L71" s="22"/>
      <c r="M71" s="22"/>
      <c r="N71" s="22"/>
      <c r="O71" s="22"/>
      <c r="P71" s="22"/>
      <c r="Q71" s="22"/>
      <c r="R71" s="22"/>
      <c r="S71" s="22"/>
      <c r="T71" s="22"/>
      <c r="U71" s="22"/>
      <c r="V71" s="22"/>
      <c r="W71" s="22"/>
      <c r="X71" s="22"/>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297"/>
    </row>
    <row r="72" spans="1:61" ht="14.1">
      <c r="A72" s="901" t="s">
        <v>1138</v>
      </c>
      <c r="B72" s="902"/>
      <c r="C72" s="306" t="s">
        <v>0</v>
      </c>
      <c r="D72" s="34" t="s">
        <v>0</v>
      </c>
      <c r="E72" s="34" t="s">
        <v>0</v>
      </c>
      <c r="F72" s="34" t="s">
        <v>0</v>
      </c>
      <c r="G72" s="307" t="s">
        <v>0</v>
      </c>
      <c r="H72" s="307"/>
      <c r="I72" s="307"/>
      <c r="J72" s="35"/>
      <c r="K72" s="308"/>
      <c r="L72" s="308"/>
      <c r="M72" s="308"/>
      <c r="N72" s="308"/>
      <c r="O72" s="308"/>
      <c r="P72" s="308"/>
      <c r="Q72" s="308"/>
      <c r="R72" s="308"/>
      <c r="S72" s="308"/>
      <c r="T72" s="35"/>
      <c r="U72" s="35"/>
      <c r="V72" s="903"/>
      <c r="W72" s="903"/>
      <c r="X72" s="903"/>
      <c r="Y72" s="903"/>
      <c r="Z72" s="903"/>
      <c r="AA72" s="903"/>
      <c r="AB72" s="903"/>
      <c r="AC72" s="903"/>
      <c r="AD72" s="903"/>
      <c r="AE72" s="903"/>
      <c r="AF72" s="903"/>
      <c r="AG72" s="903"/>
      <c r="AH72" s="903"/>
      <c r="AI72" s="903"/>
      <c r="AJ72" s="903"/>
      <c r="AK72" s="903"/>
      <c r="AL72" s="903"/>
      <c r="AM72" s="903"/>
      <c r="AN72" s="903"/>
      <c r="AO72" s="903"/>
      <c r="AP72" s="903"/>
      <c r="AQ72" s="903"/>
      <c r="AR72" s="903"/>
      <c r="AS72" s="903"/>
      <c r="AT72" s="903"/>
      <c r="AU72" s="903"/>
      <c r="AV72" s="903"/>
      <c r="AW72" s="903"/>
      <c r="AX72" s="903"/>
      <c r="AY72" s="903"/>
      <c r="AZ72" s="903"/>
      <c r="BA72" s="903"/>
      <c r="BB72" s="903"/>
      <c r="BC72" s="903"/>
      <c r="BD72" s="903"/>
      <c r="BE72" s="903"/>
      <c r="BF72" s="903"/>
      <c r="BG72" s="903"/>
      <c r="BH72" s="903"/>
      <c r="BI72" s="904"/>
    </row>
    <row r="73" spans="1:61" ht="14.45" thickBot="1">
      <c r="A73" s="309" t="s">
        <v>0</v>
      </c>
      <c r="B73" s="310" t="s">
        <v>0</v>
      </c>
      <c r="C73" s="311" t="s">
        <v>0</v>
      </c>
      <c r="D73" s="310" t="s">
        <v>0</v>
      </c>
      <c r="E73" s="310" t="s">
        <v>0</v>
      </c>
      <c r="F73" s="310" t="s">
        <v>0</v>
      </c>
      <c r="G73" s="312" t="s">
        <v>0</v>
      </c>
      <c r="H73" s="312"/>
      <c r="I73" s="312"/>
      <c r="J73" s="312" t="s">
        <v>0</v>
      </c>
      <c r="K73" s="313"/>
      <c r="L73" s="313"/>
      <c r="M73" s="313"/>
      <c r="N73" s="313"/>
      <c r="O73" s="313"/>
      <c r="P73" s="313"/>
      <c r="Q73" s="313"/>
      <c r="R73" s="313"/>
      <c r="S73" s="313"/>
      <c r="T73" s="312"/>
      <c r="U73" s="312"/>
      <c r="V73" s="899"/>
      <c r="W73" s="899"/>
      <c r="X73" s="899"/>
      <c r="Y73" s="899"/>
      <c r="Z73" s="899"/>
      <c r="AA73" s="899"/>
      <c r="AB73" s="899"/>
      <c r="AC73" s="899"/>
      <c r="AD73" s="899"/>
      <c r="AE73" s="899"/>
      <c r="AF73" s="899"/>
      <c r="AG73" s="899"/>
      <c r="AH73" s="899"/>
      <c r="AI73" s="899"/>
      <c r="AJ73" s="899"/>
      <c r="AK73" s="899"/>
      <c r="AL73" s="899"/>
      <c r="AM73" s="899"/>
      <c r="AN73" s="899"/>
      <c r="AO73" s="899"/>
      <c r="AP73" s="899"/>
      <c r="AQ73" s="899"/>
      <c r="AR73" s="899"/>
      <c r="AS73" s="899"/>
      <c r="AT73" s="899"/>
      <c r="AU73" s="899"/>
      <c r="AV73" s="899"/>
      <c r="AW73" s="899"/>
      <c r="AX73" s="899"/>
      <c r="AY73" s="899"/>
      <c r="AZ73" s="899"/>
      <c r="BA73" s="899"/>
      <c r="BB73" s="899"/>
      <c r="BC73" s="899"/>
      <c r="BD73" s="899"/>
      <c r="BE73" s="899"/>
      <c r="BF73" s="899"/>
      <c r="BG73" s="899"/>
      <c r="BH73" s="899"/>
      <c r="BI73" s="900"/>
    </row>
    <row r="74" spans="1:61" ht="14.1">
      <c r="A74" s="254" t="s">
        <v>1139</v>
      </c>
      <c r="B74" s="254" t="s">
        <v>1139</v>
      </c>
      <c r="C74" s="2"/>
      <c r="D74" s="3"/>
      <c r="E74" s="4"/>
      <c r="F74" s="4"/>
      <c r="G74" s="4"/>
      <c r="H74" s="4"/>
      <c r="I74" s="4"/>
      <c r="J74" s="4"/>
      <c r="K74" s="2"/>
      <c r="L74" s="2"/>
      <c r="M74" s="2"/>
      <c r="N74" s="2"/>
      <c r="O74" s="2"/>
      <c r="P74" s="2"/>
      <c r="Q74" s="2"/>
      <c r="R74" s="2"/>
      <c r="S74" s="2"/>
      <c r="T74" s="4"/>
      <c r="U74" s="4"/>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ht="14.1">
      <c r="A75" s="254" t="s">
        <v>1139</v>
      </c>
      <c r="B75" s="254" t="s">
        <v>1139</v>
      </c>
      <c r="C75" s="2"/>
      <c r="D75" s="3"/>
      <c r="E75" s="4"/>
      <c r="F75" s="4"/>
      <c r="G75" s="4"/>
      <c r="H75" s="4"/>
      <c r="I75" s="4"/>
      <c r="J75" s="4"/>
      <c r="K75" s="2"/>
      <c r="L75" s="2"/>
      <c r="M75" s="2"/>
      <c r="N75" s="2"/>
      <c r="O75" s="2"/>
      <c r="P75" s="2"/>
      <c r="Q75" s="2"/>
      <c r="R75" s="2"/>
      <c r="S75" s="2"/>
      <c r="T75" s="4"/>
      <c r="U75" s="4"/>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ht="14.1">
      <c r="A76" s="254" t="s">
        <v>1139</v>
      </c>
      <c r="B76" s="254" t="s">
        <v>1139</v>
      </c>
      <c r="C76" s="2"/>
      <c r="D76" s="3"/>
      <c r="E76" s="4"/>
      <c r="F76" s="4"/>
      <c r="G76" s="4"/>
      <c r="H76" s="4"/>
      <c r="I76" s="4"/>
      <c r="J76" s="4"/>
      <c r="K76" s="2"/>
      <c r="L76" s="2"/>
      <c r="M76" s="2"/>
      <c r="N76" s="2"/>
      <c r="O76" s="2"/>
      <c r="P76" s="2"/>
      <c r="Q76" s="2"/>
      <c r="R76" s="2"/>
      <c r="S76" s="2"/>
      <c r="T76" s="4"/>
      <c r="U76" s="4"/>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ht="14.1">
      <c r="A77" s="254" t="s">
        <v>1139</v>
      </c>
      <c r="B77" s="254" t="s">
        <v>1139</v>
      </c>
      <c r="C77" s="2"/>
      <c r="D77" s="3"/>
      <c r="E77" s="4"/>
      <c r="F77" s="4"/>
      <c r="G77" s="4"/>
      <c r="H77" s="4"/>
      <c r="I77" s="4"/>
      <c r="J77" s="4"/>
      <c r="K77" s="2"/>
      <c r="L77" s="2"/>
      <c r="M77" s="2"/>
      <c r="N77" s="2"/>
      <c r="O77" s="2"/>
      <c r="P77" s="2"/>
      <c r="Q77" s="2"/>
      <c r="R77" s="2"/>
      <c r="S77" s="2"/>
      <c r="T77" s="4"/>
      <c r="U77" s="4"/>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ht="14.1">
      <c r="A78" s="254" t="s">
        <v>1140</v>
      </c>
      <c r="B78" s="254" t="s">
        <v>1140</v>
      </c>
      <c r="C78" s="2"/>
      <c r="D78" s="3"/>
      <c r="E78" s="4"/>
      <c r="F78" s="4"/>
      <c r="G78" s="4"/>
      <c r="H78" s="4"/>
      <c r="I78" s="4"/>
      <c r="J78" s="4"/>
      <c r="K78" s="2"/>
      <c r="L78" s="2"/>
      <c r="M78" s="2"/>
      <c r="N78" s="2"/>
      <c r="O78" s="2"/>
      <c r="P78" s="2"/>
      <c r="Q78" s="2"/>
      <c r="R78" s="2"/>
      <c r="S78" s="2"/>
      <c r="T78" s="4"/>
      <c r="U78" s="4"/>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ht="14.1">
      <c r="A79" s="254" t="s">
        <v>1140</v>
      </c>
      <c r="B79" s="254" t="s">
        <v>1140</v>
      </c>
      <c r="C79" s="2"/>
      <c r="D79" s="3"/>
      <c r="E79" s="4"/>
      <c r="F79" s="4"/>
      <c r="G79" s="4"/>
      <c r="H79" s="4"/>
      <c r="I79" s="4"/>
      <c r="J79" s="4"/>
      <c r="K79" s="2"/>
      <c r="L79" s="2"/>
      <c r="M79" s="2"/>
      <c r="N79" s="2"/>
      <c r="O79" s="2"/>
      <c r="P79" s="2"/>
      <c r="Q79" s="2"/>
      <c r="R79" s="2"/>
      <c r="S79" s="2"/>
      <c r="T79" s="4"/>
      <c r="U79" s="4"/>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ht="14.1">
      <c r="A80" s="254" t="s">
        <v>1140</v>
      </c>
      <c r="B80" s="254" t="s">
        <v>1140</v>
      </c>
      <c r="C80" s="2"/>
      <c r="D80" s="3"/>
      <c r="E80" s="4"/>
      <c r="F80" s="4"/>
      <c r="G80" s="4"/>
      <c r="H80" s="4"/>
      <c r="I80" s="4"/>
      <c r="J80" s="4"/>
      <c r="K80" s="2"/>
      <c r="L80" s="2"/>
      <c r="M80" s="2"/>
      <c r="N80" s="2"/>
      <c r="O80" s="2"/>
      <c r="P80" s="2"/>
      <c r="Q80" s="2"/>
      <c r="R80" s="2"/>
      <c r="S80" s="2"/>
      <c r="T80" s="4"/>
      <c r="U80" s="4"/>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pans="1:61" ht="14.1">
      <c r="A81" s="254" t="s">
        <v>1140</v>
      </c>
      <c r="B81" s="254" t="s">
        <v>1140</v>
      </c>
      <c r="C81" s="2"/>
      <c r="D81" s="3"/>
      <c r="E81" s="4"/>
      <c r="F81" s="4"/>
      <c r="G81" s="4"/>
      <c r="H81" s="4"/>
      <c r="I81" s="4"/>
      <c r="J81" s="4"/>
      <c r="K81" s="2"/>
      <c r="L81" s="2"/>
      <c r="M81" s="2"/>
      <c r="N81" s="2"/>
      <c r="O81" s="2"/>
      <c r="P81" s="2"/>
      <c r="Q81" s="2"/>
      <c r="R81" s="2"/>
      <c r="S81" s="2"/>
      <c r="T81" s="4"/>
      <c r="U81" s="4"/>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row>
    <row r="82" spans="1:61" ht="14.1">
      <c r="A82" s="254" t="s">
        <v>1141</v>
      </c>
      <c r="B82" s="254" t="s">
        <v>1141</v>
      </c>
      <c r="C82" s="2"/>
      <c r="D82" s="3"/>
      <c r="E82" s="4"/>
      <c r="F82" s="4"/>
      <c r="G82" s="4"/>
      <c r="H82" s="4"/>
      <c r="I82" s="4"/>
      <c r="J82" s="4"/>
      <c r="K82" s="2"/>
      <c r="L82" s="2"/>
      <c r="M82" s="2"/>
      <c r="N82" s="2"/>
      <c r="O82" s="2"/>
      <c r="P82" s="2"/>
      <c r="Q82" s="2"/>
      <c r="R82" s="2"/>
      <c r="S82" s="2"/>
      <c r="T82" s="4"/>
      <c r="U82" s="4"/>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row>
    <row r="83" spans="1:61" ht="14.1">
      <c r="A83" s="254" t="s">
        <v>1141</v>
      </c>
      <c r="B83" s="254" t="s">
        <v>1141</v>
      </c>
      <c r="C83" s="2"/>
      <c r="D83" s="3"/>
      <c r="E83" s="4"/>
      <c r="F83" s="4"/>
      <c r="G83" s="4"/>
      <c r="H83" s="4"/>
      <c r="I83" s="4"/>
      <c r="J83" s="4"/>
      <c r="K83" s="2"/>
      <c r="L83" s="2"/>
      <c r="M83" s="2"/>
      <c r="N83" s="2"/>
      <c r="O83" s="2"/>
      <c r="P83" s="2"/>
      <c r="Q83" s="2"/>
      <c r="R83" s="2"/>
      <c r="S83" s="2"/>
      <c r="T83" s="4"/>
      <c r="U83" s="4"/>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row>
    <row r="84" spans="1:61" ht="14.1">
      <c r="A84" s="254" t="s">
        <v>1141</v>
      </c>
      <c r="B84" s="254" t="s">
        <v>1141</v>
      </c>
      <c r="C84" s="2"/>
      <c r="D84" s="3"/>
      <c r="E84" s="4"/>
      <c r="F84" s="39"/>
      <c r="G84" s="39"/>
      <c r="H84" s="39"/>
      <c r="I84" s="39"/>
      <c r="J84" s="39"/>
      <c r="K84" s="2"/>
      <c r="L84" s="2"/>
      <c r="M84" s="2"/>
      <c r="N84" s="2"/>
      <c r="O84" s="2"/>
      <c r="P84" s="2"/>
      <c r="Q84" s="2"/>
      <c r="R84" s="2"/>
      <c r="S84" s="2"/>
      <c r="T84" s="39"/>
      <c r="U84" s="39"/>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row>
    <row r="85" spans="1:61" ht="14.1">
      <c r="A85" s="254" t="s">
        <v>1141</v>
      </c>
      <c r="B85" s="254" t="s">
        <v>1141</v>
      </c>
      <c r="C85" s="2"/>
      <c r="D85" s="40"/>
      <c r="E85" s="39"/>
      <c r="F85" s="4"/>
      <c r="G85" s="4"/>
      <c r="H85" s="4"/>
      <c r="I85" s="4"/>
      <c r="J85" s="4"/>
      <c r="K85" s="2"/>
      <c r="L85" s="2"/>
      <c r="M85" s="2"/>
      <c r="N85" s="2"/>
      <c r="O85" s="2"/>
      <c r="P85" s="2"/>
      <c r="Q85" s="2"/>
      <c r="R85" s="2"/>
      <c r="S85" s="2"/>
      <c r="T85" s="4"/>
      <c r="U85" s="4"/>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row>
    <row r="86" spans="1:61" ht="14.1">
      <c r="A86" s="254" t="s">
        <v>1142</v>
      </c>
      <c r="B86" s="254" t="s">
        <v>1142</v>
      </c>
      <c r="C86" s="2"/>
      <c r="D86" s="3"/>
      <c r="E86" s="4"/>
      <c r="F86" s="4"/>
      <c r="G86" s="4"/>
      <c r="H86" s="4"/>
      <c r="I86" s="4"/>
      <c r="J86" s="4"/>
      <c r="K86" s="2"/>
      <c r="L86" s="2"/>
      <c r="M86" s="2"/>
      <c r="N86" s="2"/>
      <c r="O86" s="2"/>
      <c r="P86" s="2"/>
      <c r="Q86" s="2"/>
      <c r="R86" s="2"/>
      <c r="S86" s="2"/>
      <c r="T86" s="4"/>
      <c r="U86" s="4"/>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row>
    <row r="87" spans="1:61" ht="14.1">
      <c r="A87" s="254" t="s">
        <v>1142</v>
      </c>
      <c r="B87" s="254" t="s">
        <v>1142</v>
      </c>
      <c r="C87" s="2"/>
      <c r="D87" s="3"/>
      <c r="E87" s="4"/>
      <c r="F87" s="4"/>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row>
    <row r="88" spans="1:61" ht="14.1">
      <c r="A88" s="254" t="s">
        <v>1142</v>
      </c>
      <c r="B88" s="254" t="s">
        <v>1142</v>
      </c>
      <c r="C88" s="2"/>
      <c r="D88" s="3"/>
      <c r="E88" s="4"/>
      <c r="F88" s="4"/>
      <c r="G88" s="4"/>
      <c r="H88" s="4"/>
      <c r="I88" s="4"/>
      <c r="J88" s="4"/>
      <c r="K88" s="2"/>
      <c r="L88" s="2"/>
      <c r="M88" s="2"/>
      <c r="N88" s="2"/>
      <c r="O88" s="2"/>
      <c r="P88" s="2"/>
      <c r="Q88" s="2"/>
      <c r="R88" s="2"/>
      <c r="S88" s="2"/>
      <c r="T88" s="4"/>
      <c r="U88" s="4"/>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row>
    <row r="89" spans="1:61" ht="14.1">
      <c r="A89" s="254" t="s">
        <v>1142</v>
      </c>
      <c r="B89" s="254" t="s">
        <v>1142</v>
      </c>
      <c r="C89" s="2"/>
      <c r="D89" s="3"/>
      <c r="E89" s="4"/>
      <c r="F89" s="39"/>
      <c r="G89" s="39"/>
      <c r="H89" s="39"/>
      <c r="I89" s="39"/>
      <c r="J89" s="39"/>
      <c r="K89" s="2"/>
      <c r="L89" s="2"/>
      <c r="M89" s="2"/>
      <c r="N89" s="2"/>
      <c r="O89" s="2"/>
      <c r="P89" s="2"/>
      <c r="Q89" s="2"/>
      <c r="R89" s="2"/>
      <c r="S89" s="2"/>
      <c r="T89" s="39"/>
      <c r="U89" s="39"/>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row>
    <row r="90" spans="1:61" ht="14.1">
      <c r="A90" s="254" t="s">
        <v>1143</v>
      </c>
      <c r="B90" s="254" t="s">
        <v>1143</v>
      </c>
      <c r="C90" s="2"/>
      <c r="D90" s="40"/>
      <c r="E90" s="39"/>
      <c r="F90" s="4"/>
      <c r="G90" s="4"/>
      <c r="H90" s="4"/>
      <c r="I90" s="4"/>
      <c r="J90" s="4"/>
      <c r="K90" s="2"/>
      <c r="L90" s="2"/>
      <c r="M90" s="2"/>
      <c r="N90" s="2"/>
      <c r="O90" s="2"/>
      <c r="P90" s="2"/>
      <c r="Q90" s="2"/>
      <c r="R90" s="2"/>
      <c r="S90" s="2"/>
      <c r="T90" s="4"/>
      <c r="U90" s="4"/>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row>
    <row r="91" spans="1:61" ht="14.1">
      <c r="A91" s="254" t="s">
        <v>1143</v>
      </c>
      <c r="B91" s="254" t="s">
        <v>1143</v>
      </c>
      <c r="C91" s="2"/>
      <c r="D91" s="3"/>
      <c r="E91" s="4"/>
      <c r="F91" s="39"/>
      <c r="G91" s="39"/>
      <c r="H91" s="39"/>
      <c r="I91" s="39"/>
      <c r="J91" s="39"/>
      <c r="K91" s="2"/>
      <c r="L91" s="2"/>
      <c r="M91" s="2"/>
      <c r="N91" s="2"/>
      <c r="O91" s="2"/>
      <c r="P91" s="2"/>
      <c r="Q91" s="2"/>
      <c r="R91" s="2"/>
      <c r="S91" s="2"/>
      <c r="T91" s="39"/>
      <c r="U91" s="39"/>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row>
    <row r="92" spans="1:61" ht="14.1">
      <c r="A92" s="254" t="s">
        <v>1143</v>
      </c>
      <c r="B92" s="254" t="s">
        <v>1143</v>
      </c>
      <c r="C92" s="2"/>
      <c r="D92" s="40"/>
      <c r="E92" s="39"/>
      <c r="F92" s="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row>
    <row r="93" spans="1:61" ht="14.1">
      <c r="A93" s="254" t="s">
        <v>1143</v>
      </c>
      <c r="B93" s="254" t="s">
        <v>1143</v>
      </c>
      <c r="C93" s="2"/>
      <c r="D93" s="3"/>
      <c r="E93" s="4"/>
      <c r="F93" s="4"/>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row>
    <row r="94" spans="1:61" ht="14.1">
      <c r="A94" s="253" t="s">
        <v>900</v>
      </c>
      <c r="B94" s="253" t="s">
        <v>900</v>
      </c>
      <c r="C94" s="2"/>
      <c r="D94" s="3"/>
      <c r="E94" s="4"/>
      <c r="F94" s="4"/>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row>
    <row r="95" spans="1:61" ht="14.1">
      <c r="A95" s="253" t="s">
        <v>900</v>
      </c>
      <c r="B95" s="253" t="s">
        <v>900</v>
      </c>
      <c r="C95" s="2"/>
      <c r="D95" s="3"/>
      <c r="E95" s="4"/>
      <c r="F95" s="4"/>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row>
    <row r="96" spans="1:61" ht="14.1">
      <c r="A96" s="253" t="s">
        <v>900</v>
      </c>
      <c r="B96" s="253" t="s">
        <v>900</v>
      </c>
      <c r="C96" s="2"/>
      <c r="D96" s="3"/>
      <c r="E96" s="4"/>
      <c r="F96" s="4"/>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row>
    <row r="97" spans="1:61" ht="14.1">
      <c r="A97" s="253" t="s">
        <v>900</v>
      </c>
      <c r="B97" s="253" t="s">
        <v>900</v>
      </c>
      <c r="C97" s="2"/>
      <c r="D97" s="3"/>
      <c r="E97" s="4"/>
      <c r="F97" s="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row>
  </sheetData>
  <dataConsolidate/>
  <mergeCells count="9">
    <mergeCell ref="V73:BI73"/>
    <mergeCell ref="A72:B72"/>
    <mergeCell ref="V72:BI72"/>
    <mergeCell ref="AX2:BC2"/>
    <mergeCell ref="BD2:BI2"/>
    <mergeCell ref="K2:S2"/>
    <mergeCell ref="A2:J2"/>
    <mergeCell ref="T2:AN2"/>
    <mergeCell ref="AO2:AW2"/>
  </mergeCells>
  <dataValidations count="15">
    <dataValidation allowBlank="1" showInputMessage="1" showErrorMessage="1" promptTitle="State-specific metrics" prompt="Insert row(s) for any additional state-specific metrics by right clicking row 85 and selecting &quot;Insert.&quot;" sqref="A72:B72" xr:uid="{D819B7A8-9030-4EE9-B80B-B7F348DAB9CD}"/>
    <dataValidation allowBlank="1" showInputMessage="1" showErrorMessage="1" promptTitle="Demonstration Reporting" prompt="When applicable, provide the demonstration denominator." sqref="I3" xr:uid="{2553184B-50A1-4C96-8A4A-1FC5BECBF001}"/>
    <dataValidation allowBlank="1" showInputMessage="1" showErrorMessage="1" promptTitle="Demonstration Reporting" prompt="Provide the demonstration numerator or count for the measurement period." sqref="H3" xr:uid="{A5C463CA-3116-4206-AA59-9364A3BFBF96}"/>
    <dataValidation allowBlank="1" showInputMessage="1" showErrorMessage="1" promptTitle="Demonstration Reporting" prompt="When applicable, provide the demonstration rate or percentage." sqref="J3" xr:uid="{042B3223-77EF-495E-92D2-120AC1715CEE}"/>
    <dataValidation allowBlank="1" showInputMessage="1" showErrorMessage="1" promptTitle="Stratum Reporting" prompt="If applicable, provide the stratum denominator." sqref="U3 X3 AA3 AD3 AJ3 AM3 AP3 AS3 AV3 AY3 BB3 BE3 AG3 BH3 O3" xr:uid="{D4B4C7DF-D7C3-4B8D-933D-B77F03488CF6}"/>
    <dataValidation allowBlank="1" showInputMessage="1" showErrorMessage="1" promptTitle="Stratum Reporting" prompt="Provide the stratum numerator or count." sqref="T3 W3 Z3 AC3 AF3 AI3 AL3 AO3 AR3 AU3 AX3 BA3 BG3 BD3 K3 N3" xr:uid="{EAFC396D-410A-4086-957F-3539115D44C5}"/>
    <dataValidation allowBlank="1" showInputMessage="1" showErrorMessage="1" promptTitle="Stratum Reporting" prompt="If applicable, provide the stratum rate or percentage." sqref="V3 Y3 AB3 AE3 BI3 AK3 AN3 AQ3 AW3 AZ3 BC3 AH3 AT3 BF3 M3 P3" xr:uid="{077170F2-D0A2-4509-BAD7-F1BFA8F91305}"/>
    <dataValidation allowBlank="1" showInputMessage="1" showErrorMessage="1" promptTitle="Stratum Reporting" prompt="If applicable, provide the stratum rate or percentage. " sqref="S3" xr:uid="{09D06306-C513-4FB6-9074-9B4857755693}"/>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F93C665-FC0C-4AB8-8BAB-EF07F9B19319}"/>
    <dataValidation allowBlank="1" showInputMessage="1" showErrorMessage="1" promptTitle="Measurement Period Dates" prompt="Provide the dates covered by the measurement period  (format: MM/DD/YYYY-MM/DD/YYYY)." sqref="G3" xr:uid="{1D87B15A-9E25-4C6C-9001-4827A878541E}"/>
    <dataValidation allowBlank="1" showErrorMessage="1" promptTitle="Tool Tip" prompt="Please add and populate state-specific child metrics under the State-specific metrics section starting at row 25." sqref="C17" xr:uid="{7FB57FEA-16E0-4A9E-BBC1-3485B9CA8B26}"/>
    <dataValidation allowBlank="1" showInputMessage="1" showErrorMessage="1" promptTitle="Stratum Reporting" prompt="Provide the stratum numerator or count. " sqref="Q3" xr:uid="{A5F32A07-D596-4D32-AF93-8E2EB66E892F}"/>
    <dataValidation allowBlank="1" showInputMessage="1" showErrorMessage="1" promptTitle="Stratum Reporting" prompt="If applicable, provide the stratum denominator. " sqref="L3 R3" xr:uid="{D987C743-940F-4DEF-91B5-7D3CF00B18CE}"/>
    <dataValidation allowBlank="1" showInputMessage="1" showErrorMessage="1" promptTitle="Tool Tip" prompt="Please add and populate submetrics under the submetrics section using the buttons at the bottom of the sheet." sqref="A27:C27 A17:B17 A26:B26 A5:B12" xr:uid="{E0F1EE61-31BE-4FBA-832A-B0C36B7FD8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8162A30E-8592-4BEA-9839-D307E01D3DE0}"/>
  </dataValidations>
  <pageMargins left="0.7" right="0.7" top="0.75" bottom="0.75" header="0.3" footer="0.3"/>
  <pageSetup orientation="portrait"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05E3-D1B8-4D1D-A295-774BA1D6782E}">
  <sheetPr codeName="Sheet52">
    <outlinePr summaryBelow="0" summaryRight="0"/>
  </sheetPr>
  <dimension ref="A1:BF219"/>
  <sheetViews>
    <sheetView zoomScale="85" zoomScaleNormal="85" workbookViewId="0">
      <pane xSplit="1" ySplit="3" topLeftCell="B154" activePane="bottomRight" state="frozen"/>
      <selection pane="bottomRight" activeCell="A18" sqref="A18:XFD18"/>
      <selection pane="bottomLeft" activeCell="A18" sqref="A18:XFD18"/>
      <selection pane="topRight" activeCell="A18" sqref="A18:XFD18"/>
    </sheetView>
  </sheetViews>
  <sheetFormatPr defaultColWidth="9.42578125" defaultRowHeight="14.85" customHeight="1"/>
  <cols>
    <col min="1" max="1" width="21.5703125" customWidth="1"/>
    <col min="2" max="2" width="40.42578125" customWidth="1"/>
    <col min="3" max="3" width="50.42578125" customWidth="1"/>
    <col min="4" max="4" width="28.5703125" customWidth="1"/>
    <col min="5" max="5" width="65.5703125" customWidth="1"/>
    <col min="6" max="10" width="23.42578125" customWidth="1"/>
    <col min="11" max="15" width="15" customWidth="1"/>
    <col min="16" max="16" width="16.5703125" customWidth="1"/>
    <col min="17" max="17" width="15.5703125" customWidth="1"/>
    <col min="18" max="18" width="15" customWidth="1"/>
    <col min="19" max="19" width="16.5703125" customWidth="1"/>
    <col min="20" max="21" width="14.5703125" customWidth="1"/>
    <col min="22" max="22" width="15.42578125" customWidth="1"/>
    <col min="23" max="24" width="12.5703125" customWidth="1"/>
    <col min="25" max="25" width="16.42578125" customWidth="1"/>
    <col min="26" max="27" width="12.5703125" customWidth="1"/>
    <col min="28" max="28" width="16.5703125" customWidth="1"/>
    <col min="29" max="30" width="12.5703125" customWidth="1"/>
    <col min="31" max="31" width="16.42578125" customWidth="1"/>
    <col min="32" max="40" width="15.5703125" customWidth="1"/>
    <col min="41" max="46" width="16" customWidth="1"/>
    <col min="47" max="48" width="15" customWidth="1"/>
    <col min="49" max="49" width="15.5703125" customWidth="1"/>
    <col min="50" max="51" width="15" customWidth="1"/>
    <col min="52" max="52" width="16.42578125" customWidth="1"/>
    <col min="53" max="53" width="15.5703125" customWidth="1"/>
    <col min="54" max="54" width="15" customWidth="1"/>
    <col min="55" max="55" width="15.5703125" customWidth="1"/>
    <col min="56" max="57" width="14.5703125" customWidth="1"/>
    <col min="58" max="58" width="16.42578125" customWidth="1"/>
  </cols>
  <sheetData>
    <row r="1" spans="1:58" ht="20.100000000000001">
      <c r="A1" s="1" t="s">
        <v>1144</v>
      </c>
      <c r="B1" s="2"/>
      <c r="C1" s="2"/>
      <c r="D1" s="3"/>
      <c r="E1" s="3"/>
      <c r="F1" s="4"/>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4.1">
      <c r="A2" s="907"/>
      <c r="B2" s="907"/>
      <c r="C2" s="907"/>
      <c r="D2" s="907"/>
      <c r="E2" s="907"/>
      <c r="F2" s="907"/>
      <c r="G2" s="907"/>
      <c r="H2" s="908"/>
      <c r="I2" s="908"/>
      <c r="J2" s="908"/>
      <c r="K2" s="909"/>
      <c r="L2" s="910"/>
      <c r="M2" s="910"/>
      <c r="N2" s="910"/>
      <c r="O2" s="910"/>
      <c r="P2" s="910"/>
      <c r="Q2" s="910"/>
      <c r="R2" s="910"/>
      <c r="S2" s="910"/>
      <c r="T2" s="910"/>
      <c r="U2" s="910"/>
      <c r="V2" s="910"/>
      <c r="W2" s="910"/>
      <c r="X2" s="910"/>
      <c r="Y2" s="910"/>
      <c r="Z2" s="910"/>
      <c r="AA2" s="910"/>
      <c r="AB2" s="910"/>
      <c r="AC2" s="910"/>
      <c r="AD2" s="910"/>
      <c r="AE2" s="911"/>
      <c r="AF2" s="909"/>
      <c r="AG2" s="910"/>
      <c r="AH2" s="910"/>
      <c r="AI2" s="910"/>
      <c r="AJ2" s="910"/>
      <c r="AK2" s="910"/>
      <c r="AL2" s="910"/>
      <c r="AM2" s="910"/>
      <c r="AN2" s="911"/>
      <c r="AO2" s="909"/>
      <c r="AP2" s="910"/>
      <c r="AQ2" s="910"/>
      <c r="AR2" s="910"/>
      <c r="AS2" s="910"/>
      <c r="AT2" s="911"/>
      <c r="AU2" s="897"/>
      <c r="AV2" s="891"/>
      <c r="AW2" s="891"/>
      <c r="AX2" s="891"/>
      <c r="AY2" s="891"/>
      <c r="AZ2" s="891"/>
      <c r="BA2" s="891"/>
      <c r="BB2" s="891"/>
      <c r="BC2" s="891"/>
      <c r="BD2" s="891"/>
      <c r="BE2" s="891"/>
      <c r="BF2" s="891"/>
    </row>
    <row r="3" spans="1:58" ht="125.25" customHeight="1">
      <c r="A3" s="5" t="s">
        <v>342</v>
      </c>
      <c r="B3" s="5" t="s">
        <v>102</v>
      </c>
      <c r="C3" s="5" t="s">
        <v>343</v>
      </c>
      <c r="D3" s="5" t="s">
        <v>853</v>
      </c>
      <c r="E3" s="5" t="s">
        <v>346</v>
      </c>
      <c r="F3" s="5" t="s">
        <v>347</v>
      </c>
      <c r="G3" s="5" t="s">
        <v>348</v>
      </c>
      <c r="H3" s="5" t="s">
        <v>349</v>
      </c>
      <c r="I3" s="5" t="s">
        <v>350</v>
      </c>
      <c r="J3" s="5" t="s">
        <v>351</v>
      </c>
      <c r="K3" s="131" t="s">
        <v>914</v>
      </c>
      <c r="L3" s="129" t="s">
        <v>915</v>
      </c>
      <c r="M3" s="129" t="s">
        <v>916</v>
      </c>
      <c r="N3" s="129" t="s">
        <v>1145</v>
      </c>
      <c r="O3" s="129" t="s">
        <v>918</v>
      </c>
      <c r="P3" s="129" t="s">
        <v>919</v>
      </c>
      <c r="Q3" s="129" t="s">
        <v>1146</v>
      </c>
      <c r="R3" s="129" t="s">
        <v>921</v>
      </c>
      <c r="S3" s="129" t="s">
        <v>922</v>
      </c>
      <c r="T3" s="129" t="s">
        <v>923</v>
      </c>
      <c r="U3" s="129" t="s">
        <v>924</v>
      </c>
      <c r="V3" s="129" t="s">
        <v>925</v>
      </c>
      <c r="W3" s="129" t="s">
        <v>926</v>
      </c>
      <c r="X3" s="129" t="s">
        <v>927</v>
      </c>
      <c r="Y3" s="129" t="s">
        <v>928</v>
      </c>
      <c r="Z3" s="129" t="s">
        <v>929</v>
      </c>
      <c r="AA3" s="129" t="s">
        <v>930</v>
      </c>
      <c r="AB3" s="129" t="s">
        <v>931</v>
      </c>
      <c r="AC3" s="129" t="s">
        <v>932</v>
      </c>
      <c r="AD3" s="129" t="s">
        <v>933</v>
      </c>
      <c r="AE3" s="130" t="s">
        <v>934</v>
      </c>
      <c r="AF3" s="131" t="s">
        <v>935</v>
      </c>
      <c r="AG3" s="129" t="s">
        <v>936</v>
      </c>
      <c r="AH3" s="129" t="s">
        <v>937</v>
      </c>
      <c r="AI3" s="129" t="s">
        <v>938</v>
      </c>
      <c r="AJ3" s="129" t="s">
        <v>939</v>
      </c>
      <c r="AK3" s="129" t="s">
        <v>940</v>
      </c>
      <c r="AL3" s="129" t="s">
        <v>941</v>
      </c>
      <c r="AM3" s="129" t="s">
        <v>942</v>
      </c>
      <c r="AN3" s="130" t="s">
        <v>1147</v>
      </c>
      <c r="AO3" s="131" t="s">
        <v>950</v>
      </c>
      <c r="AP3" s="129" t="s">
        <v>951</v>
      </c>
      <c r="AQ3" s="129" t="s">
        <v>952</v>
      </c>
      <c r="AR3" s="129" t="s">
        <v>953</v>
      </c>
      <c r="AS3" s="129" t="s">
        <v>954</v>
      </c>
      <c r="AT3" s="107" t="s">
        <v>955</v>
      </c>
      <c r="AU3" s="131" t="s">
        <v>1148</v>
      </c>
      <c r="AV3" s="129" t="s">
        <v>1149</v>
      </c>
      <c r="AW3" s="129" t="s">
        <v>1150</v>
      </c>
      <c r="AX3" s="129" t="s">
        <v>1151</v>
      </c>
      <c r="AY3" s="129" t="s">
        <v>1152</v>
      </c>
      <c r="AZ3" s="129" t="s">
        <v>1153</v>
      </c>
      <c r="BA3" s="129" t="s">
        <v>1154</v>
      </c>
      <c r="BB3" s="129" t="s">
        <v>1155</v>
      </c>
      <c r="BC3" s="129" t="s">
        <v>1156</v>
      </c>
      <c r="BD3" s="129" t="s">
        <v>1157</v>
      </c>
      <c r="BE3" s="129" t="s">
        <v>1158</v>
      </c>
      <c r="BF3" s="129" t="s">
        <v>1159</v>
      </c>
    </row>
    <row r="4" spans="1:58" ht="111.95">
      <c r="A4" s="411" t="s">
        <v>1160</v>
      </c>
      <c r="B4" s="411" t="s">
        <v>1161</v>
      </c>
      <c r="C4" s="411" t="s">
        <v>1162</v>
      </c>
      <c r="D4" s="411" t="s">
        <v>1163</v>
      </c>
      <c r="E4" s="411" t="s">
        <v>1164</v>
      </c>
      <c r="F4" s="411" t="s">
        <v>335</v>
      </c>
      <c r="G4" s="412" t="s">
        <v>1165</v>
      </c>
      <c r="H4" s="412" t="s">
        <v>360</v>
      </c>
      <c r="I4" s="412" t="s">
        <v>515</v>
      </c>
      <c r="J4" s="412" t="s">
        <v>964</v>
      </c>
      <c r="K4" s="412" t="s">
        <v>1166</v>
      </c>
      <c r="L4" s="412" t="s">
        <v>1167</v>
      </c>
      <c r="M4" s="412" t="s">
        <v>1168</v>
      </c>
      <c r="N4" s="412" t="s">
        <v>1169</v>
      </c>
      <c r="O4" s="412" t="s">
        <v>1170</v>
      </c>
      <c r="P4" s="412" t="s">
        <v>1171</v>
      </c>
      <c r="Q4" s="412" t="s">
        <v>1172</v>
      </c>
      <c r="R4" s="412" t="s">
        <v>1173</v>
      </c>
      <c r="S4" s="413" t="s">
        <v>1174</v>
      </c>
      <c r="T4" s="412" t="s">
        <v>1166</v>
      </c>
      <c r="U4" s="412" t="s">
        <v>735</v>
      </c>
      <c r="V4" s="412" t="s">
        <v>1175</v>
      </c>
      <c r="W4" s="412" t="s">
        <v>1176</v>
      </c>
      <c r="X4" s="412" t="s">
        <v>472</v>
      </c>
      <c r="Y4" s="412" t="s">
        <v>1177</v>
      </c>
      <c r="Z4" s="412" t="s">
        <v>1169</v>
      </c>
      <c r="AA4" s="412" t="s">
        <v>1178</v>
      </c>
      <c r="AB4" s="412" t="s">
        <v>1179</v>
      </c>
      <c r="AC4" s="412" t="s">
        <v>1167</v>
      </c>
      <c r="AD4" s="412" t="s">
        <v>735</v>
      </c>
      <c r="AE4" s="412" t="s">
        <v>1168</v>
      </c>
      <c r="AF4" s="412" t="s">
        <v>1180</v>
      </c>
      <c r="AG4" s="412" t="s">
        <v>1181</v>
      </c>
      <c r="AH4" s="412" t="s">
        <v>1182</v>
      </c>
      <c r="AI4" s="412" t="s">
        <v>1183</v>
      </c>
      <c r="AJ4" s="412" t="s">
        <v>1184</v>
      </c>
      <c r="AK4" s="412" t="s">
        <v>1185</v>
      </c>
      <c r="AL4" s="412" t="s">
        <v>1186</v>
      </c>
      <c r="AM4" s="412" t="s">
        <v>1178</v>
      </c>
      <c r="AN4" s="412" t="s">
        <v>1187</v>
      </c>
      <c r="AO4" s="412" t="s">
        <v>1188</v>
      </c>
      <c r="AP4" s="412" t="s">
        <v>1189</v>
      </c>
      <c r="AQ4" s="412" t="s">
        <v>1190</v>
      </c>
      <c r="AR4" s="412" t="s">
        <v>1191</v>
      </c>
      <c r="AS4" s="412" t="s">
        <v>1192</v>
      </c>
      <c r="AT4" s="412" t="s">
        <v>1193</v>
      </c>
      <c r="AU4" s="412" t="s">
        <v>965</v>
      </c>
      <c r="AV4" s="412" t="s">
        <v>1194</v>
      </c>
      <c r="AW4" s="412" t="s">
        <v>1175</v>
      </c>
      <c r="AX4" s="412" t="s">
        <v>1195</v>
      </c>
      <c r="AY4" s="412" t="s">
        <v>1196</v>
      </c>
      <c r="AZ4" s="412" t="s">
        <v>1197</v>
      </c>
      <c r="BA4" s="412" t="s">
        <v>1198</v>
      </c>
      <c r="BB4" s="412" t="s">
        <v>1199</v>
      </c>
      <c r="BC4" s="413" t="s">
        <v>1200</v>
      </c>
      <c r="BD4" s="412" t="s">
        <v>1201</v>
      </c>
      <c r="BE4" s="412" t="s">
        <v>735</v>
      </c>
      <c r="BF4" s="412" t="s">
        <v>1202</v>
      </c>
    </row>
    <row r="5" spans="1:58" ht="73.5" customHeight="1">
      <c r="A5" s="87" t="s">
        <v>1203</v>
      </c>
      <c r="B5" s="403" t="s">
        <v>737</v>
      </c>
      <c r="C5" s="404" t="s">
        <v>1204</v>
      </c>
      <c r="D5" s="405" t="s">
        <v>1205</v>
      </c>
      <c r="E5" s="17"/>
      <c r="F5" s="406" t="s">
        <v>397</v>
      </c>
      <c r="G5" s="407"/>
      <c r="H5" s="408"/>
      <c r="I5" s="409" t="s">
        <v>28</v>
      </c>
      <c r="J5" s="409" t="s">
        <v>28</v>
      </c>
      <c r="K5" s="409" t="s">
        <v>28</v>
      </c>
      <c r="L5" s="409" t="s">
        <v>28</v>
      </c>
      <c r="M5" s="409" t="s">
        <v>28</v>
      </c>
      <c r="N5" s="409" t="s">
        <v>28</v>
      </c>
      <c r="O5" s="409" t="s">
        <v>28</v>
      </c>
      <c r="P5" s="409" t="s">
        <v>28</v>
      </c>
      <c r="Q5" s="409" t="s">
        <v>28</v>
      </c>
      <c r="R5" s="409" t="s">
        <v>28</v>
      </c>
      <c r="S5" s="409" t="s">
        <v>28</v>
      </c>
      <c r="T5" s="409" t="s">
        <v>28</v>
      </c>
      <c r="U5" s="409" t="s">
        <v>28</v>
      </c>
      <c r="V5" s="409" t="s">
        <v>28</v>
      </c>
      <c r="W5" s="409" t="s">
        <v>28</v>
      </c>
      <c r="X5" s="409" t="s">
        <v>28</v>
      </c>
      <c r="Y5" s="409" t="s">
        <v>28</v>
      </c>
      <c r="Z5" s="409" t="s">
        <v>28</v>
      </c>
      <c r="AA5" s="409" t="s">
        <v>28</v>
      </c>
      <c r="AB5" s="409" t="s">
        <v>28</v>
      </c>
      <c r="AC5" s="409" t="s">
        <v>28</v>
      </c>
      <c r="AD5" s="409" t="s">
        <v>28</v>
      </c>
      <c r="AE5" s="409" t="s">
        <v>28</v>
      </c>
      <c r="AF5" s="409" t="s">
        <v>28</v>
      </c>
      <c r="AG5" s="409" t="s">
        <v>28</v>
      </c>
      <c r="AH5" s="409" t="s">
        <v>28</v>
      </c>
      <c r="AI5" s="409" t="s">
        <v>28</v>
      </c>
      <c r="AJ5" s="409" t="s">
        <v>28</v>
      </c>
      <c r="AK5" s="409" t="s">
        <v>28</v>
      </c>
      <c r="AL5" s="409" t="s">
        <v>28</v>
      </c>
      <c r="AM5" s="409" t="s">
        <v>28</v>
      </c>
      <c r="AN5" s="409" t="s">
        <v>28</v>
      </c>
      <c r="AO5" s="409" t="s">
        <v>28</v>
      </c>
      <c r="AP5" s="409" t="s">
        <v>28</v>
      </c>
      <c r="AQ5" s="409" t="s">
        <v>28</v>
      </c>
      <c r="AR5" s="409" t="s">
        <v>28</v>
      </c>
      <c r="AS5" s="409" t="s">
        <v>28</v>
      </c>
      <c r="AT5" s="409" t="s">
        <v>28</v>
      </c>
      <c r="AU5" s="410"/>
      <c r="AV5" s="409" t="s">
        <v>28</v>
      </c>
      <c r="AW5" s="409" t="s">
        <v>28</v>
      </c>
      <c r="AX5" s="410"/>
      <c r="AY5" s="409" t="s">
        <v>28</v>
      </c>
      <c r="AZ5" s="409" t="s">
        <v>28</v>
      </c>
      <c r="BA5" s="410"/>
      <c r="BB5" s="409" t="s">
        <v>28</v>
      </c>
      <c r="BC5" s="409" t="s">
        <v>28</v>
      </c>
      <c r="BD5" s="410"/>
      <c r="BE5" s="48" t="s">
        <v>28</v>
      </c>
      <c r="BF5" s="48" t="s">
        <v>28</v>
      </c>
    </row>
    <row r="6" spans="1:58" ht="93" customHeight="1">
      <c r="A6" s="199" t="s">
        <v>1206</v>
      </c>
      <c r="B6" s="326" t="s">
        <v>1207</v>
      </c>
      <c r="C6" s="337" t="s">
        <v>1208</v>
      </c>
      <c r="D6" s="199" t="s">
        <v>1209</v>
      </c>
      <c r="E6" s="324"/>
      <c r="F6" s="198" t="s">
        <v>28</v>
      </c>
      <c r="G6" s="219" t="s">
        <v>28</v>
      </c>
      <c r="H6" s="219" t="s">
        <v>28</v>
      </c>
      <c r="I6" s="219" t="s">
        <v>28</v>
      </c>
      <c r="J6" s="219" t="s">
        <v>28</v>
      </c>
      <c r="K6" s="219" t="s">
        <v>28</v>
      </c>
      <c r="L6" s="219" t="s">
        <v>28</v>
      </c>
      <c r="M6" s="219" t="s">
        <v>28</v>
      </c>
      <c r="N6" s="219" t="s">
        <v>28</v>
      </c>
      <c r="O6" s="219" t="s">
        <v>28</v>
      </c>
      <c r="P6" s="219" t="s">
        <v>28</v>
      </c>
      <c r="Q6" s="219" t="s">
        <v>28</v>
      </c>
      <c r="R6" s="219" t="s">
        <v>28</v>
      </c>
      <c r="S6" s="219" t="s">
        <v>28</v>
      </c>
      <c r="T6" s="219" t="s">
        <v>28</v>
      </c>
      <c r="U6" s="219" t="s">
        <v>28</v>
      </c>
      <c r="V6" s="219" t="s">
        <v>28</v>
      </c>
      <c r="W6" s="219" t="s">
        <v>28</v>
      </c>
      <c r="X6" s="219" t="s">
        <v>28</v>
      </c>
      <c r="Y6" s="219" t="s">
        <v>28</v>
      </c>
      <c r="Z6" s="219" t="s">
        <v>28</v>
      </c>
      <c r="AA6" s="219" t="s">
        <v>28</v>
      </c>
      <c r="AB6" s="219" t="s">
        <v>28</v>
      </c>
      <c r="AC6" s="219" t="s">
        <v>28</v>
      </c>
      <c r="AD6" s="219" t="s">
        <v>28</v>
      </c>
      <c r="AE6" s="219" t="s">
        <v>28</v>
      </c>
      <c r="AF6" s="219" t="s">
        <v>28</v>
      </c>
      <c r="AG6" s="219" t="s">
        <v>28</v>
      </c>
      <c r="AH6" s="219" t="s">
        <v>28</v>
      </c>
      <c r="AI6" s="219" t="s">
        <v>28</v>
      </c>
      <c r="AJ6" s="219" t="s">
        <v>28</v>
      </c>
      <c r="AK6" s="219" t="s">
        <v>28</v>
      </c>
      <c r="AL6" s="219" t="s">
        <v>28</v>
      </c>
      <c r="AM6" s="219" t="s">
        <v>28</v>
      </c>
      <c r="AN6" s="219" t="s">
        <v>28</v>
      </c>
      <c r="AO6" s="219" t="s">
        <v>28</v>
      </c>
      <c r="AP6" s="219" t="s">
        <v>28</v>
      </c>
      <c r="AQ6" s="219" t="s">
        <v>28</v>
      </c>
      <c r="AR6" s="219" t="s">
        <v>28</v>
      </c>
      <c r="AS6" s="219" t="s">
        <v>28</v>
      </c>
      <c r="AT6" s="219" t="s">
        <v>28</v>
      </c>
      <c r="AU6" s="219" t="s">
        <v>28</v>
      </c>
      <c r="AV6" s="219" t="s">
        <v>28</v>
      </c>
      <c r="AW6" s="219" t="s">
        <v>28</v>
      </c>
      <c r="AX6" s="219" t="s">
        <v>28</v>
      </c>
      <c r="AY6" s="219" t="s">
        <v>28</v>
      </c>
      <c r="AZ6" s="219" t="s">
        <v>28</v>
      </c>
      <c r="BA6" s="219" t="s">
        <v>28</v>
      </c>
      <c r="BB6" s="219" t="s">
        <v>28</v>
      </c>
      <c r="BC6" s="219" t="s">
        <v>28</v>
      </c>
      <c r="BD6" s="219" t="s">
        <v>28</v>
      </c>
      <c r="BE6" s="48" t="s">
        <v>28</v>
      </c>
      <c r="BF6" s="48" t="s">
        <v>28</v>
      </c>
    </row>
    <row r="7" spans="1:58" ht="40.5" customHeight="1">
      <c r="A7" s="319" t="s">
        <v>1210</v>
      </c>
      <c r="B7" s="327" t="s">
        <v>1211</v>
      </c>
      <c r="C7" s="338" t="s">
        <v>1212</v>
      </c>
      <c r="D7" s="189"/>
      <c r="E7" s="201"/>
      <c r="F7" s="12" t="s">
        <v>887</v>
      </c>
      <c r="G7" s="13"/>
      <c r="H7" s="11"/>
      <c r="I7" s="48" t="s">
        <v>28</v>
      </c>
      <c r="J7" s="48" t="s">
        <v>28</v>
      </c>
      <c r="K7" s="376"/>
      <c r="L7" s="48" t="s">
        <v>28</v>
      </c>
      <c r="M7" s="48" t="s">
        <v>28</v>
      </c>
      <c r="N7" s="376"/>
      <c r="O7" s="48" t="s">
        <v>28</v>
      </c>
      <c r="P7" s="48" t="s">
        <v>28</v>
      </c>
      <c r="Q7" s="376"/>
      <c r="R7" s="48" t="s">
        <v>28</v>
      </c>
      <c r="S7" s="48" t="s">
        <v>28</v>
      </c>
      <c r="T7" s="376"/>
      <c r="U7" s="48" t="s">
        <v>28</v>
      </c>
      <c r="V7" s="48" t="s">
        <v>28</v>
      </c>
      <c r="W7" s="376"/>
      <c r="X7" s="48" t="s">
        <v>28</v>
      </c>
      <c r="Y7" s="48" t="s">
        <v>28</v>
      </c>
      <c r="Z7" s="376"/>
      <c r="AA7" s="48" t="s">
        <v>28</v>
      </c>
      <c r="AB7" s="48" t="s">
        <v>28</v>
      </c>
      <c r="AC7" s="376"/>
      <c r="AD7" s="48" t="s">
        <v>28</v>
      </c>
      <c r="AE7" s="48" t="s">
        <v>28</v>
      </c>
      <c r="AF7" s="376"/>
      <c r="AG7" s="48" t="s">
        <v>28</v>
      </c>
      <c r="AH7" s="48" t="s">
        <v>28</v>
      </c>
      <c r="AI7" s="376"/>
      <c r="AJ7" s="48" t="s">
        <v>28</v>
      </c>
      <c r="AK7" s="48" t="s">
        <v>28</v>
      </c>
      <c r="AL7" s="376"/>
      <c r="AM7" s="48" t="s">
        <v>28</v>
      </c>
      <c r="AN7" s="48" t="s">
        <v>28</v>
      </c>
      <c r="AO7" s="376"/>
      <c r="AP7" s="48" t="s">
        <v>28</v>
      </c>
      <c r="AQ7" s="48" t="s">
        <v>28</v>
      </c>
      <c r="AR7" s="376"/>
      <c r="AS7" s="48" t="s">
        <v>28</v>
      </c>
      <c r="AT7" s="48" t="s">
        <v>28</v>
      </c>
      <c r="AU7" s="376"/>
      <c r="AV7" s="48" t="s">
        <v>28</v>
      </c>
      <c r="AW7" s="48" t="s">
        <v>28</v>
      </c>
      <c r="AX7" s="376"/>
      <c r="AY7" s="48" t="s">
        <v>28</v>
      </c>
      <c r="AZ7" s="48" t="s">
        <v>28</v>
      </c>
      <c r="BA7" s="376"/>
      <c r="BB7" s="48" t="s">
        <v>28</v>
      </c>
      <c r="BC7" s="48" t="s">
        <v>28</v>
      </c>
      <c r="BD7" s="376"/>
      <c r="BE7" s="48" t="s">
        <v>28</v>
      </c>
      <c r="BF7" s="48" t="s">
        <v>28</v>
      </c>
    </row>
    <row r="8" spans="1:58" ht="14.85" customHeight="1">
      <c r="A8" s="321" t="s">
        <v>370</v>
      </c>
      <c r="B8" s="328" t="s">
        <v>370</v>
      </c>
      <c r="C8" s="339" t="s">
        <v>370</v>
      </c>
      <c r="D8" s="320" t="s">
        <v>370</v>
      </c>
      <c r="E8" s="75"/>
      <c r="F8" s="15" t="s">
        <v>888</v>
      </c>
      <c r="G8" s="13"/>
      <c r="H8" s="11"/>
      <c r="I8" s="48" t="s">
        <v>28</v>
      </c>
      <c r="J8" s="48" t="s">
        <v>28</v>
      </c>
      <c r="K8" s="22"/>
      <c r="L8" s="48" t="s">
        <v>28</v>
      </c>
      <c r="M8" s="48" t="s">
        <v>28</v>
      </c>
      <c r="N8" s="22"/>
      <c r="O8" s="48" t="s">
        <v>28</v>
      </c>
      <c r="P8" s="48" t="s">
        <v>28</v>
      </c>
      <c r="Q8" s="22"/>
      <c r="R8" s="48" t="s">
        <v>28</v>
      </c>
      <c r="S8" s="48" t="s">
        <v>28</v>
      </c>
      <c r="T8" s="22"/>
      <c r="U8" s="48" t="s">
        <v>28</v>
      </c>
      <c r="V8" s="48" t="s">
        <v>28</v>
      </c>
      <c r="W8" s="22"/>
      <c r="X8" s="48" t="s">
        <v>28</v>
      </c>
      <c r="Y8" s="48" t="s">
        <v>28</v>
      </c>
      <c r="Z8" s="22"/>
      <c r="AA8" s="48" t="s">
        <v>28</v>
      </c>
      <c r="AB8" s="48" t="s">
        <v>28</v>
      </c>
      <c r="AC8" s="22"/>
      <c r="AD8" s="48" t="s">
        <v>28</v>
      </c>
      <c r="AE8" s="48" t="s">
        <v>28</v>
      </c>
      <c r="AF8" s="22"/>
      <c r="AG8" s="48" t="s">
        <v>28</v>
      </c>
      <c r="AH8" s="48" t="s">
        <v>28</v>
      </c>
      <c r="AI8" s="22"/>
      <c r="AJ8" s="48" t="s">
        <v>28</v>
      </c>
      <c r="AK8" s="48" t="s">
        <v>28</v>
      </c>
      <c r="AL8" s="22"/>
      <c r="AM8" s="48" t="s">
        <v>28</v>
      </c>
      <c r="AN8" s="48" t="s">
        <v>28</v>
      </c>
      <c r="AO8" s="22"/>
      <c r="AP8" s="48" t="s">
        <v>28</v>
      </c>
      <c r="AQ8" s="48" t="s">
        <v>28</v>
      </c>
      <c r="AR8" s="22"/>
      <c r="AS8" s="48" t="s">
        <v>28</v>
      </c>
      <c r="AT8" s="48" t="s">
        <v>28</v>
      </c>
      <c r="AU8" s="22"/>
      <c r="AV8" s="48" t="s">
        <v>28</v>
      </c>
      <c r="AW8" s="48" t="s">
        <v>28</v>
      </c>
      <c r="AX8" s="22"/>
      <c r="AY8" s="48" t="s">
        <v>28</v>
      </c>
      <c r="AZ8" s="48" t="s">
        <v>28</v>
      </c>
      <c r="BA8" s="22"/>
      <c r="BB8" s="48" t="s">
        <v>28</v>
      </c>
      <c r="BC8" s="48" t="s">
        <v>28</v>
      </c>
      <c r="BD8" s="22"/>
      <c r="BE8" s="48"/>
      <c r="BF8" s="48"/>
    </row>
    <row r="9" spans="1:58" ht="14.85" customHeight="1">
      <c r="A9" s="321" t="s">
        <v>370</v>
      </c>
      <c r="B9" s="328" t="s">
        <v>370</v>
      </c>
      <c r="C9" s="339" t="s">
        <v>370</v>
      </c>
      <c r="D9" s="320" t="s">
        <v>370</v>
      </c>
      <c r="E9" s="75"/>
      <c r="F9" s="17" t="s">
        <v>889</v>
      </c>
      <c r="G9" s="13"/>
      <c r="H9" s="11"/>
      <c r="I9" s="48" t="s">
        <v>28</v>
      </c>
      <c r="J9" s="48" t="s">
        <v>28</v>
      </c>
      <c r="K9" s="22"/>
      <c r="L9" s="48" t="s">
        <v>28</v>
      </c>
      <c r="M9" s="48" t="s">
        <v>28</v>
      </c>
      <c r="N9" s="22"/>
      <c r="O9" s="48" t="s">
        <v>28</v>
      </c>
      <c r="P9" s="48" t="s">
        <v>28</v>
      </c>
      <c r="Q9" s="22"/>
      <c r="R9" s="48" t="s">
        <v>28</v>
      </c>
      <c r="S9" s="48" t="s">
        <v>28</v>
      </c>
      <c r="T9" s="22"/>
      <c r="U9" s="48" t="s">
        <v>28</v>
      </c>
      <c r="V9" s="48" t="s">
        <v>28</v>
      </c>
      <c r="W9" s="22"/>
      <c r="X9" s="48" t="s">
        <v>28</v>
      </c>
      <c r="Y9" s="48" t="s">
        <v>28</v>
      </c>
      <c r="Z9" s="22"/>
      <c r="AA9" s="48" t="s">
        <v>28</v>
      </c>
      <c r="AB9" s="48" t="s">
        <v>28</v>
      </c>
      <c r="AC9" s="22"/>
      <c r="AD9" s="48" t="s">
        <v>28</v>
      </c>
      <c r="AE9" s="48" t="s">
        <v>28</v>
      </c>
      <c r="AF9" s="22"/>
      <c r="AG9" s="48" t="s">
        <v>28</v>
      </c>
      <c r="AH9" s="48" t="s">
        <v>28</v>
      </c>
      <c r="AI9" s="22"/>
      <c r="AJ9" s="48" t="s">
        <v>28</v>
      </c>
      <c r="AK9" s="48" t="s">
        <v>28</v>
      </c>
      <c r="AL9" s="22"/>
      <c r="AM9" s="48" t="s">
        <v>28</v>
      </c>
      <c r="AN9" s="48" t="s">
        <v>28</v>
      </c>
      <c r="AO9" s="22"/>
      <c r="AP9" s="48" t="s">
        <v>28</v>
      </c>
      <c r="AQ9" s="48" t="s">
        <v>28</v>
      </c>
      <c r="AR9" s="22"/>
      <c r="AS9" s="48" t="s">
        <v>28</v>
      </c>
      <c r="AT9" s="48" t="s">
        <v>28</v>
      </c>
      <c r="AU9" s="22"/>
      <c r="AV9" s="48" t="s">
        <v>28</v>
      </c>
      <c r="AW9" s="48" t="s">
        <v>28</v>
      </c>
      <c r="AX9" s="22"/>
      <c r="AY9" s="48" t="s">
        <v>28</v>
      </c>
      <c r="AZ9" s="48" t="s">
        <v>28</v>
      </c>
      <c r="BA9" s="22"/>
      <c r="BB9" s="48" t="s">
        <v>28</v>
      </c>
      <c r="BC9" s="48" t="s">
        <v>28</v>
      </c>
      <c r="BD9" s="22"/>
      <c r="BE9" s="48"/>
      <c r="BF9" s="48"/>
    </row>
    <row r="10" spans="1:58" ht="14.85" customHeight="1">
      <c r="A10" s="321" t="s">
        <v>370</v>
      </c>
      <c r="B10" s="328" t="s">
        <v>370</v>
      </c>
      <c r="C10" s="339" t="s">
        <v>370</v>
      </c>
      <c r="D10" s="320" t="s">
        <v>370</v>
      </c>
      <c r="E10" s="75"/>
      <c r="F10" s="15" t="s">
        <v>890</v>
      </c>
      <c r="G10" s="13"/>
      <c r="H10" s="11"/>
      <c r="I10" s="48" t="s">
        <v>28</v>
      </c>
      <c r="J10" s="48" t="s">
        <v>28</v>
      </c>
      <c r="K10" s="22"/>
      <c r="L10" s="48" t="s">
        <v>28</v>
      </c>
      <c r="M10" s="48" t="s">
        <v>28</v>
      </c>
      <c r="N10" s="22"/>
      <c r="O10" s="48" t="s">
        <v>28</v>
      </c>
      <c r="P10" s="48" t="s">
        <v>28</v>
      </c>
      <c r="Q10" s="22"/>
      <c r="R10" s="48" t="s">
        <v>28</v>
      </c>
      <c r="S10" s="48" t="s">
        <v>28</v>
      </c>
      <c r="T10" s="22"/>
      <c r="U10" s="48" t="s">
        <v>28</v>
      </c>
      <c r="V10" s="48" t="s">
        <v>28</v>
      </c>
      <c r="W10" s="22"/>
      <c r="X10" s="48" t="s">
        <v>28</v>
      </c>
      <c r="Y10" s="48" t="s">
        <v>28</v>
      </c>
      <c r="Z10" s="22"/>
      <c r="AA10" s="48" t="s">
        <v>28</v>
      </c>
      <c r="AB10" s="48" t="s">
        <v>28</v>
      </c>
      <c r="AC10" s="22"/>
      <c r="AD10" s="48" t="s">
        <v>28</v>
      </c>
      <c r="AE10" s="48" t="s">
        <v>28</v>
      </c>
      <c r="AF10" s="22"/>
      <c r="AG10" s="48" t="s">
        <v>28</v>
      </c>
      <c r="AH10" s="48" t="s">
        <v>28</v>
      </c>
      <c r="AI10" s="22"/>
      <c r="AJ10" s="48" t="s">
        <v>28</v>
      </c>
      <c r="AK10" s="48" t="s">
        <v>28</v>
      </c>
      <c r="AL10" s="22"/>
      <c r="AM10" s="48" t="s">
        <v>28</v>
      </c>
      <c r="AN10" s="48" t="s">
        <v>28</v>
      </c>
      <c r="AO10" s="22"/>
      <c r="AP10" s="48" t="s">
        <v>28</v>
      </c>
      <c r="AQ10" s="48" t="s">
        <v>28</v>
      </c>
      <c r="AR10" s="22"/>
      <c r="AS10" s="48" t="s">
        <v>28</v>
      </c>
      <c r="AT10" s="48" t="s">
        <v>28</v>
      </c>
      <c r="AU10" s="22"/>
      <c r="AV10" s="48" t="s">
        <v>28</v>
      </c>
      <c r="AW10" s="48" t="s">
        <v>28</v>
      </c>
      <c r="AX10" s="22"/>
      <c r="AY10" s="48" t="s">
        <v>28</v>
      </c>
      <c r="AZ10" s="48" t="s">
        <v>28</v>
      </c>
      <c r="BA10" s="22"/>
      <c r="BB10" s="48" t="s">
        <v>28</v>
      </c>
      <c r="BC10" s="48" t="s">
        <v>28</v>
      </c>
      <c r="BD10" s="22"/>
      <c r="BE10" s="48"/>
      <c r="BF10" s="48"/>
    </row>
    <row r="11" spans="1:58" ht="14.85" customHeight="1">
      <c r="A11" s="321" t="s">
        <v>370</v>
      </c>
      <c r="B11" s="328" t="s">
        <v>370</v>
      </c>
      <c r="C11" s="339" t="s">
        <v>370</v>
      </c>
      <c r="D11" s="320" t="s">
        <v>370</v>
      </c>
      <c r="E11" s="75"/>
      <c r="F11" s="15" t="s">
        <v>891</v>
      </c>
      <c r="G11" s="13"/>
      <c r="H11" s="11"/>
      <c r="I11" s="48" t="s">
        <v>28</v>
      </c>
      <c r="J11" s="48" t="s">
        <v>28</v>
      </c>
      <c r="K11" s="22"/>
      <c r="L11" s="48" t="s">
        <v>28</v>
      </c>
      <c r="M11" s="48" t="s">
        <v>28</v>
      </c>
      <c r="N11" s="22"/>
      <c r="O11" s="48" t="s">
        <v>28</v>
      </c>
      <c r="P11" s="48" t="s">
        <v>28</v>
      </c>
      <c r="Q11" s="22"/>
      <c r="R11" s="48" t="s">
        <v>28</v>
      </c>
      <c r="S11" s="48" t="s">
        <v>28</v>
      </c>
      <c r="T11" s="22"/>
      <c r="U11" s="48" t="s">
        <v>28</v>
      </c>
      <c r="V11" s="48" t="s">
        <v>28</v>
      </c>
      <c r="W11" s="22"/>
      <c r="X11" s="48" t="s">
        <v>28</v>
      </c>
      <c r="Y11" s="48" t="s">
        <v>28</v>
      </c>
      <c r="Z11" s="22"/>
      <c r="AA11" s="48" t="s">
        <v>28</v>
      </c>
      <c r="AB11" s="48" t="s">
        <v>28</v>
      </c>
      <c r="AC11" s="22"/>
      <c r="AD11" s="48" t="s">
        <v>28</v>
      </c>
      <c r="AE11" s="48" t="s">
        <v>28</v>
      </c>
      <c r="AF11" s="22"/>
      <c r="AG11" s="48" t="s">
        <v>28</v>
      </c>
      <c r="AH11" s="48" t="s">
        <v>28</v>
      </c>
      <c r="AI11" s="22"/>
      <c r="AJ11" s="48" t="s">
        <v>28</v>
      </c>
      <c r="AK11" s="48" t="s">
        <v>28</v>
      </c>
      <c r="AL11" s="22"/>
      <c r="AM11" s="48" t="s">
        <v>28</v>
      </c>
      <c r="AN11" s="48" t="s">
        <v>28</v>
      </c>
      <c r="AO11" s="22"/>
      <c r="AP11" s="48" t="s">
        <v>28</v>
      </c>
      <c r="AQ11" s="48" t="s">
        <v>28</v>
      </c>
      <c r="AR11" s="22"/>
      <c r="AS11" s="48" t="s">
        <v>28</v>
      </c>
      <c r="AT11" s="48" t="s">
        <v>28</v>
      </c>
      <c r="AU11" s="22"/>
      <c r="AV11" s="48" t="s">
        <v>28</v>
      </c>
      <c r="AW11" s="48" t="s">
        <v>28</v>
      </c>
      <c r="AX11" s="22"/>
      <c r="AY11" s="48" t="s">
        <v>28</v>
      </c>
      <c r="AZ11" s="48" t="s">
        <v>28</v>
      </c>
      <c r="BA11" s="22"/>
      <c r="BB11" s="48" t="s">
        <v>28</v>
      </c>
      <c r="BC11" s="48" t="s">
        <v>28</v>
      </c>
      <c r="BD11" s="22"/>
      <c r="BE11" s="48"/>
      <c r="BF11" s="48"/>
    </row>
    <row r="12" spans="1:58" ht="14.85" customHeight="1">
      <c r="A12" s="321" t="s">
        <v>370</v>
      </c>
      <c r="B12" s="328" t="s">
        <v>370</v>
      </c>
      <c r="C12" s="339" t="s">
        <v>370</v>
      </c>
      <c r="D12" s="320" t="s">
        <v>370</v>
      </c>
      <c r="E12" s="75"/>
      <c r="F12" s="15" t="s">
        <v>892</v>
      </c>
      <c r="G12" s="13"/>
      <c r="H12" s="11"/>
      <c r="I12" s="48" t="s">
        <v>28</v>
      </c>
      <c r="J12" s="48" t="s">
        <v>28</v>
      </c>
      <c r="K12" s="22"/>
      <c r="L12" s="48" t="s">
        <v>28</v>
      </c>
      <c r="M12" s="48" t="s">
        <v>28</v>
      </c>
      <c r="N12" s="22"/>
      <c r="O12" s="48" t="s">
        <v>28</v>
      </c>
      <c r="P12" s="48" t="s">
        <v>28</v>
      </c>
      <c r="Q12" s="22"/>
      <c r="R12" s="48" t="s">
        <v>28</v>
      </c>
      <c r="S12" s="48" t="s">
        <v>28</v>
      </c>
      <c r="T12" s="22"/>
      <c r="U12" s="48" t="s">
        <v>28</v>
      </c>
      <c r="V12" s="48" t="s">
        <v>28</v>
      </c>
      <c r="W12" s="22"/>
      <c r="X12" s="48" t="s">
        <v>28</v>
      </c>
      <c r="Y12" s="48" t="s">
        <v>28</v>
      </c>
      <c r="Z12" s="22"/>
      <c r="AA12" s="48" t="s">
        <v>28</v>
      </c>
      <c r="AB12" s="48" t="s">
        <v>28</v>
      </c>
      <c r="AC12" s="22"/>
      <c r="AD12" s="48" t="s">
        <v>28</v>
      </c>
      <c r="AE12" s="48" t="s">
        <v>28</v>
      </c>
      <c r="AF12" s="22"/>
      <c r="AG12" s="48" t="s">
        <v>28</v>
      </c>
      <c r="AH12" s="48" t="s">
        <v>28</v>
      </c>
      <c r="AI12" s="22"/>
      <c r="AJ12" s="48" t="s">
        <v>28</v>
      </c>
      <c r="AK12" s="48" t="s">
        <v>28</v>
      </c>
      <c r="AL12" s="22"/>
      <c r="AM12" s="48" t="s">
        <v>28</v>
      </c>
      <c r="AN12" s="48" t="s">
        <v>28</v>
      </c>
      <c r="AO12" s="22"/>
      <c r="AP12" s="48" t="s">
        <v>28</v>
      </c>
      <c r="AQ12" s="48" t="s">
        <v>28</v>
      </c>
      <c r="AR12" s="22"/>
      <c r="AS12" s="48" t="s">
        <v>28</v>
      </c>
      <c r="AT12" s="48" t="s">
        <v>28</v>
      </c>
      <c r="AU12" s="22"/>
      <c r="AV12" s="48" t="s">
        <v>28</v>
      </c>
      <c r="AW12" s="48" t="s">
        <v>28</v>
      </c>
      <c r="AX12" s="22"/>
      <c r="AY12" s="48" t="s">
        <v>28</v>
      </c>
      <c r="AZ12" s="48" t="s">
        <v>28</v>
      </c>
      <c r="BA12" s="22"/>
      <c r="BB12" s="48" t="s">
        <v>28</v>
      </c>
      <c r="BC12" s="48" t="s">
        <v>28</v>
      </c>
      <c r="BD12" s="22"/>
      <c r="BE12" s="48"/>
      <c r="BF12" s="48"/>
    </row>
    <row r="13" spans="1:58" ht="14.85" customHeight="1">
      <c r="A13" s="321" t="s">
        <v>370</v>
      </c>
      <c r="B13" s="328" t="s">
        <v>370</v>
      </c>
      <c r="C13" s="339" t="s">
        <v>370</v>
      </c>
      <c r="D13" s="320" t="s">
        <v>370</v>
      </c>
      <c r="E13" s="75"/>
      <c r="F13" s="15" t="s">
        <v>893</v>
      </c>
      <c r="G13" s="13"/>
      <c r="H13" s="11"/>
      <c r="I13" s="48" t="s">
        <v>28</v>
      </c>
      <c r="J13" s="48" t="s">
        <v>28</v>
      </c>
      <c r="K13" s="22"/>
      <c r="L13" s="48" t="s">
        <v>28</v>
      </c>
      <c r="M13" s="48" t="s">
        <v>28</v>
      </c>
      <c r="N13" s="22"/>
      <c r="O13" s="48" t="s">
        <v>28</v>
      </c>
      <c r="P13" s="48" t="s">
        <v>28</v>
      </c>
      <c r="Q13" s="22"/>
      <c r="R13" s="48" t="s">
        <v>28</v>
      </c>
      <c r="S13" s="48" t="s">
        <v>28</v>
      </c>
      <c r="T13" s="22"/>
      <c r="U13" s="48" t="s">
        <v>28</v>
      </c>
      <c r="V13" s="48" t="s">
        <v>28</v>
      </c>
      <c r="W13" s="22"/>
      <c r="X13" s="48" t="s">
        <v>28</v>
      </c>
      <c r="Y13" s="48" t="s">
        <v>28</v>
      </c>
      <c r="Z13" s="22"/>
      <c r="AA13" s="48" t="s">
        <v>28</v>
      </c>
      <c r="AB13" s="48" t="s">
        <v>28</v>
      </c>
      <c r="AC13" s="22"/>
      <c r="AD13" s="48" t="s">
        <v>28</v>
      </c>
      <c r="AE13" s="48" t="s">
        <v>28</v>
      </c>
      <c r="AF13" s="22"/>
      <c r="AG13" s="48" t="s">
        <v>28</v>
      </c>
      <c r="AH13" s="48" t="s">
        <v>28</v>
      </c>
      <c r="AI13" s="22"/>
      <c r="AJ13" s="48" t="s">
        <v>28</v>
      </c>
      <c r="AK13" s="48" t="s">
        <v>28</v>
      </c>
      <c r="AL13" s="22"/>
      <c r="AM13" s="48" t="s">
        <v>28</v>
      </c>
      <c r="AN13" s="48" t="s">
        <v>28</v>
      </c>
      <c r="AO13" s="22"/>
      <c r="AP13" s="48" t="s">
        <v>28</v>
      </c>
      <c r="AQ13" s="48" t="s">
        <v>28</v>
      </c>
      <c r="AR13" s="22"/>
      <c r="AS13" s="48" t="s">
        <v>28</v>
      </c>
      <c r="AT13" s="48" t="s">
        <v>28</v>
      </c>
      <c r="AU13" s="22"/>
      <c r="AV13" s="48" t="s">
        <v>28</v>
      </c>
      <c r="AW13" s="48" t="s">
        <v>28</v>
      </c>
      <c r="AX13" s="22"/>
      <c r="AY13" s="48" t="s">
        <v>28</v>
      </c>
      <c r="AZ13" s="48" t="s">
        <v>28</v>
      </c>
      <c r="BA13" s="22"/>
      <c r="BB13" s="48" t="s">
        <v>28</v>
      </c>
      <c r="BC13" s="48" t="s">
        <v>28</v>
      </c>
      <c r="BD13" s="22"/>
      <c r="BE13" s="48"/>
      <c r="BF13" s="48"/>
    </row>
    <row r="14" spans="1:58" ht="14.85" customHeight="1">
      <c r="A14" s="321" t="s">
        <v>370</v>
      </c>
      <c r="B14" s="328" t="s">
        <v>370</v>
      </c>
      <c r="C14" s="339" t="s">
        <v>370</v>
      </c>
      <c r="D14" s="320" t="s">
        <v>370</v>
      </c>
      <c r="E14" s="75"/>
      <c r="F14" s="15" t="s">
        <v>894</v>
      </c>
      <c r="G14" s="13"/>
      <c r="H14" s="11"/>
      <c r="I14" s="48" t="s">
        <v>28</v>
      </c>
      <c r="J14" s="48" t="s">
        <v>28</v>
      </c>
      <c r="K14" s="22"/>
      <c r="L14" s="48" t="s">
        <v>28</v>
      </c>
      <c r="M14" s="48" t="s">
        <v>28</v>
      </c>
      <c r="N14" s="22"/>
      <c r="O14" s="48" t="s">
        <v>28</v>
      </c>
      <c r="P14" s="48" t="s">
        <v>28</v>
      </c>
      <c r="Q14" s="22"/>
      <c r="R14" s="48" t="s">
        <v>28</v>
      </c>
      <c r="S14" s="48" t="s">
        <v>28</v>
      </c>
      <c r="T14" s="22"/>
      <c r="U14" s="48" t="s">
        <v>28</v>
      </c>
      <c r="V14" s="48" t="s">
        <v>28</v>
      </c>
      <c r="W14" s="22"/>
      <c r="X14" s="48" t="s">
        <v>28</v>
      </c>
      <c r="Y14" s="48" t="s">
        <v>28</v>
      </c>
      <c r="Z14" s="22"/>
      <c r="AA14" s="48" t="s">
        <v>28</v>
      </c>
      <c r="AB14" s="48" t="s">
        <v>28</v>
      </c>
      <c r="AC14" s="22"/>
      <c r="AD14" s="48" t="s">
        <v>28</v>
      </c>
      <c r="AE14" s="48" t="s">
        <v>28</v>
      </c>
      <c r="AF14" s="22"/>
      <c r="AG14" s="48" t="s">
        <v>28</v>
      </c>
      <c r="AH14" s="48" t="s">
        <v>28</v>
      </c>
      <c r="AI14" s="22"/>
      <c r="AJ14" s="48" t="s">
        <v>28</v>
      </c>
      <c r="AK14" s="48" t="s">
        <v>28</v>
      </c>
      <c r="AL14" s="22"/>
      <c r="AM14" s="48" t="s">
        <v>28</v>
      </c>
      <c r="AN14" s="48" t="s">
        <v>28</v>
      </c>
      <c r="AO14" s="22"/>
      <c r="AP14" s="48" t="s">
        <v>28</v>
      </c>
      <c r="AQ14" s="48" t="s">
        <v>28</v>
      </c>
      <c r="AR14" s="22"/>
      <c r="AS14" s="48" t="s">
        <v>28</v>
      </c>
      <c r="AT14" s="48" t="s">
        <v>28</v>
      </c>
      <c r="AU14" s="22"/>
      <c r="AV14" s="48" t="s">
        <v>28</v>
      </c>
      <c r="AW14" s="48" t="s">
        <v>28</v>
      </c>
      <c r="AX14" s="22"/>
      <c r="AY14" s="48" t="s">
        <v>28</v>
      </c>
      <c r="AZ14" s="48" t="s">
        <v>28</v>
      </c>
      <c r="BA14" s="22"/>
      <c r="BB14" s="48" t="s">
        <v>28</v>
      </c>
      <c r="BC14" s="48" t="s">
        <v>28</v>
      </c>
      <c r="BD14" s="22"/>
      <c r="BE14" s="48"/>
      <c r="BF14" s="48"/>
    </row>
    <row r="15" spans="1:58" ht="14.85" customHeight="1">
      <c r="A15" s="321" t="s">
        <v>370</v>
      </c>
      <c r="B15" s="328" t="s">
        <v>370</v>
      </c>
      <c r="C15" s="339" t="s">
        <v>370</v>
      </c>
      <c r="D15" s="320" t="s">
        <v>370</v>
      </c>
      <c r="E15" s="75"/>
      <c r="F15" s="15" t="s">
        <v>895</v>
      </c>
      <c r="G15" s="13"/>
      <c r="H15" s="11"/>
      <c r="I15" s="48" t="s">
        <v>28</v>
      </c>
      <c r="J15" s="48" t="s">
        <v>28</v>
      </c>
      <c r="K15" s="22"/>
      <c r="L15" s="48" t="s">
        <v>28</v>
      </c>
      <c r="M15" s="48" t="s">
        <v>28</v>
      </c>
      <c r="N15" s="22"/>
      <c r="O15" s="48" t="s">
        <v>28</v>
      </c>
      <c r="P15" s="48" t="s">
        <v>28</v>
      </c>
      <c r="Q15" s="22"/>
      <c r="R15" s="48" t="s">
        <v>28</v>
      </c>
      <c r="S15" s="48" t="s">
        <v>28</v>
      </c>
      <c r="T15" s="22"/>
      <c r="U15" s="48" t="s">
        <v>28</v>
      </c>
      <c r="V15" s="48" t="s">
        <v>28</v>
      </c>
      <c r="W15" s="22"/>
      <c r="X15" s="48" t="s">
        <v>28</v>
      </c>
      <c r="Y15" s="48" t="s">
        <v>28</v>
      </c>
      <c r="Z15" s="22"/>
      <c r="AA15" s="48" t="s">
        <v>28</v>
      </c>
      <c r="AB15" s="48" t="s">
        <v>28</v>
      </c>
      <c r="AC15" s="22"/>
      <c r="AD15" s="48" t="s">
        <v>28</v>
      </c>
      <c r="AE15" s="48" t="s">
        <v>28</v>
      </c>
      <c r="AF15" s="22"/>
      <c r="AG15" s="48" t="s">
        <v>28</v>
      </c>
      <c r="AH15" s="48" t="s">
        <v>28</v>
      </c>
      <c r="AI15" s="22"/>
      <c r="AJ15" s="48" t="s">
        <v>28</v>
      </c>
      <c r="AK15" s="48" t="s">
        <v>28</v>
      </c>
      <c r="AL15" s="22"/>
      <c r="AM15" s="48" t="s">
        <v>28</v>
      </c>
      <c r="AN15" s="48" t="s">
        <v>28</v>
      </c>
      <c r="AO15" s="22"/>
      <c r="AP15" s="48" t="s">
        <v>28</v>
      </c>
      <c r="AQ15" s="48" t="s">
        <v>28</v>
      </c>
      <c r="AR15" s="22"/>
      <c r="AS15" s="48" t="s">
        <v>28</v>
      </c>
      <c r="AT15" s="48" t="s">
        <v>28</v>
      </c>
      <c r="AU15" s="22"/>
      <c r="AV15" s="48" t="s">
        <v>28</v>
      </c>
      <c r="AW15" s="48" t="s">
        <v>28</v>
      </c>
      <c r="AX15" s="22"/>
      <c r="AY15" s="48" t="s">
        <v>28</v>
      </c>
      <c r="AZ15" s="48" t="s">
        <v>28</v>
      </c>
      <c r="BA15" s="22"/>
      <c r="BB15" s="48" t="s">
        <v>28</v>
      </c>
      <c r="BC15" s="48" t="s">
        <v>28</v>
      </c>
      <c r="BD15" s="22"/>
      <c r="BE15" s="48"/>
      <c r="BF15" s="48"/>
    </row>
    <row r="16" spans="1:58" ht="15" customHeight="1">
      <c r="A16" s="321" t="s">
        <v>370</v>
      </c>
      <c r="B16" s="328" t="s">
        <v>370</v>
      </c>
      <c r="C16" s="339" t="s">
        <v>370</v>
      </c>
      <c r="D16" s="320" t="s">
        <v>370</v>
      </c>
      <c r="E16" s="75"/>
      <c r="F16" s="15" t="s">
        <v>896</v>
      </c>
      <c r="G16" s="13"/>
      <c r="H16" s="11"/>
      <c r="I16" s="48" t="s">
        <v>28</v>
      </c>
      <c r="J16" s="48" t="s">
        <v>28</v>
      </c>
      <c r="K16" s="22"/>
      <c r="L16" s="48" t="s">
        <v>28</v>
      </c>
      <c r="M16" s="48" t="s">
        <v>28</v>
      </c>
      <c r="N16" s="22"/>
      <c r="O16" s="48" t="s">
        <v>28</v>
      </c>
      <c r="P16" s="48" t="s">
        <v>28</v>
      </c>
      <c r="Q16" s="22"/>
      <c r="R16" s="48" t="s">
        <v>28</v>
      </c>
      <c r="S16" s="48" t="s">
        <v>28</v>
      </c>
      <c r="T16" s="22"/>
      <c r="U16" s="48" t="s">
        <v>28</v>
      </c>
      <c r="V16" s="48" t="s">
        <v>28</v>
      </c>
      <c r="W16" s="22"/>
      <c r="X16" s="48" t="s">
        <v>28</v>
      </c>
      <c r="Y16" s="48" t="s">
        <v>28</v>
      </c>
      <c r="Z16" s="22"/>
      <c r="AA16" s="48" t="s">
        <v>28</v>
      </c>
      <c r="AB16" s="48" t="s">
        <v>28</v>
      </c>
      <c r="AC16" s="22"/>
      <c r="AD16" s="48" t="s">
        <v>28</v>
      </c>
      <c r="AE16" s="48" t="s">
        <v>28</v>
      </c>
      <c r="AF16" s="22"/>
      <c r="AG16" s="48" t="s">
        <v>28</v>
      </c>
      <c r="AH16" s="48" t="s">
        <v>28</v>
      </c>
      <c r="AI16" s="22"/>
      <c r="AJ16" s="48" t="s">
        <v>28</v>
      </c>
      <c r="AK16" s="48" t="s">
        <v>28</v>
      </c>
      <c r="AL16" s="22"/>
      <c r="AM16" s="48" t="s">
        <v>28</v>
      </c>
      <c r="AN16" s="48" t="s">
        <v>28</v>
      </c>
      <c r="AO16" s="22"/>
      <c r="AP16" s="48" t="s">
        <v>28</v>
      </c>
      <c r="AQ16" s="48" t="s">
        <v>28</v>
      </c>
      <c r="AR16" s="22"/>
      <c r="AS16" s="48" t="s">
        <v>28</v>
      </c>
      <c r="AT16" s="48" t="s">
        <v>28</v>
      </c>
      <c r="AU16" s="22"/>
      <c r="AV16" s="48" t="s">
        <v>28</v>
      </c>
      <c r="AW16" s="48" t="s">
        <v>28</v>
      </c>
      <c r="AX16" s="22"/>
      <c r="AY16" s="48" t="s">
        <v>28</v>
      </c>
      <c r="AZ16" s="48" t="s">
        <v>28</v>
      </c>
      <c r="BA16" s="22"/>
      <c r="BB16" s="48" t="s">
        <v>28</v>
      </c>
      <c r="BC16" s="48" t="s">
        <v>28</v>
      </c>
      <c r="BD16" s="22"/>
      <c r="BE16" s="48"/>
      <c r="BF16" s="48"/>
    </row>
    <row r="17" spans="1:58" ht="14.25" customHeight="1">
      <c r="A17" s="321" t="s">
        <v>370</v>
      </c>
      <c r="B17" s="328" t="s">
        <v>370</v>
      </c>
      <c r="C17" s="339" t="s">
        <v>370</v>
      </c>
      <c r="D17" s="320" t="s">
        <v>370</v>
      </c>
      <c r="E17" s="75"/>
      <c r="F17" s="17" t="s">
        <v>897</v>
      </c>
      <c r="G17" s="13"/>
      <c r="H17" s="11"/>
      <c r="I17" s="48" t="s">
        <v>28</v>
      </c>
      <c r="J17" s="48" t="s">
        <v>28</v>
      </c>
      <c r="K17" s="22"/>
      <c r="L17" s="48" t="s">
        <v>28</v>
      </c>
      <c r="M17" s="48" t="s">
        <v>28</v>
      </c>
      <c r="N17" s="22"/>
      <c r="O17" s="48" t="s">
        <v>28</v>
      </c>
      <c r="P17" s="48" t="s">
        <v>28</v>
      </c>
      <c r="Q17" s="22"/>
      <c r="R17" s="48" t="s">
        <v>28</v>
      </c>
      <c r="S17" s="48" t="s">
        <v>28</v>
      </c>
      <c r="T17" s="22"/>
      <c r="U17" s="48" t="s">
        <v>28</v>
      </c>
      <c r="V17" s="48" t="s">
        <v>28</v>
      </c>
      <c r="W17" s="22"/>
      <c r="X17" s="48" t="s">
        <v>28</v>
      </c>
      <c r="Y17" s="48" t="s">
        <v>28</v>
      </c>
      <c r="Z17" s="22"/>
      <c r="AA17" s="48" t="s">
        <v>28</v>
      </c>
      <c r="AB17" s="48" t="s">
        <v>28</v>
      </c>
      <c r="AC17" s="22"/>
      <c r="AD17" s="48" t="s">
        <v>28</v>
      </c>
      <c r="AE17" s="48" t="s">
        <v>28</v>
      </c>
      <c r="AF17" s="22"/>
      <c r="AG17" s="48" t="s">
        <v>28</v>
      </c>
      <c r="AH17" s="48" t="s">
        <v>28</v>
      </c>
      <c r="AI17" s="22"/>
      <c r="AJ17" s="48" t="s">
        <v>28</v>
      </c>
      <c r="AK17" s="48" t="s">
        <v>28</v>
      </c>
      <c r="AL17" s="22"/>
      <c r="AM17" s="48" t="s">
        <v>28</v>
      </c>
      <c r="AN17" s="48" t="s">
        <v>28</v>
      </c>
      <c r="AO17" s="22"/>
      <c r="AP17" s="48" t="s">
        <v>28</v>
      </c>
      <c r="AQ17" s="48" t="s">
        <v>28</v>
      </c>
      <c r="AR17" s="22"/>
      <c r="AS17" s="48" t="s">
        <v>28</v>
      </c>
      <c r="AT17" s="48" t="s">
        <v>28</v>
      </c>
      <c r="AU17" s="22"/>
      <c r="AV17" s="48" t="s">
        <v>28</v>
      </c>
      <c r="AW17" s="48" t="s">
        <v>28</v>
      </c>
      <c r="AX17" s="22"/>
      <c r="AY17" s="48" t="s">
        <v>28</v>
      </c>
      <c r="AZ17" s="48" t="s">
        <v>28</v>
      </c>
      <c r="BA17" s="22"/>
      <c r="BB17" s="48" t="s">
        <v>28</v>
      </c>
      <c r="BC17" s="48" t="s">
        <v>28</v>
      </c>
      <c r="BD17" s="22"/>
      <c r="BE17" s="48"/>
      <c r="BF17" s="48"/>
    </row>
    <row r="18" spans="1:58" ht="14.25" customHeight="1">
      <c r="A18" s="321" t="s">
        <v>370</v>
      </c>
      <c r="B18" s="328" t="s">
        <v>370</v>
      </c>
      <c r="C18" s="340" t="s">
        <v>370</v>
      </c>
      <c r="D18" s="320" t="s">
        <v>370</v>
      </c>
      <c r="E18" s="204"/>
      <c r="F18" s="15" t="s">
        <v>898</v>
      </c>
      <c r="G18" s="13"/>
      <c r="H18" s="11"/>
      <c r="I18" s="48" t="s">
        <v>28</v>
      </c>
      <c r="J18" s="48" t="s">
        <v>28</v>
      </c>
      <c r="K18" s="22"/>
      <c r="L18" s="48" t="s">
        <v>28</v>
      </c>
      <c r="M18" s="48" t="s">
        <v>28</v>
      </c>
      <c r="N18" s="22"/>
      <c r="O18" s="48" t="s">
        <v>28</v>
      </c>
      <c r="P18" s="48" t="s">
        <v>28</v>
      </c>
      <c r="Q18" s="22"/>
      <c r="R18" s="48" t="s">
        <v>28</v>
      </c>
      <c r="S18" s="48" t="s">
        <v>28</v>
      </c>
      <c r="T18" s="22"/>
      <c r="U18" s="48" t="s">
        <v>28</v>
      </c>
      <c r="V18" s="48" t="s">
        <v>28</v>
      </c>
      <c r="W18" s="22"/>
      <c r="X18" s="48" t="s">
        <v>28</v>
      </c>
      <c r="Y18" s="48" t="s">
        <v>28</v>
      </c>
      <c r="Z18" s="22"/>
      <c r="AA18" s="48" t="s">
        <v>28</v>
      </c>
      <c r="AB18" s="48" t="s">
        <v>28</v>
      </c>
      <c r="AC18" s="22"/>
      <c r="AD18" s="48" t="s">
        <v>28</v>
      </c>
      <c r="AE18" s="48" t="s">
        <v>28</v>
      </c>
      <c r="AF18" s="22"/>
      <c r="AG18" s="48" t="s">
        <v>28</v>
      </c>
      <c r="AH18" s="48" t="s">
        <v>28</v>
      </c>
      <c r="AI18" s="22"/>
      <c r="AJ18" s="48" t="s">
        <v>28</v>
      </c>
      <c r="AK18" s="48" t="s">
        <v>28</v>
      </c>
      <c r="AL18" s="22"/>
      <c r="AM18" s="48" t="s">
        <v>28</v>
      </c>
      <c r="AN18" s="48" t="s">
        <v>28</v>
      </c>
      <c r="AO18" s="22"/>
      <c r="AP18" s="48" t="s">
        <v>28</v>
      </c>
      <c r="AQ18" s="48" t="s">
        <v>28</v>
      </c>
      <c r="AR18" s="22"/>
      <c r="AS18" s="48" t="s">
        <v>28</v>
      </c>
      <c r="AT18" s="48" t="s">
        <v>28</v>
      </c>
      <c r="AU18" s="22"/>
      <c r="AV18" s="48" t="s">
        <v>28</v>
      </c>
      <c r="AW18" s="48" t="s">
        <v>28</v>
      </c>
      <c r="AX18" s="22"/>
      <c r="AY18" s="48" t="s">
        <v>28</v>
      </c>
      <c r="AZ18" s="48" t="s">
        <v>28</v>
      </c>
      <c r="BA18" s="22"/>
      <c r="BB18" s="48" t="s">
        <v>28</v>
      </c>
      <c r="BC18" s="48" t="s">
        <v>28</v>
      </c>
      <c r="BD18" s="22"/>
      <c r="BE18" s="48"/>
      <c r="BF18" s="48"/>
    </row>
    <row r="19" spans="1:58" ht="48" customHeight="1">
      <c r="A19" s="322" t="s">
        <v>1213</v>
      </c>
      <c r="B19" s="327" t="s">
        <v>1214</v>
      </c>
      <c r="C19" s="341" t="s">
        <v>1214</v>
      </c>
      <c r="D19" s="189"/>
      <c r="E19" s="75"/>
      <c r="F19" s="359" t="s">
        <v>887</v>
      </c>
      <c r="G19" s="360"/>
      <c r="H19" s="361"/>
      <c r="I19" s="48" t="s">
        <v>28</v>
      </c>
      <c r="J19" s="48" t="s">
        <v>28</v>
      </c>
      <c r="K19" s="377"/>
      <c r="L19" s="48" t="s">
        <v>28</v>
      </c>
      <c r="M19" s="48" t="s">
        <v>28</v>
      </c>
      <c r="N19" s="377"/>
      <c r="O19" s="48" t="s">
        <v>28</v>
      </c>
      <c r="P19" s="48" t="s">
        <v>28</v>
      </c>
      <c r="Q19" s="377"/>
      <c r="R19" s="48" t="s">
        <v>28</v>
      </c>
      <c r="S19" s="48" t="s">
        <v>28</v>
      </c>
      <c r="T19" s="377"/>
      <c r="U19" s="48" t="s">
        <v>28</v>
      </c>
      <c r="V19" s="48" t="s">
        <v>28</v>
      </c>
      <c r="W19" s="377"/>
      <c r="X19" s="48" t="s">
        <v>28</v>
      </c>
      <c r="Y19" s="48" t="s">
        <v>28</v>
      </c>
      <c r="Z19" s="377"/>
      <c r="AA19" s="48" t="s">
        <v>28</v>
      </c>
      <c r="AB19" s="48" t="s">
        <v>28</v>
      </c>
      <c r="AC19" s="377"/>
      <c r="AD19" s="48" t="s">
        <v>28</v>
      </c>
      <c r="AE19" s="48" t="s">
        <v>28</v>
      </c>
      <c r="AF19" s="377"/>
      <c r="AG19" s="48" t="s">
        <v>28</v>
      </c>
      <c r="AH19" s="48" t="s">
        <v>28</v>
      </c>
      <c r="AI19" s="377"/>
      <c r="AJ19" s="48" t="s">
        <v>28</v>
      </c>
      <c r="AK19" s="48" t="s">
        <v>28</v>
      </c>
      <c r="AL19" s="377"/>
      <c r="AM19" s="48" t="s">
        <v>28</v>
      </c>
      <c r="AN19" s="48" t="s">
        <v>28</v>
      </c>
      <c r="AO19" s="377"/>
      <c r="AP19" s="48" t="s">
        <v>28</v>
      </c>
      <c r="AQ19" s="48" t="s">
        <v>28</v>
      </c>
      <c r="AR19" s="377"/>
      <c r="AS19" s="48" t="s">
        <v>28</v>
      </c>
      <c r="AT19" s="48" t="s">
        <v>28</v>
      </c>
      <c r="AU19" s="377"/>
      <c r="AV19" s="48" t="s">
        <v>28</v>
      </c>
      <c r="AW19" s="48" t="s">
        <v>28</v>
      </c>
      <c r="AX19" s="377"/>
      <c r="AY19" s="48" t="s">
        <v>28</v>
      </c>
      <c r="AZ19" s="48" t="s">
        <v>28</v>
      </c>
      <c r="BA19" s="377"/>
      <c r="BB19" s="48" t="s">
        <v>28</v>
      </c>
      <c r="BC19" s="48" t="s">
        <v>28</v>
      </c>
      <c r="BD19" s="377"/>
      <c r="BE19" s="48"/>
      <c r="BF19" s="48"/>
    </row>
    <row r="20" spans="1:58" ht="14.85" customHeight="1">
      <c r="A20" s="321" t="s">
        <v>370</v>
      </c>
      <c r="B20" s="328" t="s">
        <v>370</v>
      </c>
      <c r="C20" s="339" t="s">
        <v>370</v>
      </c>
      <c r="D20" s="320" t="s">
        <v>370</v>
      </c>
      <c r="E20" s="75"/>
      <c r="F20" s="15" t="s">
        <v>888</v>
      </c>
      <c r="G20" s="13"/>
      <c r="H20" s="11"/>
      <c r="I20" s="48" t="s">
        <v>28</v>
      </c>
      <c r="J20" s="48" t="s">
        <v>28</v>
      </c>
      <c r="K20" s="22"/>
      <c r="L20" s="48" t="s">
        <v>28</v>
      </c>
      <c r="M20" s="48" t="s">
        <v>28</v>
      </c>
      <c r="N20" s="22"/>
      <c r="O20" s="48" t="s">
        <v>28</v>
      </c>
      <c r="P20" s="48" t="s">
        <v>28</v>
      </c>
      <c r="Q20" s="22"/>
      <c r="R20" s="48" t="s">
        <v>28</v>
      </c>
      <c r="S20" s="48" t="s">
        <v>28</v>
      </c>
      <c r="T20" s="22"/>
      <c r="U20" s="48" t="s">
        <v>28</v>
      </c>
      <c r="V20" s="48" t="s">
        <v>28</v>
      </c>
      <c r="W20" s="22"/>
      <c r="X20" s="48" t="s">
        <v>28</v>
      </c>
      <c r="Y20" s="48" t="s">
        <v>28</v>
      </c>
      <c r="Z20" s="22"/>
      <c r="AA20" s="48" t="s">
        <v>28</v>
      </c>
      <c r="AB20" s="48" t="s">
        <v>28</v>
      </c>
      <c r="AC20" s="22"/>
      <c r="AD20" s="48" t="s">
        <v>28</v>
      </c>
      <c r="AE20" s="48" t="s">
        <v>28</v>
      </c>
      <c r="AF20" s="22"/>
      <c r="AG20" s="48" t="s">
        <v>28</v>
      </c>
      <c r="AH20" s="48" t="s">
        <v>28</v>
      </c>
      <c r="AI20" s="22"/>
      <c r="AJ20" s="48" t="s">
        <v>28</v>
      </c>
      <c r="AK20" s="48" t="s">
        <v>28</v>
      </c>
      <c r="AL20" s="22"/>
      <c r="AM20" s="48" t="s">
        <v>28</v>
      </c>
      <c r="AN20" s="48" t="s">
        <v>28</v>
      </c>
      <c r="AO20" s="22"/>
      <c r="AP20" s="48" t="s">
        <v>28</v>
      </c>
      <c r="AQ20" s="48" t="s">
        <v>28</v>
      </c>
      <c r="AR20" s="22"/>
      <c r="AS20" s="48" t="s">
        <v>28</v>
      </c>
      <c r="AT20" s="48" t="s">
        <v>28</v>
      </c>
      <c r="AU20" s="22"/>
      <c r="AV20" s="48" t="s">
        <v>28</v>
      </c>
      <c r="AW20" s="48" t="s">
        <v>28</v>
      </c>
      <c r="AX20" s="22"/>
      <c r="AY20" s="48" t="s">
        <v>28</v>
      </c>
      <c r="AZ20" s="48" t="s">
        <v>28</v>
      </c>
      <c r="BA20" s="22"/>
      <c r="BB20" s="48" t="s">
        <v>28</v>
      </c>
      <c r="BC20" s="48" t="s">
        <v>28</v>
      </c>
      <c r="BD20" s="22"/>
      <c r="BE20" s="48"/>
      <c r="BF20" s="48"/>
    </row>
    <row r="21" spans="1:58" ht="14.85" customHeight="1">
      <c r="A21" s="321" t="s">
        <v>370</v>
      </c>
      <c r="B21" s="328" t="s">
        <v>370</v>
      </c>
      <c r="C21" s="339" t="s">
        <v>370</v>
      </c>
      <c r="D21" s="320" t="s">
        <v>370</v>
      </c>
      <c r="E21" s="75"/>
      <c r="F21" s="17" t="s">
        <v>889</v>
      </c>
      <c r="G21" s="13"/>
      <c r="H21" s="11"/>
      <c r="I21" s="48" t="s">
        <v>28</v>
      </c>
      <c r="J21" s="48" t="s">
        <v>28</v>
      </c>
      <c r="K21" s="22"/>
      <c r="L21" s="48" t="s">
        <v>28</v>
      </c>
      <c r="M21" s="48" t="s">
        <v>28</v>
      </c>
      <c r="N21" s="22"/>
      <c r="O21" s="48" t="s">
        <v>28</v>
      </c>
      <c r="P21" s="48" t="s">
        <v>28</v>
      </c>
      <c r="Q21" s="22"/>
      <c r="R21" s="48" t="s">
        <v>28</v>
      </c>
      <c r="S21" s="48" t="s">
        <v>28</v>
      </c>
      <c r="T21" s="22"/>
      <c r="U21" s="48" t="s">
        <v>28</v>
      </c>
      <c r="V21" s="48" t="s">
        <v>28</v>
      </c>
      <c r="W21" s="22"/>
      <c r="X21" s="48" t="s">
        <v>28</v>
      </c>
      <c r="Y21" s="48" t="s">
        <v>28</v>
      </c>
      <c r="Z21" s="22"/>
      <c r="AA21" s="48" t="s">
        <v>28</v>
      </c>
      <c r="AB21" s="48" t="s">
        <v>28</v>
      </c>
      <c r="AC21" s="22"/>
      <c r="AD21" s="48" t="s">
        <v>28</v>
      </c>
      <c r="AE21" s="48" t="s">
        <v>28</v>
      </c>
      <c r="AF21" s="22"/>
      <c r="AG21" s="48" t="s">
        <v>28</v>
      </c>
      <c r="AH21" s="48" t="s">
        <v>28</v>
      </c>
      <c r="AI21" s="22"/>
      <c r="AJ21" s="48" t="s">
        <v>28</v>
      </c>
      <c r="AK21" s="48" t="s">
        <v>28</v>
      </c>
      <c r="AL21" s="22"/>
      <c r="AM21" s="48" t="s">
        <v>28</v>
      </c>
      <c r="AN21" s="48" t="s">
        <v>28</v>
      </c>
      <c r="AO21" s="22"/>
      <c r="AP21" s="48" t="s">
        <v>28</v>
      </c>
      <c r="AQ21" s="48" t="s">
        <v>28</v>
      </c>
      <c r="AR21" s="22"/>
      <c r="AS21" s="48" t="s">
        <v>28</v>
      </c>
      <c r="AT21" s="48" t="s">
        <v>28</v>
      </c>
      <c r="AU21" s="22"/>
      <c r="AV21" s="48" t="s">
        <v>28</v>
      </c>
      <c r="AW21" s="48" t="s">
        <v>28</v>
      </c>
      <c r="AX21" s="22"/>
      <c r="AY21" s="48" t="s">
        <v>28</v>
      </c>
      <c r="AZ21" s="48" t="s">
        <v>28</v>
      </c>
      <c r="BA21" s="22"/>
      <c r="BB21" s="48" t="s">
        <v>28</v>
      </c>
      <c r="BC21" s="48" t="s">
        <v>28</v>
      </c>
      <c r="BD21" s="22"/>
      <c r="BE21" s="48"/>
      <c r="BF21" s="48"/>
    </row>
    <row r="22" spans="1:58" ht="14.85" customHeight="1">
      <c r="A22" s="321" t="s">
        <v>370</v>
      </c>
      <c r="B22" s="328" t="s">
        <v>370</v>
      </c>
      <c r="C22" s="339" t="s">
        <v>370</v>
      </c>
      <c r="D22" s="320" t="s">
        <v>370</v>
      </c>
      <c r="E22" s="75"/>
      <c r="F22" s="15" t="s">
        <v>890</v>
      </c>
      <c r="G22" s="13"/>
      <c r="H22" s="11"/>
      <c r="I22" s="48" t="s">
        <v>28</v>
      </c>
      <c r="J22" s="48" t="s">
        <v>28</v>
      </c>
      <c r="K22" s="22"/>
      <c r="L22" s="48" t="s">
        <v>28</v>
      </c>
      <c r="M22" s="48" t="s">
        <v>28</v>
      </c>
      <c r="N22" s="22"/>
      <c r="O22" s="48" t="s">
        <v>28</v>
      </c>
      <c r="P22" s="48" t="s">
        <v>28</v>
      </c>
      <c r="Q22" s="22"/>
      <c r="R22" s="48" t="s">
        <v>28</v>
      </c>
      <c r="S22" s="48" t="s">
        <v>28</v>
      </c>
      <c r="T22" s="22"/>
      <c r="U22" s="48" t="s">
        <v>28</v>
      </c>
      <c r="V22" s="48" t="s">
        <v>28</v>
      </c>
      <c r="W22" s="22"/>
      <c r="X22" s="48" t="s">
        <v>28</v>
      </c>
      <c r="Y22" s="48" t="s">
        <v>28</v>
      </c>
      <c r="Z22" s="22"/>
      <c r="AA22" s="48" t="s">
        <v>28</v>
      </c>
      <c r="AB22" s="48" t="s">
        <v>28</v>
      </c>
      <c r="AC22" s="22"/>
      <c r="AD22" s="48" t="s">
        <v>28</v>
      </c>
      <c r="AE22" s="48" t="s">
        <v>28</v>
      </c>
      <c r="AF22" s="22"/>
      <c r="AG22" s="48" t="s">
        <v>28</v>
      </c>
      <c r="AH22" s="48" t="s">
        <v>28</v>
      </c>
      <c r="AI22" s="22"/>
      <c r="AJ22" s="48" t="s">
        <v>28</v>
      </c>
      <c r="AK22" s="48" t="s">
        <v>28</v>
      </c>
      <c r="AL22" s="22"/>
      <c r="AM22" s="48" t="s">
        <v>28</v>
      </c>
      <c r="AN22" s="48" t="s">
        <v>28</v>
      </c>
      <c r="AO22" s="22"/>
      <c r="AP22" s="48" t="s">
        <v>28</v>
      </c>
      <c r="AQ22" s="48" t="s">
        <v>28</v>
      </c>
      <c r="AR22" s="22"/>
      <c r="AS22" s="48" t="s">
        <v>28</v>
      </c>
      <c r="AT22" s="48" t="s">
        <v>28</v>
      </c>
      <c r="AU22" s="22"/>
      <c r="AV22" s="48" t="s">
        <v>28</v>
      </c>
      <c r="AW22" s="48" t="s">
        <v>28</v>
      </c>
      <c r="AX22" s="22"/>
      <c r="AY22" s="48" t="s">
        <v>28</v>
      </c>
      <c r="AZ22" s="48" t="s">
        <v>28</v>
      </c>
      <c r="BA22" s="22"/>
      <c r="BB22" s="48" t="s">
        <v>28</v>
      </c>
      <c r="BC22" s="48" t="s">
        <v>28</v>
      </c>
      <c r="BD22" s="22"/>
      <c r="BE22" s="48"/>
      <c r="BF22" s="48"/>
    </row>
    <row r="23" spans="1:58" ht="14.85" customHeight="1">
      <c r="A23" s="321" t="s">
        <v>370</v>
      </c>
      <c r="B23" s="328" t="s">
        <v>370</v>
      </c>
      <c r="C23" s="339" t="s">
        <v>370</v>
      </c>
      <c r="D23" s="320" t="s">
        <v>370</v>
      </c>
      <c r="E23" s="75"/>
      <c r="F23" s="15" t="s">
        <v>891</v>
      </c>
      <c r="G23" s="13"/>
      <c r="H23" s="11"/>
      <c r="I23" s="48" t="s">
        <v>28</v>
      </c>
      <c r="J23" s="48" t="s">
        <v>28</v>
      </c>
      <c r="K23" s="22"/>
      <c r="L23" s="48" t="s">
        <v>28</v>
      </c>
      <c r="M23" s="48" t="s">
        <v>28</v>
      </c>
      <c r="N23" s="22"/>
      <c r="O23" s="48" t="s">
        <v>28</v>
      </c>
      <c r="P23" s="48" t="s">
        <v>28</v>
      </c>
      <c r="Q23" s="22"/>
      <c r="R23" s="48" t="s">
        <v>28</v>
      </c>
      <c r="S23" s="48" t="s">
        <v>28</v>
      </c>
      <c r="T23" s="22"/>
      <c r="U23" s="48" t="s">
        <v>28</v>
      </c>
      <c r="V23" s="48" t="s">
        <v>28</v>
      </c>
      <c r="W23" s="22"/>
      <c r="X23" s="48" t="s">
        <v>28</v>
      </c>
      <c r="Y23" s="48" t="s">
        <v>28</v>
      </c>
      <c r="Z23" s="22"/>
      <c r="AA23" s="48" t="s">
        <v>28</v>
      </c>
      <c r="AB23" s="48" t="s">
        <v>28</v>
      </c>
      <c r="AC23" s="22"/>
      <c r="AD23" s="48" t="s">
        <v>28</v>
      </c>
      <c r="AE23" s="48" t="s">
        <v>28</v>
      </c>
      <c r="AF23" s="22"/>
      <c r="AG23" s="48" t="s">
        <v>28</v>
      </c>
      <c r="AH23" s="48" t="s">
        <v>28</v>
      </c>
      <c r="AI23" s="22"/>
      <c r="AJ23" s="48" t="s">
        <v>28</v>
      </c>
      <c r="AK23" s="48" t="s">
        <v>28</v>
      </c>
      <c r="AL23" s="22"/>
      <c r="AM23" s="48" t="s">
        <v>28</v>
      </c>
      <c r="AN23" s="48" t="s">
        <v>28</v>
      </c>
      <c r="AO23" s="22"/>
      <c r="AP23" s="48" t="s">
        <v>28</v>
      </c>
      <c r="AQ23" s="48" t="s">
        <v>28</v>
      </c>
      <c r="AR23" s="22"/>
      <c r="AS23" s="48" t="s">
        <v>28</v>
      </c>
      <c r="AT23" s="48" t="s">
        <v>28</v>
      </c>
      <c r="AU23" s="22"/>
      <c r="AV23" s="48" t="s">
        <v>28</v>
      </c>
      <c r="AW23" s="48" t="s">
        <v>28</v>
      </c>
      <c r="AX23" s="22"/>
      <c r="AY23" s="48" t="s">
        <v>28</v>
      </c>
      <c r="AZ23" s="48" t="s">
        <v>28</v>
      </c>
      <c r="BA23" s="22"/>
      <c r="BB23" s="48" t="s">
        <v>28</v>
      </c>
      <c r="BC23" s="48" t="s">
        <v>28</v>
      </c>
      <c r="BD23" s="22"/>
      <c r="BE23" s="48"/>
      <c r="BF23" s="48"/>
    </row>
    <row r="24" spans="1:58" ht="14.85" customHeight="1">
      <c r="A24" s="321" t="s">
        <v>370</v>
      </c>
      <c r="B24" s="328" t="s">
        <v>370</v>
      </c>
      <c r="C24" s="339" t="s">
        <v>370</v>
      </c>
      <c r="D24" s="320" t="s">
        <v>370</v>
      </c>
      <c r="E24" s="75"/>
      <c r="F24" s="15" t="s">
        <v>892</v>
      </c>
      <c r="G24" s="13"/>
      <c r="H24" s="11"/>
      <c r="I24" s="48" t="s">
        <v>28</v>
      </c>
      <c r="J24" s="48" t="s">
        <v>28</v>
      </c>
      <c r="K24" s="22"/>
      <c r="L24" s="48" t="s">
        <v>28</v>
      </c>
      <c r="M24" s="48" t="s">
        <v>28</v>
      </c>
      <c r="N24" s="22"/>
      <c r="O24" s="48" t="s">
        <v>28</v>
      </c>
      <c r="P24" s="48" t="s">
        <v>28</v>
      </c>
      <c r="Q24" s="22"/>
      <c r="R24" s="48" t="s">
        <v>28</v>
      </c>
      <c r="S24" s="48" t="s">
        <v>28</v>
      </c>
      <c r="T24" s="22"/>
      <c r="U24" s="48" t="s">
        <v>28</v>
      </c>
      <c r="V24" s="48" t="s">
        <v>28</v>
      </c>
      <c r="W24" s="22"/>
      <c r="X24" s="48" t="s">
        <v>28</v>
      </c>
      <c r="Y24" s="48" t="s">
        <v>28</v>
      </c>
      <c r="Z24" s="22"/>
      <c r="AA24" s="48" t="s">
        <v>28</v>
      </c>
      <c r="AB24" s="48" t="s">
        <v>28</v>
      </c>
      <c r="AC24" s="22"/>
      <c r="AD24" s="48" t="s">
        <v>28</v>
      </c>
      <c r="AE24" s="48" t="s">
        <v>28</v>
      </c>
      <c r="AF24" s="22"/>
      <c r="AG24" s="48" t="s">
        <v>28</v>
      </c>
      <c r="AH24" s="48" t="s">
        <v>28</v>
      </c>
      <c r="AI24" s="22"/>
      <c r="AJ24" s="48" t="s">
        <v>28</v>
      </c>
      <c r="AK24" s="48" t="s">
        <v>28</v>
      </c>
      <c r="AL24" s="22"/>
      <c r="AM24" s="48" t="s">
        <v>28</v>
      </c>
      <c r="AN24" s="48" t="s">
        <v>28</v>
      </c>
      <c r="AO24" s="22"/>
      <c r="AP24" s="48" t="s">
        <v>28</v>
      </c>
      <c r="AQ24" s="48" t="s">
        <v>28</v>
      </c>
      <c r="AR24" s="22"/>
      <c r="AS24" s="48" t="s">
        <v>28</v>
      </c>
      <c r="AT24" s="48" t="s">
        <v>28</v>
      </c>
      <c r="AU24" s="22"/>
      <c r="AV24" s="48" t="s">
        <v>28</v>
      </c>
      <c r="AW24" s="48" t="s">
        <v>28</v>
      </c>
      <c r="AX24" s="22"/>
      <c r="AY24" s="48" t="s">
        <v>28</v>
      </c>
      <c r="AZ24" s="48" t="s">
        <v>28</v>
      </c>
      <c r="BA24" s="22"/>
      <c r="BB24" s="48" t="s">
        <v>28</v>
      </c>
      <c r="BC24" s="48" t="s">
        <v>28</v>
      </c>
      <c r="BD24" s="22"/>
      <c r="BE24" s="48"/>
      <c r="BF24" s="48"/>
    </row>
    <row r="25" spans="1:58" ht="14.85" customHeight="1">
      <c r="A25" s="321" t="s">
        <v>370</v>
      </c>
      <c r="B25" s="328" t="s">
        <v>370</v>
      </c>
      <c r="C25" s="339" t="s">
        <v>370</v>
      </c>
      <c r="D25" s="320" t="s">
        <v>370</v>
      </c>
      <c r="E25" s="75"/>
      <c r="F25" s="15" t="s">
        <v>893</v>
      </c>
      <c r="G25" s="13"/>
      <c r="H25" s="11"/>
      <c r="I25" s="48" t="s">
        <v>28</v>
      </c>
      <c r="J25" s="48" t="s">
        <v>28</v>
      </c>
      <c r="K25" s="22"/>
      <c r="L25" s="48" t="s">
        <v>28</v>
      </c>
      <c r="M25" s="48" t="s">
        <v>28</v>
      </c>
      <c r="N25" s="22"/>
      <c r="O25" s="48" t="s">
        <v>28</v>
      </c>
      <c r="P25" s="48" t="s">
        <v>28</v>
      </c>
      <c r="Q25" s="22"/>
      <c r="R25" s="48" t="s">
        <v>28</v>
      </c>
      <c r="S25" s="48" t="s">
        <v>28</v>
      </c>
      <c r="T25" s="22"/>
      <c r="U25" s="48" t="s">
        <v>28</v>
      </c>
      <c r="V25" s="48" t="s">
        <v>28</v>
      </c>
      <c r="W25" s="22"/>
      <c r="X25" s="48" t="s">
        <v>28</v>
      </c>
      <c r="Y25" s="48" t="s">
        <v>28</v>
      </c>
      <c r="Z25" s="22"/>
      <c r="AA25" s="48" t="s">
        <v>28</v>
      </c>
      <c r="AB25" s="48" t="s">
        <v>28</v>
      </c>
      <c r="AC25" s="22"/>
      <c r="AD25" s="48" t="s">
        <v>28</v>
      </c>
      <c r="AE25" s="48" t="s">
        <v>28</v>
      </c>
      <c r="AF25" s="22"/>
      <c r="AG25" s="48" t="s">
        <v>28</v>
      </c>
      <c r="AH25" s="48" t="s">
        <v>28</v>
      </c>
      <c r="AI25" s="22"/>
      <c r="AJ25" s="48" t="s">
        <v>28</v>
      </c>
      <c r="AK25" s="48" t="s">
        <v>28</v>
      </c>
      <c r="AL25" s="22"/>
      <c r="AM25" s="48" t="s">
        <v>28</v>
      </c>
      <c r="AN25" s="48" t="s">
        <v>28</v>
      </c>
      <c r="AO25" s="22"/>
      <c r="AP25" s="48" t="s">
        <v>28</v>
      </c>
      <c r="AQ25" s="48" t="s">
        <v>28</v>
      </c>
      <c r="AR25" s="22"/>
      <c r="AS25" s="48" t="s">
        <v>28</v>
      </c>
      <c r="AT25" s="48" t="s">
        <v>28</v>
      </c>
      <c r="AU25" s="22"/>
      <c r="AV25" s="48" t="s">
        <v>28</v>
      </c>
      <c r="AW25" s="48" t="s">
        <v>28</v>
      </c>
      <c r="AX25" s="22"/>
      <c r="AY25" s="48" t="s">
        <v>28</v>
      </c>
      <c r="AZ25" s="48" t="s">
        <v>28</v>
      </c>
      <c r="BA25" s="22"/>
      <c r="BB25" s="48" t="s">
        <v>28</v>
      </c>
      <c r="BC25" s="48" t="s">
        <v>28</v>
      </c>
      <c r="BD25" s="22"/>
      <c r="BE25" s="48"/>
      <c r="BF25" s="48"/>
    </row>
    <row r="26" spans="1:58" ht="14.85" customHeight="1">
      <c r="A26" s="321" t="s">
        <v>370</v>
      </c>
      <c r="B26" s="328" t="s">
        <v>370</v>
      </c>
      <c r="C26" s="339" t="s">
        <v>370</v>
      </c>
      <c r="D26" s="320" t="s">
        <v>370</v>
      </c>
      <c r="E26" s="75"/>
      <c r="F26" s="15" t="s">
        <v>894</v>
      </c>
      <c r="G26" s="13"/>
      <c r="H26" s="11"/>
      <c r="I26" s="48" t="s">
        <v>28</v>
      </c>
      <c r="J26" s="48" t="s">
        <v>28</v>
      </c>
      <c r="K26" s="22"/>
      <c r="L26" s="48" t="s">
        <v>28</v>
      </c>
      <c r="M26" s="48" t="s">
        <v>28</v>
      </c>
      <c r="N26" s="22"/>
      <c r="O26" s="48" t="s">
        <v>28</v>
      </c>
      <c r="P26" s="48" t="s">
        <v>28</v>
      </c>
      <c r="Q26" s="22"/>
      <c r="R26" s="48" t="s">
        <v>28</v>
      </c>
      <c r="S26" s="48" t="s">
        <v>28</v>
      </c>
      <c r="T26" s="22"/>
      <c r="U26" s="48" t="s">
        <v>28</v>
      </c>
      <c r="V26" s="48" t="s">
        <v>28</v>
      </c>
      <c r="W26" s="22"/>
      <c r="X26" s="48" t="s">
        <v>28</v>
      </c>
      <c r="Y26" s="48" t="s">
        <v>28</v>
      </c>
      <c r="Z26" s="22"/>
      <c r="AA26" s="48" t="s">
        <v>28</v>
      </c>
      <c r="AB26" s="48" t="s">
        <v>28</v>
      </c>
      <c r="AC26" s="22"/>
      <c r="AD26" s="48" t="s">
        <v>28</v>
      </c>
      <c r="AE26" s="48" t="s">
        <v>28</v>
      </c>
      <c r="AF26" s="22"/>
      <c r="AG26" s="48" t="s">
        <v>28</v>
      </c>
      <c r="AH26" s="48" t="s">
        <v>28</v>
      </c>
      <c r="AI26" s="22"/>
      <c r="AJ26" s="48" t="s">
        <v>28</v>
      </c>
      <c r="AK26" s="48" t="s">
        <v>28</v>
      </c>
      <c r="AL26" s="22"/>
      <c r="AM26" s="48" t="s">
        <v>28</v>
      </c>
      <c r="AN26" s="48" t="s">
        <v>28</v>
      </c>
      <c r="AO26" s="22"/>
      <c r="AP26" s="48" t="s">
        <v>28</v>
      </c>
      <c r="AQ26" s="48" t="s">
        <v>28</v>
      </c>
      <c r="AR26" s="22"/>
      <c r="AS26" s="48" t="s">
        <v>28</v>
      </c>
      <c r="AT26" s="48" t="s">
        <v>28</v>
      </c>
      <c r="AU26" s="22"/>
      <c r="AV26" s="48" t="s">
        <v>28</v>
      </c>
      <c r="AW26" s="48" t="s">
        <v>28</v>
      </c>
      <c r="AX26" s="22"/>
      <c r="AY26" s="48" t="s">
        <v>28</v>
      </c>
      <c r="AZ26" s="48" t="s">
        <v>28</v>
      </c>
      <c r="BA26" s="22"/>
      <c r="BB26" s="48" t="s">
        <v>28</v>
      </c>
      <c r="BC26" s="48" t="s">
        <v>28</v>
      </c>
      <c r="BD26" s="22"/>
      <c r="BE26" s="48"/>
      <c r="BF26" s="48"/>
    </row>
    <row r="27" spans="1:58" ht="14.85" customHeight="1">
      <c r="A27" s="321" t="s">
        <v>370</v>
      </c>
      <c r="B27" s="328" t="s">
        <v>370</v>
      </c>
      <c r="C27" s="339" t="s">
        <v>370</v>
      </c>
      <c r="D27" s="320" t="s">
        <v>370</v>
      </c>
      <c r="E27" s="75"/>
      <c r="F27" s="15" t="s">
        <v>895</v>
      </c>
      <c r="G27" s="13"/>
      <c r="H27" s="11"/>
      <c r="I27" s="48" t="s">
        <v>28</v>
      </c>
      <c r="J27" s="48" t="s">
        <v>28</v>
      </c>
      <c r="K27" s="22"/>
      <c r="L27" s="48" t="s">
        <v>28</v>
      </c>
      <c r="M27" s="48" t="s">
        <v>28</v>
      </c>
      <c r="N27" s="22"/>
      <c r="O27" s="48" t="s">
        <v>28</v>
      </c>
      <c r="P27" s="48" t="s">
        <v>28</v>
      </c>
      <c r="Q27" s="22"/>
      <c r="R27" s="48" t="s">
        <v>28</v>
      </c>
      <c r="S27" s="48" t="s">
        <v>28</v>
      </c>
      <c r="T27" s="22"/>
      <c r="U27" s="48" t="s">
        <v>28</v>
      </c>
      <c r="V27" s="48" t="s">
        <v>28</v>
      </c>
      <c r="W27" s="22"/>
      <c r="X27" s="48" t="s">
        <v>28</v>
      </c>
      <c r="Y27" s="48" t="s">
        <v>28</v>
      </c>
      <c r="Z27" s="22"/>
      <c r="AA27" s="48" t="s">
        <v>28</v>
      </c>
      <c r="AB27" s="48" t="s">
        <v>28</v>
      </c>
      <c r="AC27" s="22"/>
      <c r="AD27" s="48" t="s">
        <v>28</v>
      </c>
      <c r="AE27" s="48" t="s">
        <v>28</v>
      </c>
      <c r="AF27" s="22"/>
      <c r="AG27" s="48" t="s">
        <v>28</v>
      </c>
      <c r="AH27" s="48" t="s">
        <v>28</v>
      </c>
      <c r="AI27" s="22"/>
      <c r="AJ27" s="48" t="s">
        <v>28</v>
      </c>
      <c r="AK27" s="48" t="s">
        <v>28</v>
      </c>
      <c r="AL27" s="22"/>
      <c r="AM27" s="48" t="s">
        <v>28</v>
      </c>
      <c r="AN27" s="48" t="s">
        <v>28</v>
      </c>
      <c r="AO27" s="22"/>
      <c r="AP27" s="48" t="s">
        <v>28</v>
      </c>
      <c r="AQ27" s="48" t="s">
        <v>28</v>
      </c>
      <c r="AR27" s="22"/>
      <c r="AS27" s="48" t="s">
        <v>28</v>
      </c>
      <c r="AT27" s="48" t="s">
        <v>28</v>
      </c>
      <c r="AU27" s="22"/>
      <c r="AV27" s="48" t="s">
        <v>28</v>
      </c>
      <c r="AW27" s="48" t="s">
        <v>28</v>
      </c>
      <c r="AX27" s="22"/>
      <c r="AY27" s="48" t="s">
        <v>28</v>
      </c>
      <c r="AZ27" s="48" t="s">
        <v>28</v>
      </c>
      <c r="BA27" s="22"/>
      <c r="BB27" s="48" t="s">
        <v>28</v>
      </c>
      <c r="BC27" s="48" t="s">
        <v>28</v>
      </c>
      <c r="BD27" s="22"/>
      <c r="BE27" s="48"/>
      <c r="BF27" s="48"/>
    </row>
    <row r="28" spans="1:58" ht="14.85" customHeight="1">
      <c r="A28" s="321" t="s">
        <v>370</v>
      </c>
      <c r="B28" s="328" t="s">
        <v>370</v>
      </c>
      <c r="C28" s="339" t="s">
        <v>370</v>
      </c>
      <c r="D28" s="320" t="s">
        <v>370</v>
      </c>
      <c r="E28" s="75"/>
      <c r="F28" s="15" t="s">
        <v>896</v>
      </c>
      <c r="G28" s="13"/>
      <c r="H28" s="11"/>
      <c r="I28" s="48" t="s">
        <v>28</v>
      </c>
      <c r="J28" s="48" t="s">
        <v>28</v>
      </c>
      <c r="K28" s="22"/>
      <c r="L28" s="48" t="s">
        <v>28</v>
      </c>
      <c r="M28" s="48" t="s">
        <v>28</v>
      </c>
      <c r="N28" s="22"/>
      <c r="O28" s="48" t="s">
        <v>28</v>
      </c>
      <c r="P28" s="48" t="s">
        <v>28</v>
      </c>
      <c r="Q28" s="22"/>
      <c r="R28" s="48" t="s">
        <v>28</v>
      </c>
      <c r="S28" s="48" t="s">
        <v>28</v>
      </c>
      <c r="T28" s="22"/>
      <c r="U28" s="48" t="s">
        <v>28</v>
      </c>
      <c r="V28" s="48" t="s">
        <v>28</v>
      </c>
      <c r="W28" s="22"/>
      <c r="X28" s="48" t="s">
        <v>28</v>
      </c>
      <c r="Y28" s="48" t="s">
        <v>28</v>
      </c>
      <c r="Z28" s="22"/>
      <c r="AA28" s="48" t="s">
        <v>28</v>
      </c>
      <c r="AB28" s="48" t="s">
        <v>28</v>
      </c>
      <c r="AC28" s="22"/>
      <c r="AD28" s="48" t="s">
        <v>28</v>
      </c>
      <c r="AE28" s="48" t="s">
        <v>28</v>
      </c>
      <c r="AF28" s="22"/>
      <c r="AG28" s="48" t="s">
        <v>28</v>
      </c>
      <c r="AH28" s="48" t="s">
        <v>28</v>
      </c>
      <c r="AI28" s="22"/>
      <c r="AJ28" s="48" t="s">
        <v>28</v>
      </c>
      <c r="AK28" s="48" t="s">
        <v>28</v>
      </c>
      <c r="AL28" s="22"/>
      <c r="AM28" s="48" t="s">
        <v>28</v>
      </c>
      <c r="AN28" s="48" t="s">
        <v>28</v>
      </c>
      <c r="AO28" s="22"/>
      <c r="AP28" s="48" t="s">
        <v>28</v>
      </c>
      <c r="AQ28" s="48" t="s">
        <v>28</v>
      </c>
      <c r="AR28" s="22"/>
      <c r="AS28" s="48" t="s">
        <v>28</v>
      </c>
      <c r="AT28" s="48" t="s">
        <v>28</v>
      </c>
      <c r="AU28" s="22"/>
      <c r="AV28" s="48" t="s">
        <v>28</v>
      </c>
      <c r="AW28" s="48" t="s">
        <v>28</v>
      </c>
      <c r="AX28" s="22"/>
      <c r="AY28" s="48" t="s">
        <v>28</v>
      </c>
      <c r="AZ28" s="48" t="s">
        <v>28</v>
      </c>
      <c r="BA28" s="22"/>
      <c r="BB28" s="48" t="s">
        <v>28</v>
      </c>
      <c r="BC28" s="48" t="s">
        <v>28</v>
      </c>
      <c r="BD28" s="22"/>
      <c r="BE28" s="48"/>
      <c r="BF28" s="48"/>
    </row>
    <row r="29" spans="1:58" ht="14.85" customHeight="1">
      <c r="A29" s="321" t="s">
        <v>370</v>
      </c>
      <c r="B29" s="328" t="s">
        <v>370</v>
      </c>
      <c r="C29" s="339" t="s">
        <v>370</v>
      </c>
      <c r="D29" s="320" t="s">
        <v>370</v>
      </c>
      <c r="E29" s="75"/>
      <c r="F29" s="17" t="s">
        <v>897</v>
      </c>
      <c r="G29" s="13"/>
      <c r="H29" s="11"/>
      <c r="I29" s="48" t="s">
        <v>28</v>
      </c>
      <c r="J29" s="48" t="s">
        <v>28</v>
      </c>
      <c r="K29" s="22"/>
      <c r="L29" s="48" t="s">
        <v>28</v>
      </c>
      <c r="M29" s="48" t="s">
        <v>28</v>
      </c>
      <c r="N29" s="22"/>
      <c r="O29" s="48" t="s">
        <v>28</v>
      </c>
      <c r="P29" s="48" t="s">
        <v>28</v>
      </c>
      <c r="Q29" s="22"/>
      <c r="R29" s="48" t="s">
        <v>28</v>
      </c>
      <c r="S29" s="48" t="s">
        <v>28</v>
      </c>
      <c r="T29" s="22"/>
      <c r="U29" s="48" t="s">
        <v>28</v>
      </c>
      <c r="V29" s="48" t="s">
        <v>28</v>
      </c>
      <c r="W29" s="22"/>
      <c r="X29" s="48" t="s">
        <v>28</v>
      </c>
      <c r="Y29" s="48" t="s">
        <v>28</v>
      </c>
      <c r="Z29" s="22"/>
      <c r="AA29" s="48" t="s">
        <v>28</v>
      </c>
      <c r="AB29" s="48" t="s">
        <v>28</v>
      </c>
      <c r="AC29" s="22"/>
      <c r="AD29" s="48" t="s">
        <v>28</v>
      </c>
      <c r="AE29" s="48" t="s">
        <v>28</v>
      </c>
      <c r="AF29" s="22"/>
      <c r="AG29" s="48" t="s">
        <v>28</v>
      </c>
      <c r="AH29" s="48" t="s">
        <v>28</v>
      </c>
      <c r="AI29" s="22"/>
      <c r="AJ29" s="48" t="s">
        <v>28</v>
      </c>
      <c r="AK29" s="48" t="s">
        <v>28</v>
      </c>
      <c r="AL29" s="22"/>
      <c r="AM29" s="48" t="s">
        <v>28</v>
      </c>
      <c r="AN29" s="48" t="s">
        <v>28</v>
      </c>
      <c r="AO29" s="22"/>
      <c r="AP29" s="48" t="s">
        <v>28</v>
      </c>
      <c r="AQ29" s="48" t="s">
        <v>28</v>
      </c>
      <c r="AR29" s="22"/>
      <c r="AS29" s="48" t="s">
        <v>28</v>
      </c>
      <c r="AT29" s="48" t="s">
        <v>28</v>
      </c>
      <c r="AU29" s="22"/>
      <c r="AV29" s="48" t="s">
        <v>28</v>
      </c>
      <c r="AW29" s="48" t="s">
        <v>28</v>
      </c>
      <c r="AX29" s="22"/>
      <c r="AY29" s="48" t="s">
        <v>28</v>
      </c>
      <c r="AZ29" s="48" t="s">
        <v>28</v>
      </c>
      <c r="BA29" s="22"/>
      <c r="BB29" s="48" t="s">
        <v>28</v>
      </c>
      <c r="BC29" s="48" t="s">
        <v>28</v>
      </c>
      <c r="BD29" s="22"/>
      <c r="BE29" s="48"/>
      <c r="BF29" s="48"/>
    </row>
    <row r="30" spans="1:58" ht="15" customHeight="1">
      <c r="A30" s="321" t="s">
        <v>370</v>
      </c>
      <c r="B30" s="328" t="s">
        <v>370</v>
      </c>
      <c r="C30" s="339" t="s">
        <v>370</v>
      </c>
      <c r="D30" s="320" t="s">
        <v>370</v>
      </c>
      <c r="E30" s="205"/>
      <c r="F30" s="206" t="s">
        <v>898</v>
      </c>
      <c r="G30" s="207"/>
      <c r="H30" s="207"/>
      <c r="I30" s="48" t="s">
        <v>28</v>
      </c>
      <c r="J30" s="48" t="s">
        <v>28</v>
      </c>
      <c r="K30" s="22"/>
      <c r="L30" s="48" t="s">
        <v>28</v>
      </c>
      <c r="M30" s="48" t="s">
        <v>28</v>
      </c>
      <c r="N30" s="22"/>
      <c r="O30" s="48" t="s">
        <v>28</v>
      </c>
      <c r="P30" s="48" t="s">
        <v>28</v>
      </c>
      <c r="Q30" s="22"/>
      <c r="R30" s="48" t="s">
        <v>28</v>
      </c>
      <c r="S30" s="48" t="s">
        <v>28</v>
      </c>
      <c r="T30" s="22"/>
      <c r="U30" s="48" t="s">
        <v>28</v>
      </c>
      <c r="V30" s="48" t="s">
        <v>28</v>
      </c>
      <c r="W30" s="22"/>
      <c r="X30" s="48" t="s">
        <v>28</v>
      </c>
      <c r="Y30" s="48" t="s">
        <v>28</v>
      </c>
      <c r="Z30" s="22"/>
      <c r="AA30" s="48" t="s">
        <v>28</v>
      </c>
      <c r="AB30" s="48" t="s">
        <v>28</v>
      </c>
      <c r="AC30" s="22"/>
      <c r="AD30" s="48" t="s">
        <v>28</v>
      </c>
      <c r="AE30" s="48" t="s">
        <v>28</v>
      </c>
      <c r="AF30" s="22"/>
      <c r="AG30" s="48" t="s">
        <v>28</v>
      </c>
      <c r="AH30" s="48" t="s">
        <v>28</v>
      </c>
      <c r="AI30" s="22"/>
      <c r="AJ30" s="48" t="s">
        <v>28</v>
      </c>
      <c r="AK30" s="48" t="s">
        <v>28</v>
      </c>
      <c r="AL30" s="22"/>
      <c r="AM30" s="48" t="s">
        <v>28</v>
      </c>
      <c r="AN30" s="48" t="s">
        <v>28</v>
      </c>
      <c r="AO30" s="22"/>
      <c r="AP30" s="48" t="s">
        <v>28</v>
      </c>
      <c r="AQ30" s="48" t="s">
        <v>28</v>
      </c>
      <c r="AR30" s="22"/>
      <c r="AS30" s="48" t="s">
        <v>28</v>
      </c>
      <c r="AT30" s="48" t="s">
        <v>28</v>
      </c>
      <c r="AU30" s="22"/>
      <c r="AV30" s="48" t="s">
        <v>28</v>
      </c>
      <c r="AW30" s="48" t="s">
        <v>28</v>
      </c>
      <c r="AX30" s="22"/>
      <c r="AY30" s="48" t="s">
        <v>28</v>
      </c>
      <c r="AZ30" s="48" t="s">
        <v>28</v>
      </c>
      <c r="BA30" s="22"/>
      <c r="BB30" s="48" t="s">
        <v>28</v>
      </c>
      <c r="BC30" s="48" t="s">
        <v>28</v>
      </c>
      <c r="BD30" s="22"/>
      <c r="BE30" s="48"/>
      <c r="BF30" s="48"/>
    </row>
    <row r="31" spans="1:58" ht="45" customHeight="1">
      <c r="A31" s="319" t="s">
        <v>1215</v>
      </c>
      <c r="B31" s="327" t="s">
        <v>1216</v>
      </c>
      <c r="C31" s="338" t="s">
        <v>1216</v>
      </c>
      <c r="D31" s="189"/>
      <c r="E31" s="75"/>
      <c r="F31" s="15" t="s">
        <v>887</v>
      </c>
      <c r="G31" s="13"/>
      <c r="H31" s="11"/>
      <c r="I31" s="48" t="s">
        <v>28</v>
      </c>
      <c r="J31" s="48" t="s">
        <v>28</v>
      </c>
      <c r="K31" s="377"/>
      <c r="L31" s="48" t="s">
        <v>28</v>
      </c>
      <c r="M31" s="48" t="s">
        <v>28</v>
      </c>
      <c r="N31" s="377"/>
      <c r="O31" s="48" t="s">
        <v>28</v>
      </c>
      <c r="P31" s="48" t="s">
        <v>28</v>
      </c>
      <c r="Q31" s="377"/>
      <c r="R31" s="48" t="s">
        <v>28</v>
      </c>
      <c r="S31" s="48" t="s">
        <v>28</v>
      </c>
      <c r="T31" s="377"/>
      <c r="U31" s="48" t="s">
        <v>28</v>
      </c>
      <c r="V31" s="48" t="s">
        <v>28</v>
      </c>
      <c r="W31" s="377"/>
      <c r="X31" s="48" t="s">
        <v>28</v>
      </c>
      <c r="Y31" s="48" t="s">
        <v>28</v>
      </c>
      <c r="Z31" s="377"/>
      <c r="AA31" s="48" t="s">
        <v>28</v>
      </c>
      <c r="AB31" s="48" t="s">
        <v>28</v>
      </c>
      <c r="AC31" s="377"/>
      <c r="AD31" s="48" t="s">
        <v>28</v>
      </c>
      <c r="AE31" s="48" t="s">
        <v>28</v>
      </c>
      <c r="AF31" s="377"/>
      <c r="AG31" s="48" t="s">
        <v>28</v>
      </c>
      <c r="AH31" s="48" t="s">
        <v>28</v>
      </c>
      <c r="AI31" s="377"/>
      <c r="AJ31" s="48" t="s">
        <v>28</v>
      </c>
      <c r="AK31" s="48" t="s">
        <v>28</v>
      </c>
      <c r="AL31" s="377"/>
      <c r="AM31" s="48" t="s">
        <v>28</v>
      </c>
      <c r="AN31" s="48" t="s">
        <v>28</v>
      </c>
      <c r="AO31" s="377"/>
      <c r="AP31" s="48" t="s">
        <v>28</v>
      </c>
      <c r="AQ31" s="48" t="s">
        <v>28</v>
      </c>
      <c r="AR31" s="377"/>
      <c r="AS31" s="48" t="s">
        <v>28</v>
      </c>
      <c r="AT31" s="48" t="s">
        <v>28</v>
      </c>
      <c r="AU31" s="377"/>
      <c r="AV31" s="48" t="s">
        <v>28</v>
      </c>
      <c r="AW31" s="48" t="s">
        <v>28</v>
      </c>
      <c r="AX31" s="377"/>
      <c r="AY31" s="48" t="s">
        <v>28</v>
      </c>
      <c r="AZ31" s="48" t="s">
        <v>28</v>
      </c>
      <c r="BA31" s="377"/>
      <c r="BB31" s="48" t="s">
        <v>28</v>
      </c>
      <c r="BC31" s="48" t="s">
        <v>28</v>
      </c>
      <c r="BD31" s="377"/>
      <c r="BE31" s="48"/>
      <c r="BF31" s="48"/>
    </row>
    <row r="32" spans="1:58" ht="15" customHeight="1">
      <c r="A32" s="321" t="s">
        <v>370</v>
      </c>
      <c r="B32" s="328" t="s">
        <v>370</v>
      </c>
      <c r="C32" s="339" t="s">
        <v>370</v>
      </c>
      <c r="D32" s="320" t="s">
        <v>370</v>
      </c>
      <c r="E32" s="75"/>
      <c r="F32" s="15" t="s">
        <v>888</v>
      </c>
      <c r="G32" s="13"/>
      <c r="H32" s="11"/>
      <c r="I32" s="48" t="s">
        <v>28</v>
      </c>
      <c r="J32" s="48" t="s">
        <v>28</v>
      </c>
      <c r="K32" s="22"/>
      <c r="L32" s="48" t="s">
        <v>28</v>
      </c>
      <c r="M32" s="48" t="s">
        <v>28</v>
      </c>
      <c r="N32" s="22"/>
      <c r="O32" s="48" t="s">
        <v>28</v>
      </c>
      <c r="P32" s="48" t="s">
        <v>28</v>
      </c>
      <c r="Q32" s="22"/>
      <c r="R32" s="48" t="s">
        <v>28</v>
      </c>
      <c r="S32" s="48" t="s">
        <v>28</v>
      </c>
      <c r="T32" s="22"/>
      <c r="U32" s="48" t="s">
        <v>28</v>
      </c>
      <c r="V32" s="48" t="s">
        <v>28</v>
      </c>
      <c r="W32" s="22"/>
      <c r="X32" s="48" t="s">
        <v>28</v>
      </c>
      <c r="Y32" s="48" t="s">
        <v>28</v>
      </c>
      <c r="Z32" s="22"/>
      <c r="AA32" s="48" t="s">
        <v>28</v>
      </c>
      <c r="AB32" s="48" t="s">
        <v>28</v>
      </c>
      <c r="AC32" s="22"/>
      <c r="AD32" s="48" t="s">
        <v>28</v>
      </c>
      <c r="AE32" s="48" t="s">
        <v>28</v>
      </c>
      <c r="AF32" s="22"/>
      <c r="AG32" s="48" t="s">
        <v>28</v>
      </c>
      <c r="AH32" s="48" t="s">
        <v>28</v>
      </c>
      <c r="AI32" s="22"/>
      <c r="AJ32" s="48" t="s">
        <v>28</v>
      </c>
      <c r="AK32" s="48" t="s">
        <v>28</v>
      </c>
      <c r="AL32" s="22"/>
      <c r="AM32" s="48" t="s">
        <v>28</v>
      </c>
      <c r="AN32" s="48" t="s">
        <v>28</v>
      </c>
      <c r="AO32" s="22"/>
      <c r="AP32" s="48" t="s">
        <v>28</v>
      </c>
      <c r="AQ32" s="48" t="s">
        <v>28</v>
      </c>
      <c r="AR32" s="22"/>
      <c r="AS32" s="48" t="s">
        <v>28</v>
      </c>
      <c r="AT32" s="48" t="s">
        <v>28</v>
      </c>
      <c r="AU32" s="22"/>
      <c r="AV32" s="48" t="s">
        <v>28</v>
      </c>
      <c r="AW32" s="48" t="s">
        <v>28</v>
      </c>
      <c r="AX32" s="22"/>
      <c r="AY32" s="48" t="s">
        <v>28</v>
      </c>
      <c r="AZ32" s="48" t="s">
        <v>28</v>
      </c>
      <c r="BA32" s="22"/>
      <c r="BB32" s="48" t="s">
        <v>28</v>
      </c>
      <c r="BC32" s="48" t="s">
        <v>28</v>
      </c>
      <c r="BD32" s="22"/>
      <c r="BE32" s="48"/>
      <c r="BF32" s="48"/>
    </row>
    <row r="33" spans="1:58" ht="15" customHeight="1">
      <c r="A33" s="321" t="s">
        <v>370</v>
      </c>
      <c r="B33" s="328" t="s">
        <v>370</v>
      </c>
      <c r="C33" s="339" t="s">
        <v>370</v>
      </c>
      <c r="D33" s="320" t="s">
        <v>370</v>
      </c>
      <c r="E33" s="75"/>
      <c r="F33" s="17" t="s">
        <v>889</v>
      </c>
      <c r="G33" s="13"/>
      <c r="H33" s="11"/>
      <c r="I33" s="48" t="s">
        <v>28</v>
      </c>
      <c r="J33" s="48" t="s">
        <v>28</v>
      </c>
      <c r="K33" s="22"/>
      <c r="L33" s="48" t="s">
        <v>28</v>
      </c>
      <c r="M33" s="48" t="s">
        <v>28</v>
      </c>
      <c r="N33" s="22"/>
      <c r="O33" s="48" t="s">
        <v>28</v>
      </c>
      <c r="P33" s="48" t="s">
        <v>28</v>
      </c>
      <c r="Q33" s="22"/>
      <c r="R33" s="48" t="s">
        <v>28</v>
      </c>
      <c r="S33" s="48" t="s">
        <v>28</v>
      </c>
      <c r="T33" s="22"/>
      <c r="U33" s="48" t="s">
        <v>28</v>
      </c>
      <c r="V33" s="48" t="s">
        <v>28</v>
      </c>
      <c r="W33" s="22"/>
      <c r="X33" s="48" t="s">
        <v>28</v>
      </c>
      <c r="Y33" s="48" t="s">
        <v>28</v>
      </c>
      <c r="Z33" s="22"/>
      <c r="AA33" s="48" t="s">
        <v>28</v>
      </c>
      <c r="AB33" s="48" t="s">
        <v>28</v>
      </c>
      <c r="AC33" s="22"/>
      <c r="AD33" s="48" t="s">
        <v>28</v>
      </c>
      <c r="AE33" s="48" t="s">
        <v>28</v>
      </c>
      <c r="AF33" s="22"/>
      <c r="AG33" s="48" t="s">
        <v>28</v>
      </c>
      <c r="AH33" s="48" t="s">
        <v>28</v>
      </c>
      <c r="AI33" s="22"/>
      <c r="AJ33" s="48" t="s">
        <v>28</v>
      </c>
      <c r="AK33" s="48" t="s">
        <v>28</v>
      </c>
      <c r="AL33" s="22"/>
      <c r="AM33" s="48" t="s">
        <v>28</v>
      </c>
      <c r="AN33" s="48" t="s">
        <v>28</v>
      </c>
      <c r="AO33" s="22"/>
      <c r="AP33" s="48" t="s">
        <v>28</v>
      </c>
      <c r="AQ33" s="48" t="s">
        <v>28</v>
      </c>
      <c r="AR33" s="22"/>
      <c r="AS33" s="48" t="s">
        <v>28</v>
      </c>
      <c r="AT33" s="48" t="s">
        <v>28</v>
      </c>
      <c r="AU33" s="22"/>
      <c r="AV33" s="48" t="s">
        <v>28</v>
      </c>
      <c r="AW33" s="48" t="s">
        <v>28</v>
      </c>
      <c r="AX33" s="22"/>
      <c r="AY33" s="48" t="s">
        <v>28</v>
      </c>
      <c r="AZ33" s="48" t="s">
        <v>28</v>
      </c>
      <c r="BA33" s="22"/>
      <c r="BB33" s="48" t="s">
        <v>28</v>
      </c>
      <c r="BC33" s="48" t="s">
        <v>28</v>
      </c>
      <c r="BD33" s="22"/>
      <c r="BE33" s="48"/>
      <c r="BF33" s="48"/>
    </row>
    <row r="34" spans="1:58" ht="15" customHeight="1">
      <c r="A34" s="321" t="s">
        <v>370</v>
      </c>
      <c r="B34" s="328" t="s">
        <v>370</v>
      </c>
      <c r="C34" s="339" t="s">
        <v>370</v>
      </c>
      <c r="D34" s="320" t="s">
        <v>370</v>
      </c>
      <c r="E34" s="75"/>
      <c r="F34" s="15" t="s">
        <v>890</v>
      </c>
      <c r="G34" s="13"/>
      <c r="H34" s="11"/>
      <c r="I34" s="48" t="s">
        <v>28</v>
      </c>
      <c r="J34" s="48" t="s">
        <v>28</v>
      </c>
      <c r="K34" s="22"/>
      <c r="L34" s="48" t="s">
        <v>28</v>
      </c>
      <c r="M34" s="48" t="s">
        <v>28</v>
      </c>
      <c r="N34" s="22"/>
      <c r="O34" s="48" t="s">
        <v>28</v>
      </c>
      <c r="P34" s="48" t="s">
        <v>28</v>
      </c>
      <c r="Q34" s="22"/>
      <c r="R34" s="48" t="s">
        <v>28</v>
      </c>
      <c r="S34" s="48" t="s">
        <v>28</v>
      </c>
      <c r="T34" s="22"/>
      <c r="U34" s="48" t="s">
        <v>28</v>
      </c>
      <c r="V34" s="48" t="s">
        <v>28</v>
      </c>
      <c r="W34" s="22"/>
      <c r="X34" s="48" t="s">
        <v>28</v>
      </c>
      <c r="Y34" s="48" t="s">
        <v>28</v>
      </c>
      <c r="Z34" s="22"/>
      <c r="AA34" s="48" t="s">
        <v>28</v>
      </c>
      <c r="AB34" s="48" t="s">
        <v>28</v>
      </c>
      <c r="AC34" s="22"/>
      <c r="AD34" s="48" t="s">
        <v>28</v>
      </c>
      <c r="AE34" s="48" t="s">
        <v>28</v>
      </c>
      <c r="AF34" s="22"/>
      <c r="AG34" s="48" t="s">
        <v>28</v>
      </c>
      <c r="AH34" s="48" t="s">
        <v>28</v>
      </c>
      <c r="AI34" s="22"/>
      <c r="AJ34" s="48" t="s">
        <v>28</v>
      </c>
      <c r="AK34" s="48" t="s">
        <v>28</v>
      </c>
      <c r="AL34" s="22"/>
      <c r="AM34" s="48" t="s">
        <v>28</v>
      </c>
      <c r="AN34" s="48" t="s">
        <v>28</v>
      </c>
      <c r="AO34" s="22"/>
      <c r="AP34" s="48" t="s">
        <v>28</v>
      </c>
      <c r="AQ34" s="48" t="s">
        <v>28</v>
      </c>
      <c r="AR34" s="22"/>
      <c r="AS34" s="48" t="s">
        <v>28</v>
      </c>
      <c r="AT34" s="48" t="s">
        <v>28</v>
      </c>
      <c r="AU34" s="22"/>
      <c r="AV34" s="48" t="s">
        <v>28</v>
      </c>
      <c r="AW34" s="48" t="s">
        <v>28</v>
      </c>
      <c r="AX34" s="22"/>
      <c r="AY34" s="48" t="s">
        <v>28</v>
      </c>
      <c r="AZ34" s="48" t="s">
        <v>28</v>
      </c>
      <c r="BA34" s="22"/>
      <c r="BB34" s="48" t="s">
        <v>28</v>
      </c>
      <c r="BC34" s="48" t="s">
        <v>28</v>
      </c>
      <c r="BD34" s="22"/>
      <c r="BE34" s="48"/>
      <c r="BF34" s="48"/>
    </row>
    <row r="35" spans="1:58" ht="15" customHeight="1">
      <c r="A35" s="321" t="s">
        <v>370</v>
      </c>
      <c r="B35" s="328" t="s">
        <v>370</v>
      </c>
      <c r="C35" s="339" t="s">
        <v>370</v>
      </c>
      <c r="D35" s="320" t="s">
        <v>370</v>
      </c>
      <c r="E35" s="75"/>
      <c r="F35" s="15" t="s">
        <v>891</v>
      </c>
      <c r="G35" s="13"/>
      <c r="H35" s="11"/>
      <c r="I35" s="48" t="s">
        <v>28</v>
      </c>
      <c r="J35" s="48" t="s">
        <v>28</v>
      </c>
      <c r="K35" s="22"/>
      <c r="L35" s="48" t="s">
        <v>28</v>
      </c>
      <c r="M35" s="48" t="s">
        <v>28</v>
      </c>
      <c r="N35" s="22"/>
      <c r="O35" s="48" t="s">
        <v>28</v>
      </c>
      <c r="P35" s="48" t="s">
        <v>28</v>
      </c>
      <c r="Q35" s="22"/>
      <c r="R35" s="48" t="s">
        <v>28</v>
      </c>
      <c r="S35" s="48" t="s">
        <v>28</v>
      </c>
      <c r="T35" s="22"/>
      <c r="U35" s="48" t="s">
        <v>28</v>
      </c>
      <c r="V35" s="48" t="s">
        <v>28</v>
      </c>
      <c r="W35" s="22"/>
      <c r="X35" s="48" t="s">
        <v>28</v>
      </c>
      <c r="Y35" s="48" t="s">
        <v>28</v>
      </c>
      <c r="Z35" s="22"/>
      <c r="AA35" s="48" t="s">
        <v>28</v>
      </c>
      <c r="AB35" s="48" t="s">
        <v>28</v>
      </c>
      <c r="AC35" s="22"/>
      <c r="AD35" s="48" t="s">
        <v>28</v>
      </c>
      <c r="AE35" s="48" t="s">
        <v>28</v>
      </c>
      <c r="AF35" s="22"/>
      <c r="AG35" s="48" t="s">
        <v>28</v>
      </c>
      <c r="AH35" s="48" t="s">
        <v>28</v>
      </c>
      <c r="AI35" s="22"/>
      <c r="AJ35" s="48" t="s">
        <v>28</v>
      </c>
      <c r="AK35" s="48" t="s">
        <v>28</v>
      </c>
      <c r="AL35" s="22"/>
      <c r="AM35" s="48" t="s">
        <v>28</v>
      </c>
      <c r="AN35" s="48" t="s">
        <v>28</v>
      </c>
      <c r="AO35" s="22"/>
      <c r="AP35" s="48" t="s">
        <v>28</v>
      </c>
      <c r="AQ35" s="48" t="s">
        <v>28</v>
      </c>
      <c r="AR35" s="22"/>
      <c r="AS35" s="48" t="s">
        <v>28</v>
      </c>
      <c r="AT35" s="48" t="s">
        <v>28</v>
      </c>
      <c r="AU35" s="22"/>
      <c r="AV35" s="48" t="s">
        <v>28</v>
      </c>
      <c r="AW35" s="48" t="s">
        <v>28</v>
      </c>
      <c r="AX35" s="22"/>
      <c r="AY35" s="48" t="s">
        <v>28</v>
      </c>
      <c r="AZ35" s="48" t="s">
        <v>28</v>
      </c>
      <c r="BA35" s="22"/>
      <c r="BB35" s="48" t="s">
        <v>28</v>
      </c>
      <c r="BC35" s="48" t="s">
        <v>28</v>
      </c>
      <c r="BD35" s="22"/>
      <c r="BE35" s="48"/>
      <c r="BF35" s="48"/>
    </row>
    <row r="36" spans="1:58" ht="15" customHeight="1">
      <c r="A36" s="321" t="s">
        <v>370</v>
      </c>
      <c r="B36" s="328" t="s">
        <v>370</v>
      </c>
      <c r="C36" s="339" t="s">
        <v>370</v>
      </c>
      <c r="D36" s="320" t="s">
        <v>370</v>
      </c>
      <c r="E36" s="75"/>
      <c r="F36" s="15" t="s">
        <v>892</v>
      </c>
      <c r="G36" s="13"/>
      <c r="H36" s="11"/>
      <c r="I36" s="48" t="s">
        <v>28</v>
      </c>
      <c r="J36" s="48" t="s">
        <v>28</v>
      </c>
      <c r="K36" s="22"/>
      <c r="L36" s="48" t="s">
        <v>28</v>
      </c>
      <c r="M36" s="48" t="s">
        <v>28</v>
      </c>
      <c r="N36" s="22"/>
      <c r="O36" s="48" t="s">
        <v>28</v>
      </c>
      <c r="P36" s="48" t="s">
        <v>28</v>
      </c>
      <c r="Q36" s="22"/>
      <c r="R36" s="48" t="s">
        <v>28</v>
      </c>
      <c r="S36" s="48" t="s">
        <v>28</v>
      </c>
      <c r="T36" s="22"/>
      <c r="U36" s="48" t="s">
        <v>28</v>
      </c>
      <c r="V36" s="48" t="s">
        <v>28</v>
      </c>
      <c r="W36" s="22"/>
      <c r="X36" s="48" t="s">
        <v>28</v>
      </c>
      <c r="Y36" s="48" t="s">
        <v>28</v>
      </c>
      <c r="Z36" s="22"/>
      <c r="AA36" s="48" t="s">
        <v>28</v>
      </c>
      <c r="AB36" s="48" t="s">
        <v>28</v>
      </c>
      <c r="AC36" s="22"/>
      <c r="AD36" s="48" t="s">
        <v>28</v>
      </c>
      <c r="AE36" s="48" t="s">
        <v>28</v>
      </c>
      <c r="AF36" s="22"/>
      <c r="AG36" s="48" t="s">
        <v>28</v>
      </c>
      <c r="AH36" s="48" t="s">
        <v>28</v>
      </c>
      <c r="AI36" s="22"/>
      <c r="AJ36" s="48" t="s">
        <v>28</v>
      </c>
      <c r="AK36" s="48" t="s">
        <v>28</v>
      </c>
      <c r="AL36" s="22"/>
      <c r="AM36" s="48" t="s">
        <v>28</v>
      </c>
      <c r="AN36" s="48" t="s">
        <v>28</v>
      </c>
      <c r="AO36" s="22"/>
      <c r="AP36" s="48" t="s">
        <v>28</v>
      </c>
      <c r="AQ36" s="48" t="s">
        <v>28</v>
      </c>
      <c r="AR36" s="22"/>
      <c r="AS36" s="48" t="s">
        <v>28</v>
      </c>
      <c r="AT36" s="48" t="s">
        <v>28</v>
      </c>
      <c r="AU36" s="22"/>
      <c r="AV36" s="48" t="s">
        <v>28</v>
      </c>
      <c r="AW36" s="48" t="s">
        <v>28</v>
      </c>
      <c r="AX36" s="22"/>
      <c r="AY36" s="48" t="s">
        <v>28</v>
      </c>
      <c r="AZ36" s="48" t="s">
        <v>28</v>
      </c>
      <c r="BA36" s="22"/>
      <c r="BB36" s="48" t="s">
        <v>28</v>
      </c>
      <c r="BC36" s="48" t="s">
        <v>28</v>
      </c>
      <c r="BD36" s="22"/>
      <c r="BE36" s="48"/>
      <c r="BF36" s="48"/>
    </row>
    <row r="37" spans="1:58" ht="15" customHeight="1">
      <c r="A37" s="321" t="s">
        <v>370</v>
      </c>
      <c r="B37" s="328" t="s">
        <v>370</v>
      </c>
      <c r="C37" s="339" t="s">
        <v>370</v>
      </c>
      <c r="D37" s="320" t="s">
        <v>370</v>
      </c>
      <c r="E37" s="75"/>
      <c r="F37" s="15" t="s">
        <v>893</v>
      </c>
      <c r="G37" s="13"/>
      <c r="H37" s="11"/>
      <c r="I37" s="48" t="s">
        <v>28</v>
      </c>
      <c r="J37" s="48" t="s">
        <v>28</v>
      </c>
      <c r="K37" s="22"/>
      <c r="L37" s="48" t="s">
        <v>28</v>
      </c>
      <c r="M37" s="48" t="s">
        <v>28</v>
      </c>
      <c r="N37" s="22"/>
      <c r="O37" s="48" t="s">
        <v>28</v>
      </c>
      <c r="P37" s="48" t="s">
        <v>28</v>
      </c>
      <c r="Q37" s="22"/>
      <c r="R37" s="48" t="s">
        <v>28</v>
      </c>
      <c r="S37" s="48" t="s">
        <v>28</v>
      </c>
      <c r="T37" s="22"/>
      <c r="U37" s="48" t="s">
        <v>28</v>
      </c>
      <c r="V37" s="48" t="s">
        <v>28</v>
      </c>
      <c r="W37" s="22"/>
      <c r="X37" s="48" t="s">
        <v>28</v>
      </c>
      <c r="Y37" s="48" t="s">
        <v>28</v>
      </c>
      <c r="Z37" s="22"/>
      <c r="AA37" s="48" t="s">
        <v>28</v>
      </c>
      <c r="AB37" s="48" t="s">
        <v>28</v>
      </c>
      <c r="AC37" s="22"/>
      <c r="AD37" s="48" t="s">
        <v>28</v>
      </c>
      <c r="AE37" s="48" t="s">
        <v>28</v>
      </c>
      <c r="AF37" s="22"/>
      <c r="AG37" s="48" t="s">
        <v>28</v>
      </c>
      <c r="AH37" s="48" t="s">
        <v>28</v>
      </c>
      <c r="AI37" s="22"/>
      <c r="AJ37" s="48" t="s">
        <v>28</v>
      </c>
      <c r="AK37" s="48" t="s">
        <v>28</v>
      </c>
      <c r="AL37" s="22"/>
      <c r="AM37" s="48" t="s">
        <v>28</v>
      </c>
      <c r="AN37" s="48" t="s">
        <v>28</v>
      </c>
      <c r="AO37" s="22"/>
      <c r="AP37" s="48" t="s">
        <v>28</v>
      </c>
      <c r="AQ37" s="48" t="s">
        <v>28</v>
      </c>
      <c r="AR37" s="22"/>
      <c r="AS37" s="48" t="s">
        <v>28</v>
      </c>
      <c r="AT37" s="48" t="s">
        <v>28</v>
      </c>
      <c r="AU37" s="22"/>
      <c r="AV37" s="48" t="s">
        <v>28</v>
      </c>
      <c r="AW37" s="48" t="s">
        <v>28</v>
      </c>
      <c r="AX37" s="22"/>
      <c r="AY37" s="48" t="s">
        <v>28</v>
      </c>
      <c r="AZ37" s="48" t="s">
        <v>28</v>
      </c>
      <c r="BA37" s="22"/>
      <c r="BB37" s="48" t="s">
        <v>28</v>
      </c>
      <c r="BC37" s="48" t="s">
        <v>28</v>
      </c>
      <c r="BD37" s="22"/>
      <c r="BE37" s="48"/>
      <c r="BF37" s="48"/>
    </row>
    <row r="38" spans="1:58" ht="15" customHeight="1">
      <c r="A38" s="321" t="s">
        <v>370</v>
      </c>
      <c r="B38" s="328" t="s">
        <v>370</v>
      </c>
      <c r="C38" s="339" t="s">
        <v>370</v>
      </c>
      <c r="D38" s="320" t="s">
        <v>370</v>
      </c>
      <c r="E38" s="75"/>
      <c r="F38" s="15" t="s">
        <v>894</v>
      </c>
      <c r="G38" s="13"/>
      <c r="H38" s="11"/>
      <c r="I38" s="48" t="s">
        <v>28</v>
      </c>
      <c r="J38" s="48" t="s">
        <v>28</v>
      </c>
      <c r="K38" s="22"/>
      <c r="L38" s="48" t="s">
        <v>28</v>
      </c>
      <c r="M38" s="48" t="s">
        <v>28</v>
      </c>
      <c r="N38" s="22"/>
      <c r="O38" s="48" t="s">
        <v>28</v>
      </c>
      <c r="P38" s="48" t="s">
        <v>28</v>
      </c>
      <c r="Q38" s="22"/>
      <c r="R38" s="48" t="s">
        <v>28</v>
      </c>
      <c r="S38" s="48" t="s">
        <v>28</v>
      </c>
      <c r="T38" s="22"/>
      <c r="U38" s="48" t="s">
        <v>28</v>
      </c>
      <c r="V38" s="48" t="s">
        <v>28</v>
      </c>
      <c r="W38" s="22"/>
      <c r="X38" s="48" t="s">
        <v>28</v>
      </c>
      <c r="Y38" s="48" t="s">
        <v>28</v>
      </c>
      <c r="Z38" s="22"/>
      <c r="AA38" s="48" t="s">
        <v>28</v>
      </c>
      <c r="AB38" s="48" t="s">
        <v>28</v>
      </c>
      <c r="AC38" s="22"/>
      <c r="AD38" s="48" t="s">
        <v>28</v>
      </c>
      <c r="AE38" s="48" t="s">
        <v>28</v>
      </c>
      <c r="AF38" s="22"/>
      <c r="AG38" s="48" t="s">
        <v>28</v>
      </c>
      <c r="AH38" s="48" t="s">
        <v>28</v>
      </c>
      <c r="AI38" s="22"/>
      <c r="AJ38" s="48" t="s">
        <v>28</v>
      </c>
      <c r="AK38" s="48" t="s">
        <v>28</v>
      </c>
      <c r="AL38" s="22"/>
      <c r="AM38" s="48" t="s">
        <v>28</v>
      </c>
      <c r="AN38" s="48" t="s">
        <v>28</v>
      </c>
      <c r="AO38" s="22"/>
      <c r="AP38" s="48" t="s">
        <v>28</v>
      </c>
      <c r="AQ38" s="48" t="s">
        <v>28</v>
      </c>
      <c r="AR38" s="22"/>
      <c r="AS38" s="48" t="s">
        <v>28</v>
      </c>
      <c r="AT38" s="48" t="s">
        <v>28</v>
      </c>
      <c r="AU38" s="22"/>
      <c r="AV38" s="48" t="s">
        <v>28</v>
      </c>
      <c r="AW38" s="48" t="s">
        <v>28</v>
      </c>
      <c r="AX38" s="22"/>
      <c r="AY38" s="48" t="s">
        <v>28</v>
      </c>
      <c r="AZ38" s="48" t="s">
        <v>28</v>
      </c>
      <c r="BA38" s="22"/>
      <c r="BB38" s="48" t="s">
        <v>28</v>
      </c>
      <c r="BC38" s="48" t="s">
        <v>28</v>
      </c>
      <c r="BD38" s="22"/>
      <c r="BE38" s="48"/>
      <c r="BF38" s="48"/>
    </row>
    <row r="39" spans="1:58" ht="15" customHeight="1">
      <c r="A39" s="321" t="s">
        <v>370</v>
      </c>
      <c r="B39" s="328" t="s">
        <v>370</v>
      </c>
      <c r="C39" s="339" t="s">
        <v>370</v>
      </c>
      <c r="D39" s="320" t="s">
        <v>370</v>
      </c>
      <c r="E39" s="75"/>
      <c r="F39" s="15" t="s">
        <v>895</v>
      </c>
      <c r="G39" s="13"/>
      <c r="H39" s="11"/>
      <c r="I39" s="48" t="s">
        <v>28</v>
      </c>
      <c r="J39" s="48" t="s">
        <v>28</v>
      </c>
      <c r="K39" s="22"/>
      <c r="L39" s="48" t="s">
        <v>28</v>
      </c>
      <c r="M39" s="48" t="s">
        <v>28</v>
      </c>
      <c r="N39" s="22"/>
      <c r="O39" s="48" t="s">
        <v>28</v>
      </c>
      <c r="P39" s="48" t="s">
        <v>28</v>
      </c>
      <c r="Q39" s="22"/>
      <c r="R39" s="48" t="s">
        <v>28</v>
      </c>
      <c r="S39" s="48" t="s">
        <v>28</v>
      </c>
      <c r="T39" s="22"/>
      <c r="U39" s="48" t="s">
        <v>28</v>
      </c>
      <c r="V39" s="48" t="s">
        <v>28</v>
      </c>
      <c r="W39" s="22"/>
      <c r="X39" s="48" t="s">
        <v>28</v>
      </c>
      <c r="Y39" s="48" t="s">
        <v>28</v>
      </c>
      <c r="Z39" s="22"/>
      <c r="AA39" s="48" t="s">
        <v>28</v>
      </c>
      <c r="AB39" s="48" t="s">
        <v>28</v>
      </c>
      <c r="AC39" s="22"/>
      <c r="AD39" s="48" t="s">
        <v>28</v>
      </c>
      <c r="AE39" s="48" t="s">
        <v>28</v>
      </c>
      <c r="AF39" s="22"/>
      <c r="AG39" s="48" t="s">
        <v>28</v>
      </c>
      <c r="AH39" s="48" t="s">
        <v>28</v>
      </c>
      <c r="AI39" s="22"/>
      <c r="AJ39" s="48" t="s">
        <v>28</v>
      </c>
      <c r="AK39" s="48" t="s">
        <v>28</v>
      </c>
      <c r="AL39" s="22"/>
      <c r="AM39" s="48" t="s">
        <v>28</v>
      </c>
      <c r="AN39" s="48" t="s">
        <v>28</v>
      </c>
      <c r="AO39" s="22"/>
      <c r="AP39" s="48" t="s">
        <v>28</v>
      </c>
      <c r="AQ39" s="48" t="s">
        <v>28</v>
      </c>
      <c r="AR39" s="22"/>
      <c r="AS39" s="48" t="s">
        <v>28</v>
      </c>
      <c r="AT39" s="48" t="s">
        <v>28</v>
      </c>
      <c r="AU39" s="22"/>
      <c r="AV39" s="48" t="s">
        <v>28</v>
      </c>
      <c r="AW39" s="48" t="s">
        <v>28</v>
      </c>
      <c r="AX39" s="22"/>
      <c r="AY39" s="48" t="s">
        <v>28</v>
      </c>
      <c r="AZ39" s="48" t="s">
        <v>28</v>
      </c>
      <c r="BA39" s="22"/>
      <c r="BB39" s="48" t="s">
        <v>28</v>
      </c>
      <c r="BC39" s="48" t="s">
        <v>28</v>
      </c>
      <c r="BD39" s="22"/>
      <c r="BE39" s="48"/>
      <c r="BF39" s="48"/>
    </row>
    <row r="40" spans="1:58" ht="15" customHeight="1">
      <c r="A40" s="321" t="s">
        <v>370</v>
      </c>
      <c r="B40" s="328" t="s">
        <v>370</v>
      </c>
      <c r="C40" s="339" t="s">
        <v>370</v>
      </c>
      <c r="D40" s="320" t="s">
        <v>370</v>
      </c>
      <c r="E40" s="75"/>
      <c r="F40" s="15" t="s">
        <v>896</v>
      </c>
      <c r="G40" s="13"/>
      <c r="H40" s="11"/>
      <c r="I40" s="48" t="s">
        <v>28</v>
      </c>
      <c r="J40" s="48" t="s">
        <v>28</v>
      </c>
      <c r="K40" s="22"/>
      <c r="L40" s="48" t="s">
        <v>28</v>
      </c>
      <c r="M40" s="48" t="s">
        <v>28</v>
      </c>
      <c r="N40" s="22"/>
      <c r="O40" s="48" t="s">
        <v>28</v>
      </c>
      <c r="P40" s="48" t="s">
        <v>28</v>
      </c>
      <c r="Q40" s="22"/>
      <c r="R40" s="48" t="s">
        <v>28</v>
      </c>
      <c r="S40" s="48" t="s">
        <v>28</v>
      </c>
      <c r="T40" s="22"/>
      <c r="U40" s="48" t="s">
        <v>28</v>
      </c>
      <c r="V40" s="48" t="s">
        <v>28</v>
      </c>
      <c r="W40" s="22"/>
      <c r="X40" s="48" t="s">
        <v>28</v>
      </c>
      <c r="Y40" s="48" t="s">
        <v>28</v>
      </c>
      <c r="Z40" s="22"/>
      <c r="AA40" s="48" t="s">
        <v>28</v>
      </c>
      <c r="AB40" s="48" t="s">
        <v>28</v>
      </c>
      <c r="AC40" s="22"/>
      <c r="AD40" s="48" t="s">
        <v>28</v>
      </c>
      <c r="AE40" s="48" t="s">
        <v>28</v>
      </c>
      <c r="AF40" s="22"/>
      <c r="AG40" s="48" t="s">
        <v>28</v>
      </c>
      <c r="AH40" s="48" t="s">
        <v>28</v>
      </c>
      <c r="AI40" s="22"/>
      <c r="AJ40" s="48" t="s">
        <v>28</v>
      </c>
      <c r="AK40" s="48" t="s">
        <v>28</v>
      </c>
      <c r="AL40" s="22"/>
      <c r="AM40" s="48" t="s">
        <v>28</v>
      </c>
      <c r="AN40" s="48" t="s">
        <v>28</v>
      </c>
      <c r="AO40" s="22"/>
      <c r="AP40" s="48" t="s">
        <v>28</v>
      </c>
      <c r="AQ40" s="48" t="s">
        <v>28</v>
      </c>
      <c r="AR40" s="22"/>
      <c r="AS40" s="48" t="s">
        <v>28</v>
      </c>
      <c r="AT40" s="48" t="s">
        <v>28</v>
      </c>
      <c r="AU40" s="22"/>
      <c r="AV40" s="48" t="s">
        <v>28</v>
      </c>
      <c r="AW40" s="48" t="s">
        <v>28</v>
      </c>
      <c r="AX40" s="22"/>
      <c r="AY40" s="48" t="s">
        <v>28</v>
      </c>
      <c r="AZ40" s="48" t="s">
        <v>28</v>
      </c>
      <c r="BA40" s="22"/>
      <c r="BB40" s="48" t="s">
        <v>28</v>
      </c>
      <c r="BC40" s="48" t="s">
        <v>28</v>
      </c>
      <c r="BD40" s="22"/>
      <c r="BE40" s="48"/>
      <c r="BF40" s="48"/>
    </row>
    <row r="41" spans="1:58" ht="15" customHeight="1">
      <c r="A41" s="321" t="s">
        <v>370</v>
      </c>
      <c r="B41" s="328" t="s">
        <v>370</v>
      </c>
      <c r="C41" s="339" t="s">
        <v>370</v>
      </c>
      <c r="D41" s="320" t="s">
        <v>370</v>
      </c>
      <c r="E41" s="75"/>
      <c r="F41" s="17" t="s">
        <v>897</v>
      </c>
      <c r="G41" s="13"/>
      <c r="H41" s="11"/>
      <c r="I41" s="48" t="s">
        <v>28</v>
      </c>
      <c r="J41" s="48" t="s">
        <v>28</v>
      </c>
      <c r="K41" s="22"/>
      <c r="L41" s="48" t="s">
        <v>28</v>
      </c>
      <c r="M41" s="48" t="s">
        <v>28</v>
      </c>
      <c r="N41" s="22"/>
      <c r="O41" s="48" t="s">
        <v>28</v>
      </c>
      <c r="P41" s="48" t="s">
        <v>28</v>
      </c>
      <c r="Q41" s="22"/>
      <c r="R41" s="48" t="s">
        <v>28</v>
      </c>
      <c r="S41" s="48" t="s">
        <v>28</v>
      </c>
      <c r="T41" s="22"/>
      <c r="U41" s="48" t="s">
        <v>28</v>
      </c>
      <c r="V41" s="48" t="s">
        <v>28</v>
      </c>
      <c r="W41" s="22"/>
      <c r="X41" s="48" t="s">
        <v>28</v>
      </c>
      <c r="Y41" s="48" t="s">
        <v>28</v>
      </c>
      <c r="Z41" s="22"/>
      <c r="AA41" s="48" t="s">
        <v>28</v>
      </c>
      <c r="AB41" s="48" t="s">
        <v>28</v>
      </c>
      <c r="AC41" s="22"/>
      <c r="AD41" s="48" t="s">
        <v>28</v>
      </c>
      <c r="AE41" s="48" t="s">
        <v>28</v>
      </c>
      <c r="AF41" s="22"/>
      <c r="AG41" s="48" t="s">
        <v>28</v>
      </c>
      <c r="AH41" s="48" t="s">
        <v>28</v>
      </c>
      <c r="AI41" s="22"/>
      <c r="AJ41" s="48" t="s">
        <v>28</v>
      </c>
      <c r="AK41" s="48" t="s">
        <v>28</v>
      </c>
      <c r="AL41" s="22"/>
      <c r="AM41" s="48" t="s">
        <v>28</v>
      </c>
      <c r="AN41" s="48" t="s">
        <v>28</v>
      </c>
      <c r="AO41" s="22"/>
      <c r="AP41" s="48" t="s">
        <v>28</v>
      </c>
      <c r="AQ41" s="48" t="s">
        <v>28</v>
      </c>
      <c r="AR41" s="22"/>
      <c r="AS41" s="48" t="s">
        <v>28</v>
      </c>
      <c r="AT41" s="48" t="s">
        <v>28</v>
      </c>
      <c r="AU41" s="22"/>
      <c r="AV41" s="48" t="s">
        <v>28</v>
      </c>
      <c r="AW41" s="48" t="s">
        <v>28</v>
      </c>
      <c r="AX41" s="22"/>
      <c r="AY41" s="48" t="s">
        <v>28</v>
      </c>
      <c r="AZ41" s="48" t="s">
        <v>28</v>
      </c>
      <c r="BA41" s="22"/>
      <c r="BB41" s="48" t="s">
        <v>28</v>
      </c>
      <c r="BC41" s="48" t="s">
        <v>28</v>
      </c>
      <c r="BD41" s="22"/>
      <c r="BE41" s="48"/>
      <c r="BF41" s="48"/>
    </row>
    <row r="42" spans="1:58" ht="15" customHeight="1" thickBot="1">
      <c r="A42" s="321" t="s">
        <v>370</v>
      </c>
      <c r="B42" s="328" t="s">
        <v>370</v>
      </c>
      <c r="C42" s="339" t="s">
        <v>370</v>
      </c>
      <c r="D42" s="320" t="s">
        <v>370</v>
      </c>
      <c r="E42" s="204"/>
      <c r="F42" s="207" t="s">
        <v>898</v>
      </c>
      <c r="G42" s="207"/>
      <c r="H42" s="207"/>
      <c r="I42" s="48" t="s">
        <v>28</v>
      </c>
      <c r="J42" s="48" t="s">
        <v>28</v>
      </c>
      <c r="K42" s="27"/>
      <c r="L42" s="48" t="s">
        <v>28</v>
      </c>
      <c r="M42" s="48" t="s">
        <v>28</v>
      </c>
      <c r="N42" s="27"/>
      <c r="O42" s="48" t="s">
        <v>28</v>
      </c>
      <c r="P42" s="48" t="s">
        <v>28</v>
      </c>
      <c r="Q42" s="27"/>
      <c r="R42" s="48" t="s">
        <v>28</v>
      </c>
      <c r="S42" s="48" t="s">
        <v>28</v>
      </c>
      <c r="T42" s="27"/>
      <c r="U42" s="48" t="s">
        <v>28</v>
      </c>
      <c r="V42" s="48" t="s">
        <v>28</v>
      </c>
      <c r="W42" s="27"/>
      <c r="X42" s="48" t="s">
        <v>28</v>
      </c>
      <c r="Y42" s="48" t="s">
        <v>28</v>
      </c>
      <c r="Z42" s="27"/>
      <c r="AA42" s="48" t="s">
        <v>28</v>
      </c>
      <c r="AB42" s="48" t="s">
        <v>28</v>
      </c>
      <c r="AC42" s="27"/>
      <c r="AD42" s="48" t="s">
        <v>28</v>
      </c>
      <c r="AE42" s="48" t="s">
        <v>28</v>
      </c>
      <c r="AF42" s="27"/>
      <c r="AG42" s="48" t="s">
        <v>28</v>
      </c>
      <c r="AH42" s="48" t="s">
        <v>28</v>
      </c>
      <c r="AI42" s="27"/>
      <c r="AJ42" s="48" t="s">
        <v>28</v>
      </c>
      <c r="AK42" s="48" t="s">
        <v>28</v>
      </c>
      <c r="AL42" s="27"/>
      <c r="AM42" s="48" t="s">
        <v>28</v>
      </c>
      <c r="AN42" s="48" t="s">
        <v>28</v>
      </c>
      <c r="AO42" s="27"/>
      <c r="AP42" s="48" t="s">
        <v>28</v>
      </c>
      <c r="AQ42" s="48" t="s">
        <v>28</v>
      </c>
      <c r="AR42" s="27"/>
      <c r="AS42" s="48" t="s">
        <v>28</v>
      </c>
      <c r="AT42" s="48" t="s">
        <v>28</v>
      </c>
      <c r="AU42" s="27"/>
      <c r="AV42" s="48" t="s">
        <v>28</v>
      </c>
      <c r="AW42" s="48" t="s">
        <v>28</v>
      </c>
      <c r="AX42" s="27"/>
      <c r="AY42" s="48" t="s">
        <v>28</v>
      </c>
      <c r="AZ42" s="48" t="s">
        <v>28</v>
      </c>
      <c r="BA42" s="27"/>
      <c r="BB42" s="48" t="s">
        <v>28</v>
      </c>
      <c r="BC42" s="48" t="s">
        <v>28</v>
      </c>
      <c r="BD42" s="27"/>
      <c r="BE42" s="48"/>
      <c r="BF42" s="48"/>
    </row>
    <row r="43" spans="1:58" ht="44.25" customHeight="1">
      <c r="A43" s="355" t="s">
        <v>1217</v>
      </c>
      <c r="B43" s="327" t="s">
        <v>1218</v>
      </c>
      <c r="C43" s="338" t="s">
        <v>1218</v>
      </c>
      <c r="D43" s="189"/>
      <c r="E43" s="75"/>
      <c r="F43" s="15" t="s">
        <v>887</v>
      </c>
      <c r="G43" s="13"/>
      <c r="H43" s="11">
        <f>H7+H19</f>
        <v>0</v>
      </c>
      <c r="I43" s="48" t="s">
        <v>28</v>
      </c>
      <c r="J43" s="48" t="s">
        <v>28</v>
      </c>
      <c r="K43" s="11">
        <f>K7+K19</f>
        <v>0</v>
      </c>
      <c r="L43" s="48" t="s">
        <v>28</v>
      </c>
      <c r="M43" s="48" t="s">
        <v>28</v>
      </c>
      <c r="N43" s="11">
        <f>N7+N19</f>
        <v>0</v>
      </c>
      <c r="O43" s="48" t="s">
        <v>28</v>
      </c>
      <c r="P43" s="48" t="s">
        <v>28</v>
      </c>
      <c r="Q43" s="11">
        <f>Q7+Q19</f>
        <v>0</v>
      </c>
      <c r="R43" s="48" t="s">
        <v>28</v>
      </c>
      <c r="S43" s="48" t="s">
        <v>28</v>
      </c>
      <c r="T43" s="11">
        <f>T7+T19</f>
        <v>0</v>
      </c>
      <c r="U43" s="48" t="s">
        <v>28</v>
      </c>
      <c r="V43" s="48" t="s">
        <v>28</v>
      </c>
      <c r="W43" s="11">
        <f>W7+W19</f>
        <v>0</v>
      </c>
      <c r="X43" s="48" t="s">
        <v>28</v>
      </c>
      <c r="Y43" s="48" t="s">
        <v>28</v>
      </c>
      <c r="Z43" s="11">
        <f>Z7+Z19</f>
        <v>0</v>
      </c>
      <c r="AA43" s="48" t="s">
        <v>28</v>
      </c>
      <c r="AB43" s="48" t="s">
        <v>28</v>
      </c>
      <c r="AC43" s="11">
        <f>AC7+AC19</f>
        <v>0</v>
      </c>
      <c r="AD43" s="48" t="s">
        <v>28</v>
      </c>
      <c r="AE43" s="48" t="s">
        <v>28</v>
      </c>
      <c r="AF43" s="11">
        <f>AF7+AF19</f>
        <v>0</v>
      </c>
      <c r="AG43" s="48" t="s">
        <v>28</v>
      </c>
      <c r="AH43" s="48" t="s">
        <v>28</v>
      </c>
      <c r="AI43" s="11">
        <f>AI7+AI19</f>
        <v>0</v>
      </c>
      <c r="AJ43" s="48" t="s">
        <v>28</v>
      </c>
      <c r="AK43" s="48" t="s">
        <v>28</v>
      </c>
      <c r="AL43" s="11">
        <f>AL7+AL19</f>
        <v>0</v>
      </c>
      <c r="AM43" s="48" t="s">
        <v>28</v>
      </c>
      <c r="AN43" s="48" t="s">
        <v>28</v>
      </c>
      <c r="AO43" s="11">
        <f>AO7+AO19</f>
        <v>0</v>
      </c>
      <c r="AP43" s="48" t="s">
        <v>28</v>
      </c>
      <c r="AQ43" s="48" t="s">
        <v>28</v>
      </c>
      <c r="AR43" s="11">
        <f>AR7+AR19</f>
        <v>0</v>
      </c>
      <c r="AS43" s="48" t="s">
        <v>28</v>
      </c>
      <c r="AT43" s="48" t="s">
        <v>28</v>
      </c>
      <c r="AU43" s="11">
        <f>AU7+AU19</f>
        <v>0</v>
      </c>
      <c r="AV43" s="48" t="s">
        <v>28</v>
      </c>
      <c r="AW43" s="48" t="s">
        <v>28</v>
      </c>
      <c r="AX43" s="11">
        <f>AX7+AX19</f>
        <v>0</v>
      </c>
      <c r="AY43" s="48" t="s">
        <v>28</v>
      </c>
      <c r="AZ43" s="48" t="s">
        <v>28</v>
      </c>
      <c r="BA43" s="11">
        <f>BA7+BA19</f>
        <v>0</v>
      </c>
      <c r="BB43" s="48" t="s">
        <v>28</v>
      </c>
      <c r="BC43" s="48" t="s">
        <v>28</v>
      </c>
      <c r="BD43" s="11">
        <f>BD7+BD19</f>
        <v>0</v>
      </c>
      <c r="BE43" s="48"/>
      <c r="BF43" s="48"/>
    </row>
    <row r="44" spans="1:58" ht="15" customHeight="1">
      <c r="A44" s="321" t="s">
        <v>370</v>
      </c>
      <c r="B44" s="328" t="s">
        <v>370</v>
      </c>
      <c r="C44" s="339" t="s">
        <v>370</v>
      </c>
      <c r="D44" s="320" t="s">
        <v>370</v>
      </c>
      <c r="E44" s="75"/>
      <c r="F44" s="15" t="s">
        <v>888</v>
      </c>
      <c r="G44" s="13"/>
      <c r="H44" s="11">
        <f t="shared" ref="H44:H54" si="0">H8+H20</f>
        <v>0</v>
      </c>
      <c r="I44" s="48" t="s">
        <v>28</v>
      </c>
      <c r="J44" s="48" t="s">
        <v>28</v>
      </c>
      <c r="K44" s="11">
        <f t="shared" ref="K44:K54" si="1">K8+K20</f>
        <v>0</v>
      </c>
      <c r="L44" s="48" t="s">
        <v>28</v>
      </c>
      <c r="M44" s="48" t="s">
        <v>28</v>
      </c>
      <c r="N44" s="11">
        <f t="shared" ref="N44:N54" si="2">N8+N20</f>
        <v>0</v>
      </c>
      <c r="O44" s="48" t="s">
        <v>28</v>
      </c>
      <c r="P44" s="48" t="s">
        <v>28</v>
      </c>
      <c r="Q44" s="11">
        <f t="shared" ref="Q44:Q54" si="3">Q8+Q20</f>
        <v>0</v>
      </c>
      <c r="R44" s="48" t="s">
        <v>28</v>
      </c>
      <c r="S44" s="48" t="s">
        <v>28</v>
      </c>
      <c r="T44" s="11">
        <f t="shared" ref="T44:T54" si="4">T8+T20</f>
        <v>0</v>
      </c>
      <c r="U44" s="48" t="s">
        <v>28</v>
      </c>
      <c r="V44" s="48" t="s">
        <v>28</v>
      </c>
      <c r="W44" s="11">
        <f t="shared" ref="W44:W54" si="5">W8+W20</f>
        <v>0</v>
      </c>
      <c r="X44" s="48" t="s">
        <v>28</v>
      </c>
      <c r="Y44" s="48" t="s">
        <v>28</v>
      </c>
      <c r="Z44" s="11">
        <f t="shared" ref="Z44:Z54" si="6">Z8+Z20</f>
        <v>0</v>
      </c>
      <c r="AA44" s="48" t="s">
        <v>28</v>
      </c>
      <c r="AB44" s="48" t="s">
        <v>28</v>
      </c>
      <c r="AC44" s="11">
        <f t="shared" ref="AC44:AC54" si="7">AC8+AC20</f>
        <v>0</v>
      </c>
      <c r="AD44" s="48" t="s">
        <v>28</v>
      </c>
      <c r="AE44" s="48" t="s">
        <v>28</v>
      </c>
      <c r="AF44" s="11">
        <f t="shared" ref="AF44:AF54" si="8">AF8+AF20</f>
        <v>0</v>
      </c>
      <c r="AG44" s="48" t="s">
        <v>28</v>
      </c>
      <c r="AH44" s="48" t="s">
        <v>28</v>
      </c>
      <c r="AI44" s="11">
        <f t="shared" ref="AI44:AI54" si="9">AI8+AI20</f>
        <v>0</v>
      </c>
      <c r="AJ44" s="48" t="s">
        <v>28</v>
      </c>
      <c r="AK44" s="48" t="s">
        <v>28</v>
      </c>
      <c r="AL44" s="11">
        <f t="shared" ref="AL44:AL54" si="10">AL8+AL20</f>
        <v>0</v>
      </c>
      <c r="AM44" s="48" t="s">
        <v>28</v>
      </c>
      <c r="AN44" s="48" t="s">
        <v>28</v>
      </c>
      <c r="AO44" s="11">
        <f t="shared" ref="AO44:AO54" si="11">AO8+AO20</f>
        <v>0</v>
      </c>
      <c r="AP44" s="48" t="s">
        <v>28</v>
      </c>
      <c r="AQ44" s="48" t="s">
        <v>28</v>
      </c>
      <c r="AR44" s="11">
        <f t="shared" ref="AR44:AR54" si="12">AR8+AR20</f>
        <v>0</v>
      </c>
      <c r="AS44" s="48" t="s">
        <v>28</v>
      </c>
      <c r="AT44" s="48" t="s">
        <v>28</v>
      </c>
      <c r="AU44" s="11">
        <f t="shared" ref="AU44:AU54" si="13">AU8+AU20</f>
        <v>0</v>
      </c>
      <c r="AV44" s="48" t="s">
        <v>28</v>
      </c>
      <c r="AW44" s="48" t="s">
        <v>28</v>
      </c>
      <c r="AX44" s="11">
        <f t="shared" ref="AX44:AX54" si="14">AX8+AX20</f>
        <v>0</v>
      </c>
      <c r="AY44" s="48" t="s">
        <v>28</v>
      </c>
      <c r="AZ44" s="48" t="s">
        <v>28</v>
      </c>
      <c r="BA44" s="11">
        <f t="shared" ref="BA44:BA54" si="15">BA8+BA20</f>
        <v>0</v>
      </c>
      <c r="BB44" s="48" t="s">
        <v>28</v>
      </c>
      <c r="BC44" s="48" t="s">
        <v>28</v>
      </c>
      <c r="BD44" s="11">
        <f t="shared" ref="BD44:BD54" si="16">BD8+BD20</f>
        <v>0</v>
      </c>
      <c r="BE44" s="48"/>
      <c r="BF44" s="48"/>
    </row>
    <row r="45" spans="1:58" ht="15" customHeight="1">
      <c r="A45" s="321" t="s">
        <v>370</v>
      </c>
      <c r="B45" s="328" t="s">
        <v>370</v>
      </c>
      <c r="C45" s="339" t="s">
        <v>370</v>
      </c>
      <c r="D45" s="320" t="s">
        <v>370</v>
      </c>
      <c r="E45" s="75"/>
      <c r="F45" s="17" t="s">
        <v>889</v>
      </c>
      <c r="G45" s="13"/>
      <c r="H45" s="11">
        <f t="shared" si="0"/>
        <v>0</v>
      </c>
      <c r="I45" s="48" t="s">
        <v>28</v>
      </c>
      <c r="J45" s="48" t="s">
        <v>28</v>
      </c>
      <c r="K45" s="11">
        <f t="shared" si="1"/>
        <v>0</v>
      </c>
      <c r="L45" s="48" t="s">
        <v>28</v>
      </c>
      <c r="M45" s="48" t="s">
        <v>28</v>
      </c>
      <c r="N45" s="11">
        <f t="shared" si="2"/>
        <v>0</v>
      </c>
      <c r="O45" s="48" t="s">
        <v>28</v>
      </c>
      <c r="P45" s="48" t="s">
        <v>28</v>
      </c>
      <c r="Q45" s="11">
        <f t="shared" si="3"/>
        <v>0</v>
      </c>
      <c r="R45" s="48" t="s">
        <v>28</v>
      </c>
      <c r="S45" s="48" t="s">
        <v>28</v>
      </c>
      <c r="T45" s="11">
        <f t="shared" si="4"/>
        <v>0</v>
      </c>
      <c r="U45" s="48" t="s">
        <v>28</v>
      </c>
      <c r="V45" s="48" t="s">
        <v>28</v>
      </c>
      <c r="W45" s="11">
        <f t="shared" si="5"/>
        <v>0</v>
      </c>
      <c r="X45" s="48" t="s">
        <v>28</v>
      </c>
      <c r="Y45" s="48" t="s">
        <v>28</v>
      </c>
      <c r="Z45" s="11">
        <f t="shared" si="6"/>
        <v>0</v>
      </c>
      <c r="AA45" s="48" t="s">
        <v>28</v>
      </c>
      <c r="AB45" s="48" t="s">
        <v>28</v>
      </c>
      <c r="AC45" s="11">
        <f t="shared" si="7"/>
        <v>0</v>
      </c>
      <c r="AD45" s="48" t="s">
        <v>28</v>
      </c>
      <c r="AE45" s="48" t="s">
        <v>28</v>
      </c>
      <c r="AF45" s="11">
        <f t="shared" si="8"/>
        <v>0</v>
      </c>
      <c r="AG45" s="48" t="s">
        <v>28</v>
      </c>
      <c r="AH45" s="48" t="s">
        <v>28</v>
      </c>
      <c r="AI45" s="11">
        <f t="shared" si="9"/>
        <v>0</v>
      </c>
      <c r="AJ45" s="48" t="s">
        <v>28</v>
      </c>
      <c r="AK45" s="48" t="s">
        <v>28</v>
      </c>
      <c r="AL45" s="11">
        <f t="shared" si="10"/>
        <v>0</v>
      </c>
      <c r="AM45" s="48" t="s">
        <v>28</v>
      </c>
      <c r="AN45" s="48" t="s">
        <v>28</v>
      </c>
      <c r="AO45" s="11">
        <f t="shared" si="11"/>
        <v>0</v>
      </c>
      <c r="AP45" s="48" t="s">
        <v>28</v>
      </c>
      <c r="AQ45" s="48" t="s">
        <v>28</v>
      </c>
      <c r="AR45" s="11">
        <f t="shared" si="12"/>
        <v>0</v>
      </c>
      <c r="AS45" s="48" t="s">
        <v>28</v>
      </c>
      <c r="AT45" s="48" t="s">
        <v>28</v>
      </c>
      <c r="AU45" s="11">
        <f t="shared" si="13"/>
        <v>0</v>
      </c>
      <c r="AV45" s="48" t="s">
        <v>28</v>
      </c>
      <c r="AW45" s="48" t="s">
        <v>28</v>
      </c>
      <c r="AX45" s="11">
        <f t="shared" si="14"/>
        <v>0</v>
      </c>
      <c r="AY45" s="48" t="s">
        <v>28</v>
      </c>
      <c r="AZ45" s="48" t="s">
        <v>28</v>
      </c>
      <c r="BA45" s="11">
        <f t="shared" si="15"/>
        <v>0</v>
      </c>
      <c r="BB45" s="48" t="s">
        <v>28</v>
      </c>
      <c r="BC45" s="48" t="s">
        <v>28</v>
      </c>
      <c r="BD45" s="11">
        <f t="shared" si="16"/>
        <v>0</v>
      </c>
      <c r="BE45" s="48"/>
      <c r="BF45" s="48"/>
    </row>
    <row r="46" spans="1:58" ht="15" customHeight="1">
      <c r="A46" s="321" t="s">
        <v>370</v>
      </c>
      <c r="B46" s="328" t="s">
        <v>370</v>
      </c>
      <c r="C46" s="339" t="s">
        <v>370</v>
      </c>
      <c r="D46" s="320" t="s">
        <v>370</v>
      </c>
      <c r="E46" s="75"/>
      <c r="F46" s="15" t="s">
        <v>890</v>
      </c>
      <c r="G46" s="13"/>
      <c r="H46" s="11">
        <f t="shared" si="0"/>
        <v>0</v>
      </c>
      <c r="I46" s="48" t="s">
        <v>28</v>
      </c>
      <c r="J46" s="48" t="s">
        <v>28</v>
      </c>
      <c r="K46" s="11">
        <f t="shared" si="1"/>
        <v>0</v>
      </c>
      <c r="L46" s="48" t="s">
        <v>28</v>
      </c>
      <c r="M46" s="48" t="s">
        <v>28</v>
      </c>
      <c r="N46" s="11">
        <f t="shared" si="2"/>
        <v>0</v>
      </c>
      <c r="O46" s="48" t="s">
        <v>28</v>
      </c>
      <c r="P46" s="48" t="s">
        <v>28</v>
      </c>
      <c r="Q46" s="11">
        <f t="shared" si="3"/>
        <v>0</v>
      </c>
      <c r="R46" s="48" t="s">
        <v>28</v>
      </c>
      <c r="S46" s="48" t="s">
        <v>28</v>
      </c>
      <c r="T46" s="11">
        <f t="shared" si="4"/>
        <v>0</v>
      </c>
      <c r="U46" s="48" t="s">
        <v>28</v>
      </c>
      <c r="V46" s="48" t="s">
        <v>28</v>
      </c>
      <c r="W46" s="11">
        <f t="shared" si="5"/>
        <v>0</v>
      </c>
      <c r="X46" s="48" t="s">
        <v>28</v>
      </c>
      <c r="Y46" s="48" t="s">
        <v>28</v>
      </c>
      <c r="Z46" s="11">
        <f t="shared" si="6"/>
        <v>0</v>
      </c>
      <c r="AA46" s="48" t="s">
        <v>28</v>
      </c>
      <c r="AB46" s="48" t="s">
        <v>28</v>
      </c>
      <c r="AC46" s="11">
        <f t="shared" si="7"/>
        <v>0</v>
      </c>
      <c r="AD46" s="48" t="s">
        <v>28</v>
      </c>
      <c r="AE46" s="48" t="s">
        <v>28</v>
      </c>
      <c r="AF46" s="11">
        <f t="shared" si="8"/>
        <v>0</v>
      </c>
      <c r="AG46" s="48" t="s">
        <v>28</v>
      </c>
      <c r="AH46" s="48" t="s">
        <v>28</v>
      </c>
      <c r="AI46" s="11">
        <f t="shared" si="9"/>
        <v>0</v>
      </c>
      <c r="AJ46" s="48" t="s">
        <v>28</v>
      </c>
      <c r="AK46" s="48" t="s">
        <v>28</v>
      </c>
      <c r="AL46" s="11">
        <f t="shared" si="10"/>
        <v>0</v>
      </c>
      <c r="AM46" s="48" t="s">
        <v>28</v>
      </c>
      <c r="AN46" s="48" t="s">
        <v>28</v>
      </c>
      <c r="AO46" s="11">
        <f t="shared" si="11"/>
        <v>0</v>
      </c>
      <c r="AP46" s="48" t="s">
        <v>28</v>
      </c>
      <c r="AQ46" s="48" t="s">
        <v>28</v>
      </c>
      <c r="AR46" s="11">
        <f t="shared" si="12"/>
        <v>0</v>
      </c>
      <c r="AS46" s="48" t="s">
        <v>28</v>
      </c>
      <c r="AT46" s="48" t="s">
        <v>28</v>
      </c>
      <c r="AU46" s="11">
        <f t="shared" si="13"/>
        <v>0</v>
      </c>
      <c r="AV46" s="48" t="s">
        <v>28</v>
      </c>
      <c r="AW46" s="48" t="s">
        <v>28</v>
      </c>
      <c r="AX46" s="11">
        <f t="shared" si="14"/>
        <v>0</v>
      </c>
      <c r="AY46" s="48" t="s">
        <v>28</v>
      </c>
      <c r="AZ46" s="48" t="s">
        <v>28</v>
      </c>
      <c r="BA46" s="11">
        <f t="shared" si="15"/>
        <v>0</v>
      </c>
      <c r="BB46" s="48" t="s">
        <v>28</v>
      </c>
      <c r="BC46" s="48" t="s">
        <v>28</v>
      </c>
      <c r="BD46" s="11">
        <f t="shared" si="16"/>
        <v>0</v>
      </c>
      <c r="BE46" s="48"/>
      <c r="BF46" s="48"/>
    </row>
    <row r="47" spans="1:58" ht="15" customHeight="1">
      <c r="A47" s="321" t="s">
        <v>370</v>
      </c>
      <c r="B47" s="328" t="s">
        <v>370</v>
      </c>
      <c r="C47" s="339" t="s">
        <v>370</v>
      </c>
      <c r="D47" s="320" t="s">
        <v>370</v>
      </c>
      <c r="E47" s="75"/>
      <c r="F47" s="15" t="s">
        <v>891</v>
      </c>
      <c r="G47" s="13"/>
      <c r="H47" s="11">
        <f t="shared" si="0"/>
        <v>0</v>
      </c>
      <c r="I47" s="48" t="s">
        <v>28</v>
      </c>
      <c r="J47" s="48" t="s">
        <v>28</v>
      </c>
      <c r="K47" s="11">
        <f t="shared" si="1"/>
        <v>0</v>
      </c>
      <c r="L47" s="48" t="s">
        <v>28</v>
      </c>
      <c r="M47" s="48" t="s">
        <v>28</v>
      </c>
      <c r="N47" s="11">
        <f t="shared" si="2"/>
        <v>0</v>
      </c>
      <c r="O47" s="48" t="s">
        <v>28</v>
      </c>
      <c r="P47" s="48" t="s">
        <v>28</v>
      </c>
      <c r="Q47" s="11">
        <f t="shared" si="3"/>
        <v>0</v>
      </c>
      <c r="R47" s="48" t="s">
        <v>28</v>
      </c>
      <c r="S47" s="48" t="s">
        <v>28</v>
      </c>
      <c r="T47" s="11">
        <f t="shared" si="4"/>
        <v>0</v>
      </c>
      <c r="U47" s="48" t="s">
        <v>28</v>
      </c>
      <c r="V47" s="48" t="s">
        <v>28</v>
      </c>
      <c r="W47" s="11">
        <f t="shared" si="5"/>
        <v>0</v>
      </c>
      <c r="X47" s="48" t="s">
        <v>28</v>
      </c>
      <c r="Y47" s="48" t="s">
        <v>28</v>
      </c>
      <c r="Z47" s="11">
        <f t="shared" si="6"/>
        <v>0</v>
      </c>
      <c r="AA47" s="48" t="s">
        <v>28</v>
      </c>
      <c r="AB47" s="48" t="s">
        <v>28</v>
      </c>
      <c r="AC47" s="11">
        <f t="shared" si="7"/>
        <v>0</v>
      </c>
      <c r="AD47" s="48" t="s">
        <v>28</v>
      </c>
      <c r="AE47" s="48" t="s">
        <v>28</v>
      </c>
      <c r="AF47" s="11">
        <f t="shared" si="8"/>
        <v>0</v>
      </c>
      <c r="AG47" s="48" t="s">
        <v>28</v>
      </c>
      <c r="AH47" s="48" t="s">
        <v>28</v>
      </c>
      <c r="AI47" s="11">
        <f t="shared" si="9"/>
        <v>0</v>
      </c>
      <c r="AJ47" s="48" t="s">
        <v>28</v>
      </c>
      <c r="AK47" s="48" t="s">
        <v>28</v>
      </c>
      <c r="AL47" s="11">
        <f t="shared" si="10"/>
        <v>0</v>
      </c>
      <c r="AM47" s="48" t="s">
        <v>28</v>
      </c>
      <c r="AN47" s="48" t="s">
        <v>28</v>
      </c>
      <c r="AO47" s="11">
        <f t="shared" si="11"/>
        <v>0</v>
      </c>
      <c r="AP47" s="48" t="s">
        <v>28</v>
      </c>
      <c r="AQ47" s="48" t="s">
        <v>28</v>
      </c>
      <c r="AR47" s="11">
        <f t="shared" si="12"/>
        <v>0</v>
      </c>
      <c r="AS47" s="48" t="s">
        <v>28</v>
      </c>
      <c r="AT47" s="48" t="s">
        <v>28</v>
      </c>
      <c r="AU47" s="11">
        <f t="shared" si="13"/>
        <v>0</v>
      </c>
      <c r="AV47" s="48" t="s">
        <v>28</v>
      </c>
      <c r="AW47" s="48" t="s">
        <v>28</v>
      </c>
      <c r="AX47" s="11">
        <f t="shared" si="14"/>
        <v>0</v>
      </c>
      <c r="AY47" s="48" t="s">
        <v>28</v>
      </c>
      <c r="AZ47" s="48" t="s">
        <v>28</v>
      </c>
      <c r="BA47" s="11">
        <f t="shared" si="15"/>
        <v>0</v>
      </c>
      <c r="BB47" s="48" t="s">
        <v>28</v>
      </c>
      <c r="BC47" s="48" t="s">
        <v>28</v>
      </c>
      <c r="BD47" s="11">
        <f t="shared" si="16"/>
        <v>0</v>
      </c>
      <c r="BE47" s="48"/>
      <c r="BF47" s="48"/>
    </row>
    <row r="48" spans="1:58" ht="15" customHeight="1">
      <c r="A48" s="321" t="s">
        <v>370</v>
      </c>
      <c r="B48" s="328" t="s">
        <v>370</v>
      </c>
      <c r="C48" s="339" t="s">
        <v>370</v>
      </c>
      <c r="D48" s="320" t="s">
        <v>370</v>
      </c>
      <c r="E48" s="75"/>
      <c r="F48" s="15" t="s">
        <v>892</v>
      </c>
      <c r="G48" s="13"/>
      <c r="H48" s="11">
        <f t="shared" si="0"/>
        <v>0</v>
      </c>
      <c r="I48" s="48" t="s">
        <v>28</v>
      </c>
      <c r="J48" s="48" t="s">
        <v>28</v>
      </c>
      <c r="K48" s="11">
        <f t="shared" si="1"/>
        <v>0</v>
      </c>
      <c r="L48" s="48" t="s">
        <v>28</v>
      </c>
      <c r="M48" s="48" t="s">
        <v>28</v>
      </c>
      <c r="N48" s="11">
        <f t="shared" si="2"/>
        <v>0</v>
      </c>
      <c r="O48" s="48" t="s">
        <v>28</v>
      </c>
      <c r="P48" s="48" t="s">
        <v>28</v>
      </c>
      <c r="Q48" s="11">
        <f t="shared" si="3"/>
        <v>0</v>
      </c>
      <c r="R48" s="48" t="s">
        <v>28</v>
      </c>
      <c r="S48" s="48" t="s">
        <v>28</v>
      </c>
      <c r="T48" s="11">
        <f t="shared" si="4"/>
        <v>0</v>
      </c>
      <c r="U48" s="48" t="s">
        <v>28</v>
      </c>
      <c r="V48" s="48" t="s">
        <v>28</v>
      </c>
      <c r="W48" s="11">
        <f t="shared" si="5"/>
        <v>0</v>
      </c>
      <c r="X48" s="48" t="s">
        <v>28</v>
      </c>
      <c r="Y48" s="48" t="s">
        <v>28</v>
      </c>
      <c r="Z48" s="11">
        <f t="shared" si="6"/>
        <v>0</v>
      </c>
      <c r="AA48" s="48" t="s">
        <v>28</v>
      </c>
      <c r="AB48" s="48" t="s">
        <v>28</v>
      </c>
      <c r="AC48" s="11">
        <f t="shared" si="7"/>
        <v>0</v>
      </c>
      <c r="AD48" s="48" t="s">
        <v>28</v>
      </c>
      <c r="AE48" s="48" t="s">
        <v>28</v>
      </c>
      <c r="AF48" s="11">
        <f t="shared" si="8"/>
        <v>0</v>
      </c>
      <c r="AG48" s="48" t="s">
        <v>28</v>
      </c>
      <c r="AH48" s="48" t="s">
        <v>28</v>
      </c>
      <c r="AI48" s="11">
        <f t="shared" si="9"/>
        <v>0</v>
      </c>
      <c r="AJ48" s="48" t="s">
        <v>28</v>
      </c>
      <c r="AK48" s="48" t="s">
        <v>28</v>
      </c>
      <c r="AL48" s="11">
        <f t="shared" si="10"/>
        <v>0</v>
      </c>
      <c r="AM48" s="48" t="s">
        <v>28</v>
      </c>
      <c r="AN48" s="48" t="s">
        <v>28</v>
      </c>
      <c r="AO48" s="11">
        <f t="shared" si="11"/>
        <v>0</v>
      </c>
      <c r="AP48" s="48" t="s">
        <v>28</v>
      </c>
      <c r="AQ48" s="48" t="s">
        <v>28</v>
      </c>
      <c r="AR48" s="11">
        <f t="shared" si="12"/>
        <v>0</v>
      </c>
      <c r="AS48" s="48" t="s">
        <v>28</v>
      </c>
      <c r="AT48" s="48" t="s">
        <v>28</v>
      </c>
      <c r="AU48" s="11">
        <f t="shared" si="13"/>
        <v>0</v>
      </c>
      <c r="AV48" s="48" t="s">
        <v>28</v>
      </c>
      <c r="AW48" s="48" t="s">
        <v>28</v>
      </c>
      <c r="AX48" s="11">
        <f t="shared" si="14"/>
        <v>0</v>
      </c>
      <c r="AY48" s="48" t="s">
        <v>28</v>
      </c>
      <c r="AZ48" s="48" t="s">
        <v>28</v>
      </c>
      <c r="BA48" s="11">
        <f t="shared" si="15"/>
        <v>0</v>
      </c>
      <c r="BB48" s="48" t="s">
        <v>28</v>
      </c>
      <c r="BC48" s="48" t="s">
        <v>28</v>
      </c>
      <c r="BD48" s="11">
        <f t="shared" si="16"/>
        <v>0</v>
      </c>
      <c r="BE48" s="48"/>
      <c r="BF48" s="48"/>
    </row>
    <row r="49" spans="1:58" ht="15" customHeight="1">
      <c r="A49" s="321" t="s">
        <v>370</v>
      </c>
      <c r="B49" s="328" t="s">
        <v>370</v>
      </c>
      <c r="C49" s="339" t="s">
        <v>370</v>
      </c>
      <c r="D49" s="320" t="s">
        <v>370</v>
      </c>
      <c r="E49" s="75"/>
      <c r="F49" s="15" t="s">
        <v>893</v>
      </c>
      <c r="G49" s="13"/>
      <c r="H49" s="11">
        <f t="shared" si="0"/>
        <v>0</v>
      </c>
      <c r="I49" s="48" t="s">
        <v>28</v>
      </c>
      <c r="J49" s="48" t="s">
        <v>28</v>
      </c>
      <c r="K49" s="11">
        <f t="shared" si="1"/>
        <v>0</v>
      </c>
      <c r="L49" s="48" t="s">
        <v>28</v>
      </c>
      <c r="M49" s="48" t="s">
        <v>28</v>
      </c>
      <c r="N49" s="11">
        <f t="shared" si="2"/>
        <v>0</v>
      </c>
      <c r="O49" s="48" t="s">
        <v>28</v>
      </c>
      <c r="P49" s="48" t="s">
        <v>28</v>
      </c>
      <c r="Q49" s="11">
        <f t="shared" si="3"/>
        <v>0</v>
      </c>
      <c r="R49" s="48" t="s">
        <v>28</v>
      </c>
      <c r="S49" s="48" t="s">
        <v>28</v>
      </c>
      <c r="T49" s="11">
        <f t="shared" si="4"/>
        <v>0</v>
      </c>
      <c r="U49" s="48" t="s">
        <v>28</v>
      </c>
      <c r="V49" s="48" t="s">
        <v>28</v>
      </c>
      <c r="W49" s="11">
        <f t="shared" si="5"/>
        <v>0</v>
      </c>
      <c r="X49" s="48" t="s">
        <v>28</v>
      </c>
      <c r="Y49" s="48" t="s">
        <v>28</v>
      </c>
      <c r="Z49" s="11">
        <f t="shared" si="6"/>
        <v>0</v>
      </c>
      <c r="AA49" s="48" t="s">
        <v>28</v>
      </c>
      <c r="AB49" s="48" t="s">
        <v>28</v>
      </c>
      <c r="AC49" s="11">
        <f t="shared" si="7"/>
        <v>0</v>
      </c>
      <c r="AD49" s="48" t="s">
        <v>28</v>
      </c>
      <c r="AE49" s="48" t="s">
        <v>28</v>
      </c>
      <c r="AF49" s="11">
        <f t="shared" si="8"/>
        <v>0</v>
      </c>
      <c r="AG49" s="48" t="s">
        <v>28</v>
      </c>
      <c r="AH49" s="48" t="s">
        <v>28</v>
      </c>
      <c r="AI49" s="11">
        <f t="shared" si="9"/>
        <v>0</v>
      </c>
      <c r="AJ49" s="48" t="s">
        <v>28</v>
      </c>
      <c r="AK49" s="48" t="s">
        <v>28</v>
      </c>
      <c r="AL49" s="11">
        <f t="shared" si="10"/>
        <v>0</v>
      </c>
      <c r="AM49" s="48" t="s">
        <v>28</v>
      </c>
      <c r="AN49" s="48" t="s">
        <v>28</v>
      </c>
      <c r="AO49" s="11">
        <f t="shared" si="11"/>
        <v>0</v>
      </c>
      <c r="AP49" s="48" t="s">
        <v>28</v>
      </c>
      <c r="AQ49" s="48" t="s">
        <v>28</v>
      </c>
      <c r="AR49" s="11">
        <f t="shared" si="12"/>
        <v>0</v>
      </c>
      <c r="AS49" s="48" t="s">
        <v>28</v>
      </c>
      <c r="AT49" s="48" t="s">
        <v>28</v>
      </c>
      <c r="AU49" s="11">
        <f t="shared" si="13"/>
        <v>0</v>
      </c>
      <c r="AV49" s="48" t="s">
        <v>28</v>
      </c>
      <c r="AW49" s="48" t="s">
        <v>28</v>
      </c>
      <c r="AX49" s="11">
        <f t="shared" si="14"/>
        <v>0</v>
      </c>
      <c r="AY49" s="48" t="s">
        <v>28</v>
      </c>
      <c r="AZ49" s="48" t="s">
        <v>28</v>
      </c>
      <c r="BA49" s="11">
        <f t="shared" si="15"/>
        <v>0</v>
      </c>
      <c r="BB49" s="48" t="s">
        <v>28</v>
      </c>
      <c r="BC49" s="48" t="s">
        <v>28</v>
      </c>
      <c r="BD49" s="11">
        <f t="shared" si="16"/>
        <v>0</v>
      </c>
      <c r="BE49" s="48"/>
      <c r="BF49" s="48"/>
    </row>
    <row r="50" spans="1:58" ht="15" customHeight="1">
      <c r="A50" s="321" t="s">
        <v>370</v>
      </c>
      <c r="B50" s="328" t="s">
        <v>370</v>
      </c>
      <c r="C50" s="339" t="s">
        <v>370</v>
      </c>
      <c r="D50" s="320" t="s">
        <v>370</v>
      </c>
      <c r="E50" s="75"/>
      <c r="F50" s="15" t="s">
        <v>894</v>
      </c>
      <c r="G50" s="13"/>
      <c r="H50" s="11">
        <f t="shared" si="0"/>
        <v>0</v>
      </c>
      <c r="I50" s="48" t="s">
        <v>28</v>
      </c>
      <c r="J50" s="48" t="s">
        <v>28</v>
      </c>
      <c r="K50" s="11">
        <f t="shared" si="1"/>
        <v>0</v>
      </c>
      <c r="L50" s="48" t="s">
        <v>28</v>
      </c>
      <c r="M50" s="48" t="s">
        <v>28</v>
      </c>
      <c r="N50" s="11">
        <f t="shared" si="2"/>
        <v>0</v>
      </c>
      <c r="O50" s="48" t="s">
        <v>28</v>
      </c>
      <c r="P50" s="48" t="s">
        <v>28</v>
      </c>
      <c r="Q50" s="11">
        <f t="shared" si="3"/>
        <v>0</v>
      </c>
      <c r="R50" s="48" t="s">
        <v>28</v>
      </c>
      <c r="S50" s="48" t="s">
        <v>28</v>
      </c>
      <c r="T50" s="11">
        <f t="shared" si="4"/>
        <v>0</v>
      </c>
      <c r="U50" s="48" t="s">
        <v>28</v>
      </c>
      <c r="V50" s="48" t="s">
        <v>28</v>
      </c>
      <c r="W50" s="11">
        <f t="shared" si="5"/>
        <v>0</v>
      </c>
      <c r="X50" s="48" t="s">
        <v>28</v>
      </c>
      <c r="Y50" s="48" t="s">
        <v>28</v>
      </c>
      <c r="Z50" s="11">
        <f t="shared" si="6"/>
        <v>0</v>
      </c>
      <c r="AA50" s="48" t="s">
        <v>28</v>
      </c>
      <c r="AB50" s="48" t="s">
        <v>28</v>
      </c>
      <c r="AC50" s="11">
        <f t="shared" si="7"/>
        <v>0</v>
      </c>
      <c r="AD50" s="48" t="s">
        <v>28</v>
      </c>
      <c r="AE50" s="48" t="s">
        <v>28</v>
      </c>
      <c r="AF50" s="11">
        <f t="shared" si="8"/>
        <v>0</v>
      </c>
      <c r="AG50" s="48" t="s">
        <v>28</v>
      </c>
      <c r="AH50" s="48" t="s">
        <v>28</v>
      </c>
      <c r="AI50" s="11">
        <f t="shared" si="9"/>
        <v>0</v>
      </c>
      <c r="AJ50" s="48" t="s">
        <v>28</v>
      </c>
      <c r="AK50" s="48" t="s">
        <v>28</v>
      </c>
      <c r="AL50" s="11">
        <f t="shared" si="10"/>
        <v>0</v>
      </c>
      <c r="AM50" s="48" t="s">
        <v>28</v>
      </c>
      <c r="AN50" s="48" t="s">
        <v>28</v>
      </c>
      <c r="AO50" s="11">
        <f t="shared" si="11"/>
        <v>0</v>
      </c>
      <c r="AP50" s="48" t="s">
        <v>28</v>
      </c>
      <c r="AQ50" s="48" t="s">
        <v>28</v>
      </c>
      <c r="AR50" s="11">
        <f t="shared" si="12"/>
        <v>0</v>
      </c>
      <c r="AS50" s="48" t="s">
        <v>28</v>
      </c>
      <c r="AT50" s="48" t="s">
        <v>28</v>
      </c>
      <c r="AU50" s="11">
        <f t="shared" si="13"/>
        <v>0</v>
      </c>
      <c r="AV50" s="48" t="s">
        <v>28</v>
      </c>
      <c r="AW50" s="48" t="s">
        <v>28</v>
      </c>
      <c r="AX50" s="11">
        <f t="shared" si="14"/>
        <v>0</v>
      </c>
      <c r="AY50" s="48" t="s">
        <v>28</v>
      </c>
      <c r="AZ50" s="48" t="s">
        <v>28</v>
      </c>
      <c r="BA50" s="11">
        <f t="shared" si="15"/>
        <v>0</v>
      </c>
      <c r="BB50" s="48" t="s">
        <v>28</v>
      </c>
      <c r="BC50" s="48" t="s">
        <v>28</v>
      </c>
      <c r="BD50" s="11">
        <f t="shared" si="16"/>
        <v>0</v>
      </c>
      <c r="BE50" s="48"/>
      <c r="BF50" s="48"/>
    </row>
    <row r="51" spans="1:58" ht="15" customHeight="1">
      <c r="A51" s="321" t="s">
        <v>370</v>
      </c>
      <c r="B51" s="328" t="s">
        <v>370</v>
      </c>
      <c r="C51" s="339" t="s">
        <v>370</v>
      </c>
      <c r="D51" s="320" t="s">
        <v>370</v>
      </c>
      <c r="E51" s="75"/>
      <c r="F51" s="15" t="s">
        <v>895</v>
      </c>
      <c r="G51" s="13"/>
      <c r="H51" s="11">
        <f t="shared" si="0"/>
        <v>0</v>
      </c>
      <c r="I51" s="48" t="s">
        <v>28</v>
      </c>
      <c r="J51" s="48" t="s">
        <v>28</v>
      </c>
      <c r="K51" s="11">
        <f t="shared" si="1"/>
        <v>0</v>
      </c>
      <c r="L51" s="48" t="s">
        <v>28</v>
      </c>
      <c r="M51" s="48" t="s">
        <v>28</v>
      </c>
      <c r="N51" s="11">
        <f t="shared" si="2"/>
        <v>0</v>
      </c>
      <c r="O51" s="48" t="s">
        <v>28</v>
      </c>
      <c r="P51" s="48" t="s">
        <v>28</v>
      </c>
      <c r="Q51" s="11">
        <f t="shared" si="3"/>
        <v>0</v>
      </c>
      <c r="R51" s="48" t="s">
        <v>28</v>
      </c>
      <c r="S51" s="48" t="s">
        <v>28</v>
      </c>
      <c r="T51" s="11">
        <f t="shared" si="4"/>
        <v>0</v>
      </c>
      <c r="U51" s="48" t="s">
        <v>28</v>
      </c>
      <c r="V51" s="48" t="s">
        <v>28</v>
      </c>
      <c r="W51" s="11">
        <f t="shared" si="5"/>
        <v>0</v>
      </c>
      <c r="X51" s="48" t="s">
        <v>28</v>
      </c>
      <c r="Y51" s="48" t="s">
        <v>28</v>
      </c>
      <c r="Z51" s="11">
        <f t="shared" si="6"/>
        <v>0</v>
      </c>
      <c r="AA51" s="48" t="s">
        <v>28</v>
      </c>
      <c r="AB51" s="48" t="s">
        <v>28</v>
      </c>
      <c r="AC51" s="11">
        <f t="shared" si="7"/>
        <v>0</v>
      </c>
      <c r="AD51" s="48" t="s">
        <v>28</v>
      </c>
      <c r="AE51" s="48" t="s">
        <v>28</v>
      </c>
      <c r="AF51" s="11">
        <f t="shared" si="8"/>
        <v>0</v>
      </c>
      <c r="AG51" s="48" t="s">
        <v>28</v>
      </c>
      <c r="AH51" s="48" t="s">
        <v>28</v>
      </c>
      <c r="AI51" s="11">
        <f t="shared" si="9"/>
        <v>0</v>
      </c>
      <c r="AJ51" s="48" t="s">
        <v>28</v>
      </c>
      <c r="AK51" s="48" t="s">
        <v>28</v>
      </c>
      <c r="AL51" s="11">
        <f t="shared" si="10"/>
        <v>0</v>
      </c>
      <c r="AM51" s="48" t="s">
        <v>28</v>
      </c>
      <c r="AN51" s="48" t="s">
        <v>28</v>
      </c>
      <c r="AO51" s="11">
        <f t="shared" si="11"/>
        <v>0</v>
      </c>
      <c r="AP51" s="48" t="s">
        <v>28</v>
      </c>
      <c r="AQ51" s="48" t="s">
        <v>28</v>
      </c>
      <c r="AR51" s="11">
        <f t="shared" si="12"/>
        <v>0</v>
      </c>
      <c r="AS51" s="48" t="s">
        <v>28</v>
      </c>
      <c r="AT51" s="48" t="s">
        <v>28</v>
      </c>
      <c r="AU51" s="11">
        <f t="shared" si="13"/>
        <v>0</v>
      </c>
      <c r="AV51" s="48" t="s">
        <v>28</v>
      </c>
      <c r="AW51" s="48" t="s">
        <v>28</v>
      </c>
      <c r="AX51" s="11">
        <f t="shared" si="14"/>
        <v>0</v>
      </c>
      <c r="AY51" s="48" t="s">
        <v>28</v>
      </c>
      <c r="AZ51" s="48" t="s">
        <v>28</v>
      </c>
      <c r="BA51" s="11">
        <f t="shared" si="15"/>
        <v>0</v>
      </c>
      <c r="BB51" s="48" t="s">
        <v>28</v>
      </c>
      <c r="BC51" s="48" t="s">
        <v>28</v>
      </c>
      <c r="BD51" s="11">
        <f t="shared" si="16"/>
        <v>0</v>
      </c>
      <c r="BE51" s="48"/>
      <c r="BF51" s="48"/>
    </row>
    <row r="52" spans="1:58" ht="15" customHeight="1">
      <c r="A52" s="321" t="s">
        <v>370</v>
      </c>
      <c r="B52" s="328" t="s">
        <v>370</v>
      </c>
      <c r="C52" s="339" t="s">
        <v>370</v>
      </c>
      <c r="D52" s="320" t="s">
        <v>370</v>
      </c>
      <c r="E52" s="75"/>
      <c r="F52" s="15" t="s">
        <v>896</v>
      </c>
      <c r="G52" s="13"/>
      <c r="H52" s="11">
        <f t="shared" si="0"/>
        <v>0</v>
      </c>
      <c r="I52" s="48" t="s">
        <v>28</v>
      </c>
      <c r="J52" s="48" t="s">
        <v>28</v>
      </c>
      <c r="K52" s="11">
        <f t="shared" si="1"/>
        <v>0</v>
      </c>
      <c r="L52" s="48" t="s">
        <v>28</v>
      </c>
      <c r="M52" s="48" t="s">
        <v>28</v>
      </c>
      <c r="N52" s="11">
        <f t="shared" si="2"/>
        <v>0</v>
      </c>
      <c r="O52" s="48" t="s">
        <v>28</v>
      </c>
      <c r="P52" s="48" t="s">
        <v>28</v>
      </c>
      <c r="Q52" s="11">
        <f t="shared" si="3"/>
        <v>0</v>
      </c>
      <c r="R52" s="48" t="s">
        <v>28</v>
      </c>
      <c r="S52" s="48" t="s">
        <v>28</v>
      </c>
      <c r="T52" s="11">
        <f t="shared" si="4"/>
        <v>0</v>
      </c>
      <c r="U52" s="48" t="s">
        <v>28</v>
      </c>
      <c r="V52" s="48" t="s">
        <v>28</v>
      </c>
      <c r="W52" s="11">
        <f t="shared" si="5"/>
        <v>0</v>
      </c>
      <c r="X52" s="48" t="s">
        <v>28</v>
      </c>
      <c r="Y52" s="48" t="s">
        <v>28</v>
      </c>
      <c r="Z52" s="11">
        <f t="shared" si="6"/>
        <v>0</v>
      </c>
      <c r="AA52" s="48" t="s">
        <v>28</v>
      </c>
      <c r="AB52" s="48" t="s">
        <v>28</v>
      </c>
      <c r="AC52" s="11">
        <f t="shared" si="7"/>
        <v>0</v>
      </c>
      <c r="AD52" s="48" t="s">
        <v>28</v>
      </c>
      <c r="AE52" s="48" t="s">
        <v>28</v>
      </c>
      <c r="AF52" s="11">
        <f t="shared" si="8"/>
        <v>0</v>
      </c>
      <c r="AG52" s="48" t="s">
        <v>28</v>
      </c>
      <c r="AH52" s="48" t="s">
        <v>28</v>
      </c>
      <c r="AI52" s="11">
        <f t="shared" si="9"/>
        <v>0</v>
      </c>
      <c r="AJ52" s="48" t="s">
        <v>28</v>
      </c>
      <c r="AK52" s="48" t="s">
        <v>28</v>
      </c>
      <c r="AL52" s="11">
        <f t="shared" si="10"/>
        <v>0</v>
      </c>
      <c r="AM52" s="48" t="s">
        <v>28</v>
      </c>
      <c r="AN52" s="48" t="s">
        <v>28</v>
      </c>
      <c r="AO52" s="11">
        <f t="shared" si="11"/>
        <v>0</v>
      </c>
      <c r="AP52" s="48" t="s">
        <v>28</v>
      </c>
      <c r="AQ52" s="48" t="s">
        <v>28</v>
      </c>
      <c r="AR52" s="11">
        <f t="shared" si="12"/>
        <v>0</v>
      </c>
      <c r="AS52" s="48" t="s">
        <v>28</v>
      </c>
      <c r="AT52" s="48" t="s">
        <v>28</v>
      </c>
      <c r="AU52" s="11">
        <f t="shared" si="13"/>
        <v>0</v>
      </c>
      <c r="AV52" s="48" t="s">
        <v>28</v>
      </c>
      <c r="AW52" s="48" t="s">
        <v>28</v>
      </c>
      <c r="AX52" s="11">
        <f t="shared" si="14"/>
        <v>0</v>
      </c>
      <c r="AY52" s="48" t="s">
        <v>28</v>
      </c>
      <c r="AZ52" s="48" t="s">
        <v>28</v>
      </c>
      <c r="BA52" s="11">
        <f t="shared" si="15"/>
        <v>0</v>
      </c>
      <c r="BB52" s="48" t="s">
        <v>28</v>
      </c>
      <c r="BC52" s="48" t="s">
        <v>28</v>
      </c>
      <c r="BD52" s="11">
        <f t="shared" si="16"/>
        <v>0</v>
      </c>
      <c r="BE52" s="48"/>
      <c r="BF52" s="48"/>
    </row>
    <row r="53" spans="1:58" ht="15" customHeight="1">
      <c r="A53" s="321" t="s">
        <v>370</v>
      </c>
      <c r="B53" s="328" t="s">
        <v>370</v>
      </c>
      <c r="C53" s="339" t="s">
        <v>370</v>
      </c>
      <c r="D53" s="320" t="s">
        <v>370</v>
      </c>
      <c r="E53" s="75"/>
      <c r="F53" s="17" t="s">
        <v>897</v>
      </c>
      <c r="G53" s="13"/>
      <c r="H53" s="11">
        <f t="shared" si="0"/>
        <v>0</v>
      </c>
      <c r="I53" s="48" t="s">
        <v>28</v>
      </c>
      <c r="J53" s="48" t="s">
        <v>28</v>
      </c>
      <c r="K53" s="11">
        <f t="shared" si="1"/>
        <v>0</v>
      </c>
      <c r="L53" s="48" t="s">
        <v>28</v>
      </c>
      <c r="M53" s="48" t="s">
        <v>28</v>
      </c>
      <c r="N53" s="11">
        <f t="shared" si="2"/>
        <v>0</v>
      </c>
      <c r="O53" s="48" t="s">
        <v>28</v>
      </c>
      <c r="P53" s="48" t="s">
        <v>28</v>
      </c>
      <c r="Q53" s="11">
        <f t="shared" si="3"/>
        <v>0</v>
      </c>
      <c r="R53" s="48" t="s">
        <v>28</v>
      </c>
      <c r="S53" s="48" t="s">
        <v>28</v>
      </c>
      <c r="T53" s="11">
        <f t="shared" si="4"/>
        <v>0</v>
      </c>
      <c r="U53" s="48" t="s">
        <v>28</v>
      </c>
      <c r="V53" s="48" t="s">
        <v>28</v>
      </c>
      <c r="W53" s="11">
        <f t="shared" si="5"/>
        <v>0</v>
      </c>
      <c r="X53" s="48" t="s">
        <v>28</v>
      </c>
      <c r="Y53" s="48" t="s">
        <v>28</v>
      </c>
      <c r="Z53" s="11">
        <f t="shared" si="6"/>
        <v>0</v>
      </c>
      <c r="AA53" s="48" t="s">
        <v>28</v>
      </c>
      <c r="AB53" s="48" t="s">
        <v>28</v>
      </c>
      <c r="AC53" s="11">
        <f t="shared" si="7"/>
        <v>0</v>
      </c>
      <c r="AD53" s="48" t="s">
        <v>28</v>
      </c>
      <c r="AE53" s="48" t="s">
        <v>28</v>
      </c>
      <c r="AF53" s="11">
        <f t="shared" si="8"/>
        <v>0</v>
      </c>
      <c r="AG53" s="48" t="s">
        <v>28</v>
      </c>
      <c r="AH53" s="48" t="s">
        <v>28</v>
      </c>
      <c r="AI53" s="11">
        <f t="shared" si="9"/>
        <v>0</v>
      </c>
      <c r="AJ53" s="48" t="s">
        <v>28</v>
      </c>
      <c r="AK53" s="48" t="s">
        <v>28</v>
      </c>
      <c r="AL53" s="11">
        <f t="shared" si="10"/>
        <v>0</v>
      </c>
      <c r="AM53" s="48" t="s">
        <v>28</v>
      </c>
      <c r="AN53" s="48" t="s">
        <v>28</v>
      </c>
      <c r="AO53" s="11">
        <f t="shared" si="11"/>
        <v>0</v>
      </c>
      <c r="AP53" s="48" t="s">
        <v>28</v>
      </c>
      <c r="AQ53" s="48" t="s">
        <v>28</v>
      </c>
      <c r="AR53" s="11">
        <f t="shared" si="12"/>
        <v>0</v>
      </c>
      <c r="AS53" s="48" t="s">
        <v>28</v>
      </c>
      <c r="AT53" s="48" t="s">
        <v>28</v>
      </c>
      <c r="AU53" s="11">
        <f t="shared" si="13"/>
        <v>0</v>
      </c>
      <c r="AV53" s="48" t="s">
        <v>28</v>
      </c>
      <c r="AW53" s="48" t="s">
        <v>28</v>
      </c>
      <c r="AX53" s="11">
        <f t="shared" si="14"/>
        <v>0</v>
      </c>
      <c r="AY53" s="48" t="s">
        <v>28</v>
      </c>
      <c r="AZ53" s="48" t="s">
        <v>28</v>
      </c>
      <c r="BA53" s="11">
        <f t="shared" si="15"/>
        <v>0</v>
      </c>
      <c r="BB53" s="48" t="s">
        <v>28</v>
      </c>
      <c r="BC53" s="48" t="s">
        <v>28</v>
      </c>
      <c r="BD53" s="11">
        <f t="shared" si="16"/>
        <v>0</v>
      </c>
      <c r="BE53" s="48"/>
      <c r="BF53" s="48"/>
    </row>
    <row r="54" spans="1:58" ht="15" customHeight="1">
      <c r="A54" s="321" t="s">
        <v>370</v>
      </c>
      <c r="B54" s="328" t="s">
        <v>370</v>
      </c>
      <c r="C54" s="339" t="s">
        <v>370</v>
      </c>
      <c r="D54" s="320" t="s">
        <v>370</v>
      </c>
      <c r="E54" s="204"/>
      <c r="F54" s="15" t="s">
        <v>898</v>
      </c>
      <c r="G54" s="15"/>
      <c r="H54" s="11">
        <f t="shared" si="0"/>
        <v>0</v>
      </c>
      <c r="I54" s="48" t="s">
        <v>28</v>
      </c>
      <c r="J54" s="48" t="s">
        <v>28</v>
      </c>
      <c r="K54" s="11">
        <f t="shared" si="1"/>
        <v>0</v>
      </c>
      <c r="L54" s="48" t="s">
        <v>28</v>
      </c>
      <c r="M54" s="48" t="s">
        <v>28</v>
      </c>
      <c r="N54" s="11">
        <f t="shared" si="2"/>
        <v>0</v>
      </c>
      <c r="O54" s="48" t="s">
        <v>28</v>
      </c>
      <c r="P54" s="48" t="s">
        <v>28</v>
      </c>
      <c r="Q54" s="11">
        <f t="shared" si="3"/>
        <v>0</v>
      </c>
      <c r="R54" s="48" t="s">
        <v>28</v>
      </c>
      <c r="S54" s="48" t="s">
        <v>28</v>
      </c>
      <c r="T54" s="11">
        <f t="shared" si="4"/>
        <v>0</v>
      </c>
      <c r="U54" s="48" t="s">
        <v>28</v>
      </c>
      <c r="V54" s="48" t="s">
        <v>28</v>
      </c>
      <c r="W54" s="11">
        <f t="shared" si="5"/>
        <v>0</v>
      </c>
      <c r="X54" s="48" t="s">
        <v>28</v>
      </c>
      <c r="Y54" s="48" t="s">
        <v>28</v>
      </c>
      <c r="Z54" s="11">
        <f t="shared" si="6"/>
        <v>0</v>
      </c>
      <c r="AA54" s="48" t="s">
        <v>28</v>
      </c>
      <c r="AB54" s="48" t="s">
        <v>28</v>
      </c>
      <c r="AC54" s="11">
        <f t="shared" si="7"/>
        <v>0</v>
      </c>
      <c r="AD54" s="48" t="s">
        <v>28</v>
      </c>
      <c r="AE54" s="48" t="s">
        <v>28</v>
      </c>
      <c r="AF54" s="11">
        <f t="shared" si="8"/>
        <v>0</v>
      </c>
      <c r="AG54" s="48" t="s">
        <v>28</v>
      </c>
      <c r="AH54" s="48" t="s">
        <v>28</v>
      </c>
      <c r="AI54" s="11">
        <f t="shared" si="9"/>
        <v>0</v>
      </c>
      <c r="AJ54" s="48" t="s">
        <v>28</v>
      </c>
      <c r="AK54" s="48" t="s">
        <v>28</v>
      </c>
      <c r="AL54" s="11">
        <f t="shared" si="10"/>
        <v>0</v>
      </c>
      <c r="AM54" s="48" t="s">
        <v>28</v>
      </c>
      <c r="AN54" s="48" t="s">
        <v>28</v>
      </c>
      <c r="AO54" s="11">
        <f t="shared" si="11"/>
        <v>0</v>
      </c>
      <c r="AP54" s="48" t="s">
        <v>28</v>
      </c>
      <c r="AQ54" s="48" t="s">
        <v>28</v>
      </c>
      <c r="AR54" s="11">
        <f t="shared" si="12"/>
        <v>0</v>
      </c>
      <c r="AS54" s="48" t="s">
        <v>28</v>
      </c>
      <c r="AT54" s="48" t="s">
        <v>28</v>
      </c>
      <c r="AU54" s="11">
        <f t="shared" si="13"/>
        <v>0</v>
      </c>
      <c r="AV54" s="48" t="s">
        <v>28</v>
      </c>
      <c r="AW54" s="48" t="s">
        <v>28</v>
      </c>
      <c r="AX54" s="11">
        <f t="shared" si="14"/>
        <v>0</v>
      </c>
      <c r="AY54" s="48" t="s">
        <v>28</v>
      </c>
      <c r="AZ54" s="48" t="s">
        <v>28</v>
      </c>
      <c r="BA54" s="11">
        <f t="shared" si="15"/>
        <v>0</v>
      </c>
      <c r="BB54" s="48" t="s">
        <v>28</v>
      </c>
      <c r="BC54" s="48" t="s">
        <v>28</v>
      </c>
      <c r="BD54" s="11">
        <f t="shared" si="16"/>
        <v>0</v>
      </c>
      <c r="BE54" s="48"/>
      <c r="BF54" s="48"/>
    </row>
    <row r="55" spans="1:58" ht="45.75" customHeight="1">
      <c r="A55" s="355" t="s">
        <v>1219</v>
      </c>
      <c r="B55" s="329" t="s">
        <v>1220</v>
      </c>
      <c r="C55" s="342" t="s">
        <v>1220</v>
      </c>
      <c r="D55" s="189"/>
      <c r="E55" s="75"/>
      <c r="F55" s="359" t="s">
        <v>887</v>
      </c>
      <c r="G55" s="360"/>
      <c r="H55" s="361"/>
      <c r="I55" s="48" t="s">
        <v>28</v>
      </c>
      <c r="J55" s="48" t="s">
        <v>28</v>
      </c>
      <c r="K55" s="377"/>
      <c r="L55" s="48" t="s">
        <v>28</v>
      </c>
      <c r="M55" s="48" t="s">
        <v>28</v>
      </c>
      <c r="N55" s="377"/>
      <c r="O55" s="48" t="s">
        <v>28</v>
      </c>
      <c r="P55" s="48" t="s">
        <v>28</v>
      </c>
      <c r="Q55" s="377"/>
      <c r="R55" s="48" t="s">
        <v>28</v>
      </c>
      <c r="S55" s="48" t="s">
        <v>28</v>
      </c>
      <c r="T55" s="377"/>
      <c r="U55" s="48" t="s">
        <v>28</v>
      </c>
      <c r="V55" s="48" t="s">
        <v>28</v>
      </c>
      <c r="W55" s="377"/>
      <c r="X55" s="48" t="s">
        <v>28</v>
      </c>
      <c r="Y55" s="48" t="s">
        <v>28</v>
      </c>
      <c r="Z55" s="377"/>
      <c r="AA55" s="48" t="s">
        <v>28</v>
      </c>
      <c r="AB55" s="48" t="s">
        <v>28</v>
      </c>
      <c r="AC55" s="377"/>
      <c r="AD55" s="48" t="s">
        <v>28</v>
      </c>
      <c r="AE55" s="48" t="s">
        <v>28</v>
      </c>
      <c r="AF55" s="377"/>
      <c r="AG55" s="48" t="s">
        <v>28</v>
      </c>
      <c r="AH55" s="48" t="s">
        <v>28</v>
      </c>
      <c r="AI55" s="377"/>
      <c r="AJ55" s="48" t="s">
        <v>28</v>
      </c>
      <c r="AK55" s="48" t="s">
        <v>28</v>
      </c>
      <c r="AL55" s="377"/>
      <c r="AM55" s="48" t="s">
        <v>28</v>
      </c>
      <c r="AN55" s="48" t="s">
        <v>28</v>
      </c>
      <c r="AO55" s="377"/>
      <c r="AP55" s="48" t="s">
        <v>28</v>
      </c>
      <c r="AQ55" s="48" t="s">
        <v>28</v>
      </c>
      <c r="AR55" s="377"/>
      <c r="AS55" s="48" t="s">
        <v>28</v>
      </c>
      <c r="AT55" s="48" t="s">
        <v>28</v>
      </c>
      <c r="AU55" s="377"/>
      <c r="AV55" s="48" t="s">
        <v>28</v>
      </c>
      <c r="AW55" s="48" t="s">
        <v>28</v>
      </c>
      <c r="AX55" s="377"/>
      <c r="AY55" s="48" t="s">
        <v>28</v>
      </c>
      <c r="AZ55" s="48" t="s">
        <v>28</v>
      </c>
      <c r="BA55" s="377"/>
      <c r="BB55" s="48" t="s">
        <v>28</v>
      </c>
      <c r="BC55" s="48" t="s">
        <v>28</v>
      </c>
      <c r="BD55" s="377"/>
      <c r="BE55" s="48"/>
      <c r="BF55" s="48"/>
    </row>
    <row r="56" spans="1:58" ht="15" customHeight="1">
      <c r="A56" s="321" t="s">
        <v>370</v>
      </c>
      <c r="B56" s="328" t="s">
        <v>370</v>
      </c>
      <c r="C56" s="339" t="s">
        <v>370</v>
      </c>
      <c r="D56" s="320" t="s">
        <v>370</v>
      </c>
      <c r="E56" s="75"/>
      <c r="F56" s="15" t="s">
        <v>888</v>
      </c>
      <c r="G56" s="13"/>
      <c r="H56" s="11"/>
      <c r="I56" s="48" t="s">
        <v>28</v>
      </c>
      <c r="J56" s="48" t="s">
        <v>28</v>
      </c>
      <c r="K56" s="22"/>
      <c r="L56" s="48" t="s">
        <v>28</v>
      </c>
      <c r="M56" s="48" t="s">
        <v>28</v>
      </c>
      <c r="N56" s="22"/>
      <c r="O56" s="48" t="s">
        <v>28</v>
      </c>
      <c r="P56" s="48" t="s">
        <v>28</v>
      </c>
      <c r="Q56" s="22"/>
      <c r="R56" s="48" t="s">
        <v>28</v>
      </c>
      <c r="S56" s="48" t="s">
        <v>28</v>
      </c>
      <c r="T56" s="22"/>
      <c r="U56" s="48" t="s">
        <v>28</v>
      </c>
      <c r="V56" s="48" t="s">
        <v>28</v>
      </c>
      <c r="W56" s="22"/>
      <c r="X56" s="48" t="s">
        <v>28</v>
      </c>
      <c r="Y56" s="48" t="s">
        <v>28</v>
      </c>
      <c r="Z56" s="22"/>
      <c r="AA56" s="48" t="s">
        <v>28</v>
      </c>
      <c r="AB56" s="48" t="s">
        <v>28</v>
      </c>
      <c r="AC56" s="22"/>
      <c r="AD56" s="48" t="s">
        <v>28</v>
      </c>
      <c r="AE56" s="48" t="s">
        <v>28</v>
      </c>
      <c r="AF56" s="22"/>
      <c r="AG56" s="48" t="s">
        <v>28</v>
      </c>
      <c r="AH56" s="48" t="s">
        <v>28</v>
      </c>
      <c r="AI56" s="22"/>
      <c r="AJ56" s="48" t="s">
        <v>28</v>
      </c>
      <c r="AK56" s="48" t="s">
        <v>28</v>
      </c>
      <c r="AL56" s="22"/>
      <c r="AM56" s="48" t="s">
        <v>28</v>
      </c>
      <c r="AN56" s="48" t="s">
        <v>28</v>
      </c>
      <c r="AO56" s="22"/>
      <c r="AP56" s="48" t="s">
        <v>28</v>
      </c>
      <c r="AQ56" s="48" t="s">
        <v>28</v>
      </c>
      <c r="AR56" s="22"/>
      <c r="AS56" s="48" t="s">
        <v>28</v>
      </c>
      <c r="AT56" s="48" t="s">
        <v>28</v>
      </c>
      <c r="AU56" s="22"/>
      <c r="AV56" s="48" t="s">
        <v>28</v>
      </c>
      <c r="AW56" s="48" t="s">
        <v>28</v>
      </c>
      <c r="AX56" s="22"/>
      <c r="AY56" s="48" t="s">
        <v>28</v>
      </c>
      <c r="AZ56" s="48" t="s">
        <v>28</v>
      </c>
      <c r="BA56" s="22"/>
      <c r="BB56" s="48" t="s">
        <v>28</v>
      </c>
      <c r="BC56" s="48" t="s">
        <v>28</v>
      </c>
      <c r="BD56" s="22"/>
      <c r="BE56" s="48"/>
      <c r="BF56" s="48"/>
    </row>
    <row r="57" spans="1:58" ht="15" customHeight="1">
      <c r="A57" s="321" t="s">
        <v>370</v>
      </c>
      <c r="B57" s="328" t="s">
        <v>370</v>
      </c>
      <c r="C57" s="339" t="s">
        <v>370</v>
      </c>
      <c r="D57" s="320" t="s">
        <v>370</v>
      </c>
      <c r="E57" s="75"/>
      <c r="F57" s="17" t="s">
        <v>889</v>
      </c>
      <c r="G57" s="13"/>
      <c r="H57" s="11"/>
      <c r="I57" s="48" t="s">
        <v>28</v>
      </c>
      <c r="J57" s="48" t="s">
        <v>28</v>
      </c>
      <c r="K57" s="22"/>
      <c r="L57" s="48" t="s">
        <v>28</v>
      </c>
      <c r="M57" s="48" t="s">
        <v>28</v>
      </c>
      <c r="N57" s="22"/>
      <c r="O57" s="48" t="s">
        <v>28</v>
      </c>
      <c r="P57" s="48" t="s">
        <v>28</v>
      </c>
      <c r="Q57" s="22"/>
      <c r="R57" s="48" t="s">
        <v>28</v>
      </c>
      <c r="S57" s="48" t="s">
        <v>28</v>
      </c>
      <c r="T57" s="22"/>
      <c r="U57" s="48" t="s">
        <v>28</v>
      </c>
      <c r="V57" s="48" t="s">
        <v>28</v>
      </c>
      <c r="W57" s="22"/>
      <c r="X57" s="48" t="s">
        <v>28</v>
      </c>
      <c r="Y57" s="48" t="s">
        <v>28</v>
      </c>
      <c r="Z57" s="22"/>
      <c r="AA57" s="48" t="s">
        <v>28</v>
      </c>
      <c r="AB57" s="48" t="s">
        <v>28</v>
      </c>
      <c r="AC57" s="22"/>
      <c r="AD57" s="48" t="s">
        <v>28</v>
      </c>
      <c r="AE57" s="48" t="s">
        <v>28</v>
      </c>
      <c r="AF57" s="22"/>
      <c r="AG57" s="48" t="s">
        <v>28</v>
      </c>
      <c r="AH57" s="48" t="s">
        <v>28</v>
      </c>
      <c r="AI57" s="22"/>
      <c r="AJ57" s="48" t="s">
        <v>28</v>
      </c>
      <c r="AK57" s="48" t="s">
        <v>28</v>
      </c>
      <c r="AL57" s="22"/>
      <c r="AM57" s="48" t="s">
        <v>28</v>
      </c>
      <c r="AN57" s="48" t="s">
        <v>28</v>
      </c>
      <c r="AO57" s="22"/>
      <c r="AP57" s="48" t="s">
        <v>28</v>
      </c>
      <c r="AQ57" s="48" t="s">
        <v>28</v>
      </c>
      <c r="AR57" s="22"/>
      <c r="AS57" s="48" t="s">
        <v>28</v>
      </c>
      <c r="AT57" s="48" t="s">
        <v>28</v>
      </c>
      <c r="AU57" s="22"/>
      <c r="AV57" s="48" t="s">
        <v>28</v>
      </c>
      <c r="AW57" s="48" t="s">
        <v>28</v>
      </c>
      <c r="AX57" s="22"/>
      <c r="AY57" s="48" t="s">
        <v>28</v>
      </c>
      <c r="AZ57" s="48" t="s">
        <v>28</v>
      </c>
      <c r="BA57" s="22"/>
      <c r="BB57" s="48" t="s">
        <v>28</v>
      </c>
      <c r="BC57" s="48" t="s">
        <v>28</v>
      </c>
      <c r="BD57" s="22"/>
      <c r="BE57" s="48"/>
      <c r="BF57" s="48"/>
    </row>
    <row r="58" spans="1:58" ht="15" customHeight="1">
      <c r="A58" s="321" t="s">
        <v>370</v>
      </c>
      <c r="B58" s="328" t="s">
        <v>370</v>
      </c>
      <c r="C58" s="339" t="s">
        <v>370</v>
      </c>
      <c r="D58" s="320" t="s">
        <v>370</v>
      </c>
      <c r="E58" s="75"/>
      <c r="F58" s="15" t="s">
        <v>890</v>
      </c>
      <c r="G58" s="13"/>
      <c r="H58" s="11"/>
      <c r="I58" s="48" t="s">
        <v>28</v>
      </c>
      <c r="J58" s="48" t="s">
        <v>28</v>
      </c>
      <c r="K58" s="22"/>
      <c r="L58" s="48" t="s">
        <v>28</v>
      </c>
      <c r="M58" s="48" t="s">
        <v>28</v>
      </c>
      <c r="N58" s="22"/>
      <c r="O58" s="48" t="s">
        <v>28</v>
      </c>
      <c r="P58" s="48" t="s">
        <v>28</v>
      </c>
      <c r="Q58" s="22"/>
      <c r="R58" s="48" t="s">
        <v>28</v>
      </c>
      <c r="S58" s="48" t="s">
        <v>28</v>
      </c>
      <c r="T58" s="22"/>
      <c r="U58" s="48" t="s">
        <v>28</v>
      </c>
      <c r="V58" s="48" t="s">
        <v>28</v>
      </c>
      <c r="W58" s="22"/>
      <c r="X58" s="48" t="s">
        <v>28</v>
      </c>
      <c r="Y58" s="48" t="s">
        <v>28</v>
      </c>
      <c r="Z58" s="22"/>
      <c r="AA58" s="48" t="s">
        <v>28</v>
      </c>
      <c r="AB58" s="48" t="s">
        <v>28</v>
      </c>
      <c r="AC58" s="22"/>
      <c r="AD58" s="48" t="s">
        <v>28</v>
      </c>
      <c r="AE58" s="48" t="s">
        <v>28</v>
      </c>
      <c r="AF58" s="22"/>
      <c r="AG58" s="48" t="s">
        <v>28</v>
      </c>
      <c r="AH58" s="48" t="s">
        <v>28</v>
      </c>
      <c r="AI58" s="22"/>
      <c r="AJ58" s="48" t="s">
        <v>28</v>
      </c>
      <c r="AK58" s="48" t="s">
        <v>28</v>
      </c>
      <c r="AL58" s="22"/>
      <c r="AM58" s="48" t="s">
        <v>28</v>
      </c>
      <c r="AN58" s="48" t="s">
        <v>28</v>
      </c>
      <c r="AO58" s="22"/>
      <c r="AP58" s="48" t="s">
        <v>28</v>
      </c>
      <c r="AQ58" s="48" t="s">
        <v>28</v>
      </c>
      <c r="AR58" s="22"/>
      <c r="AS58" s="48" t="s">
        <v>28</v>
      </c>
      <c r="AT58" s="48" t="s">
        <v>28</v>
      </c>
      <c r="AU58" s="22"/>
      <c r="AV58" s="48" t="s">
        <v>28</v>
      </c>
      <c r="AW58" s="48" t="s">
        <v>28</v>
      </c>
      <c r="AX58" s="22"/>
      <c r="AY58" s="48" t="s">
        <v>28</v>
      </c>
      <c r="AZ58" s="48" t="s">
        <v>28</v>
      </c>
      <c r="BA58" s="22"/>
      <c r="BB58" s="48" t="s">
        <v>28</v>
      </c>
      <c r="BC58" s="48" t="s">
        <v>28</v>
      </c>
      <c r="BD58" s="22"/>
      <c r="BE58" s="48"/>
      <c r="BF58" s="48"/>
    </row>
    <row r="59" spans="1:58" ht="15" customHeight="1">
      <c r="A59" s="321" t="s">
        <v>370</v>
      </c>
      <c r="B59" s="328" t="s">
        <v>370</v>
      </c>
      <c r="C59" s="339" t="s">
        <v>370</v>
      </c>
      <c r="D59" s="320" t="s">
        <v>370</v>
      </c>
      <c r="E59" s="75"/>
      <c r="F59" s="15" t="s">
        <v>891</v>
      </c>
      <c r="G59" s="13"/>
      <c r="H59" s="11"/>
      <c r="I59" s="48" t="s">
        <v>28</v>
      </c>
      <c r="J59" s="48" t="s">
        <v>28</v>
      </c>
      <c r="K59" s="22"/>
      <c r="L59" s="48" t="s">
        <v>28</v>
      </c>
      <c r="M59" s="48" t="s">
        <v>28</v>
      </c>
      <c r="N59" s="22"/>
      <c r="O59" s="48" t="s">
        <v>28</v>
      </c>
      <c r="P59" s="48" t="s">
        <v>28</v>
      </c>
      <c r="Q59" s="22"/>
      <c r="R59" s="48" t="s">
        <v>28</v>
      </c>
      <c r="S59" s="48" t="s">
        <v>28</v>
      </c>
      <c r="T59" s="22"/>
      <c r="U59" s="48" t="s">
        <v>28</v>
      </c>
      <c r="V59" s="48" t="s">
        <v>28</v>
      </c>
      <c r="W59" s="22"/>
      <c r="X59" s="48" t="s">
        <v>28</v>
      </c>
      <c r="Y59" s="48" t="s">
        <v>28</v>
      </c>
      <c r="Z59" s="22"/>
      <c r="AA59" s="48" t="s">
        <v>28</v>
      </c>
      <c r="AB59" s="48" t="s">
        <v>28</v>
      </c>
      <c r="AC59" s="22"/>
      <c r="AD59" s="48" t="s">
        <v>28</v>
      </c>
      <c r="AE59" s="48" t="s">
        <v>28</v>
      </c>
      <c r="AF59" s="22"/>
      <c r="AG59" s="48" t="s">
        <v>28</v>
      </c>
      <c r="AH59" s="48" t="s">
        <v>28</v>
      </c>
      <c r="AI59" s="22"/>
      <c r="AJ59" s="48" t="s">
        <v>28</v>
      </c>
      <c r="AK59" s="48" t="s">
        <v>28</v>
      </c>
      <c r="AL59" s="22"/>
      <c r="AM59" s="48" t="s">
        <v>28</v>
      </c>
      <c r="AN59" s="48" t="s">
        <v>28</v>
      </c>
      <c r="AO59" s="22"/>
      <c r="AP59" s="48" t="s">
        <v>28</v>
      </c>
      <c r="AQ59" s="48" t="s">
        <v>28</v>
      </c>
      <c r="AR59" s="22"/>
      <c r="AS59" s="48" t="s">
        <v>28</v>
      </c>
      <c r="AT59" s="48" t="s">
        <v>28</v>
      </c>
      <c r="AU59" s="22"/>
      <c r="AV59" s="48" t="s">
        <v>28</v>
      </c>
      <c r="AW59" s="48" t="s">
        <v>28</v>
      </c>
      <c r="AX59" s="22"/>
      <c r="AY59" s="48" t="s">
        <v>28</v>
      </c>
      <c r="AZ59" s="48" t="s">
        <v>28</v>
      </c>
      <c r="BA59" s="22"/>
      <c r="BB59" s="48" t="s">
        <v>28</v>
      </c>
      <c r="BC59" s="48" t="s">
        <v>28</v>
      </c>
      <c r="BD59" s="22"/>
      <c r="BE59" s="48"/>
      <c r="BF59" s="48"/>
    </row>
    <row r="60" spans="1:58" ht="15" customHeight="1">
      <c r="A60" s="321" t="s">
        <v>370</v>
      </c>
      <c r="B60" s="328" t="s">
        <v>370</v>
      </c>
      <c r="C60" s="339" t="s">
        <v>370</v>
      </c>
      <c r="D60" s="320" t="s">
        <v>370</v>
      </c>
      <c r="E60" s="75"/>
      <c r="F60" s="15" t="s">
        <v>892</v>
      </c>
      <c r="G60" s="13"/>
      <c r="H60" s="11"/>
      <c r="I60" s="48" t="s">
        <v>28</v>
      </c>
      <c r="J60" s="48" t="s">
        <v>28</v>
      </c>
      <c r="K60" s="22"/>
      <c r="L60" s="48" t="s">
        <v>28</v>
      </c>
      <c r="M60" s="48" t="s">
        <v>28</v>
      </c>
      <c r="N60" s="22"/>
      <c r="O60" s="48" t="s">
        <v>28</v>
      </c>
      <c r="P60" s="48" t="s">
        <v>28</v>
      </c>
      <c r="Q60" s="22"/>
      <c r="R60" s="48" t="s">
        <v>28</v>
      </c>
      <c r="S60" s="48" t="s">
        <v>28</v>
      </c>
      <c r="T60" s="22"/>
      <c r="U60" s="48" t="s">
        <v>28</v>
      </c>
      <c r="V60" s="48" t="s">
        <v>28</v>
      </c>
      <c r="W60" s="22"/>
      <c r="X60" s="48" t="s">
        <v>28</v>
      </c>
      <c r="Y60" s="48" t="s">
        <v>28</v>
      </c>
      <c r="Z60" s="22"/>
      <c r="AA60" s="48" t="s">
        <v>28</v>
      </c>
      <c r="AB60" s="48" t="s">
        <v>28</v>
      </c>
      <c r="AC60" s="22"/>
      <c r="AD60" s="48" t="s">
        <v>28</v>
      </c>
      <c r="AE60" s="48" t="s">
        <v>28</v>
      </c>
      <c r="AF60" s="22"/>
      <c r="AG60" s="48" t="s">
        <v>28</v>
      </c>
      <c r="AH60" s="48" t="s">
        <v>28</v>
      </c>
      <c r="AI60" s="22"/>
      <c r="AJ60" s="48" t="s">
        <v>28</v>
      </c>
      <c r="AK60" s="48" t="s">
        <v>28</v>
      </c>
      <c r="AL60" s="22"/>
      <c r="AM60" s="48" t="s">
        <v>28</v>
      </c>
      <c r="AN60" s="48" t="s">
        <v>28</v>
      </c>
      <c r="AO60" s="22"/>
      <c r="AP60" s="48" t="s">
        <v>28</v>
      </c>
      <c r="AQ60" s="48" t="s">
        <v>28</v>
      </c>
      <c r="AR60" s="22"/>
      <c r="AS60" s="48" t="s">
        <v>28</v>
      </c>
      <c r="AT60" s="48" t="s">
        <v>28</v>
      </c>
      <c r="AU60" s="22"/>
      <c r="AV60" s="48" t="s">
        <v>28</v>
      </c>
      <c r="AW60" s="48" t="s">
        <v>28</v>
      </c>
      <c r="AX60" s="22"/>
      <c r="AY60" s="48" t="s">
        <v>28</v>
      </c>
      <c r="AZ60" s="48" t="s">
        <v>28</v>
      </c>
      <c r="BA60" s="22"/>
      <c r="BB60" s="48" t="s">
        <v>28</v>
      </c>
      <c r="BC60" s="48" t="s">
        <v>28</v>
      </c>
      <c r="BD60" s="22"/>
      <c r="BE60" s="48"/>
      <c r="BF60" s="48"/>
    </row>
    <row r="61" spans="1:58" ht="15" customHeight="1">
      <c r="A61" s="321" t="s">
        <v>370</v>
      </c>
      <c r="B61" s="328" t="s">
        <v>370</v>
      </c>
      <c r="C61" s="339" t="s">
        <v>370</v>
      </c>
      <c r="D61" s="320" t="s">
        <v>370</v>
      </c>
      <c r="E61" s="75"/>
      <c r="F61" s="15" t="s">
        <v>893</v>
      </c>
      <c r="G61" s="13"/>
      <c r="H61" s="11"/>
      <c r="I61" s="48" t="s">
        <v>28</v>
      </c>
      <c r="J61" s="48" t="s">
        <v>28</v>
      </c>
      <c r="K61" s="22"/>
      <c r="L61" s="48" t="s">
        <v>28</v>
      </c>
      <c r="M61" s="48" t="s">
        <v>28</v>
      </c>
      <c r="N61" s="22"/>
      <c r="O61" s="48" t="s">
        <v>28</v>
      </c>
      <c r="P61" s="48" t="s">
        <v>28</v>
      </c>
      <c r="Q61" s="22"/>
      <c r="R61" s="48" t="s">
        <v>28</v>
      </c>
      <c r="S61" s="48" t="s">
        <v>28</v>
      </c>
      <c r="T61" s="22"/>
      <c r="U61" s="48" t="s">
        <v>28</v>
      </c>
      <c r="V61" s="48" t="s">
        <v>28</v>
      </c>
      <c r="W61" s="22"/>
      <c r="X61" s="48" t="s">
        <v>28</v>
      </c>
      <c r="Y61" s="48" t="s">
        <v>28</v>
      </c>
      <c r="Z61" s="22"/>
      <c r="AA61" s="48" t="s">
        <v>28</v>
      </c>
      <c r="AB61" s="48" t="s">
        <v>28</v>
      </c>
      <c r="AC61" s="22"/>
      <c r="AD61" s="48" t="s">
        <v>28</v>
      </c>
      <c r="AE61" s="48" t="s">
        <v>28</v>
      </c>
      <c r="AF61" s="22"/>
      <c r="AG61" s="48" t="s">
        <v>28</v>
      </c>
      <c r="AH61" s="48" t="s">
        <v>28</v>
      </c>
      <c r="AI61" s="22"/>
      <c r="AJ61" s="48" t="s">
        <v>28</v>
      </c>
      <c r="AK61" s="48" t="s">
        <v>28</v>
      </c>
      <c r="AL61" s="22"/>
      <c r="AM61" s="48" t="s">
        <v>28</v>
      </c>
      <c r="AN61" s="48" t="s">
        <v>28</v>
      </c>
      <c r="AO61" s="22"/>
      <c r="AP61" s="48" t="s">
        <v>28</v>
      </c>
      <c r="AQ61" s="48" t="s">
        <v>28</v>
      </c>
      <c r="AR61" s="22"/>
      <c r="AS61" s="48" t="s">
        <v>28</v>
      </c>
      <c r="AT61" s="48" t="s">
        <v>28</v>
      </c>
      <c r="AU61" s="22"/>
      <c r="AV61" s="48" t="s">
        <v>28</v>
      </c>
      <c r="AW61" s="48" t="s">
        <v>28</v>
      </c>
      <c r="AX61" s="22"/>
      <c r="AY61" s="48" t="s">
        <v>28</v>
      </c>
      <c r="AZ61" s="48" t="s">
        <v>28</v>
      </c>
      <c r="BA61" s="22"/>
      <c r="BB61" s="48" t="s">
        <v>28</v>
      </c>
      <c r="BC61" s="48" t="s">
        <v>28</v>
      </c>
      <c r="BD61" s="22"/>
      <c r="BE61" s="48"/>
      <c r="BF61" s="48"/>
    </row>
    <row r="62" spans="1:58" ht="15" customHeight="1">
      <c r="A62" s="321" t="s">
        <v>370</v>
      </c>
      <c r="B62" s="328" t="s">
        <v>370</v>
      </c>
      <c r="C62" s="339" t="s">
        <v>370</v>
      </c>
      <c r="D62" s="320" t="s">
        <v>370</v>
      </c>
      <c r="E62" s="75"/>
      <c r="F62" s="15" t="s">
        <v>894</v>
      </c>
      <c r="G62" s="13"/>
      <c r="H62" s="11"/>
      <c r="I62" s="48" t="s">
        <v>28</v>
      </c>
      <c r="J62" s="48" t="s">
        <v>28</v>
      </c>
      <c r="K62" s="22"/>
      <c r="L62" s="48" t="s">
        <v>28</v>
      </c>
      <c r="M62" s="48" t="s">
        <v>28</v>
      </c>
      <c r="N62" s="22"/>
      <c r="O62" s="48" t="s">
        <v>28</v>
      </c>
      <c r="P62" s="48" t="s">
        <v>28</v>
      </c>
      <c r="Q62" s="22"/>
      <c r="R62" s="48" t="s">
        <v>28</v>
      </c>
      <c r="S62" s="48" t="s">
        <v>28</v>
      </c>
      <c r="T62" s="22"/>
      <c r="U62" s="48" t="s">
        <v>28</v>
      </c>
      <c r="V62" s="48" t="s">
        <v>28</v>
      </c>
      <c r="W62" s="22"/>
      <c r="X62" s="48" t="s">
        <v>28</v>
      </c>
      <c r="Y62" s="48" t="s">
        <v>28</v>
      </c>
      <c r="Z62" s="22"/>
      <c r="AA62" s="48" t="s">
        <v>28</v>
      </c>
      <c r="AB62" s="48" t="s">
        <v>28</v>
      </c>
      <c r="AC62" s="22"/>
      <c r="AD62" s="48" t="s">
        <v>28</v>
      </c>
      <c r="AE62" s="48" t="s">
        <v>28</v>
      </c>
      <c r="AF62" s="22"/>
      <c r="AG62" s="48" t="s">
        <v>28</v>
      </c>
      <c r="AH62" s="48" t="s">
        <v>28</v>
      </c>
      <c r="AI62" s="22"/>
      <c r="AJ62" s="48" t="s">
        <v>28</v>
      </c>
      <c r="AK62" s="48" t="s">
        <v>28</v>
      </c>
      <c r="AL62" s="22"/>
      <c r="AM62" s="48" t="s">
        <v>28</v>
      </c>
      <c r="AN62" s="48" t="s">
        <v>28</v>
      </c>
      <c r="AO62" s="22"/>
      <c r="AP62" s="48" t="s">
        <v>28</v>
      </c>
      <c r="AQ62" s="48" t="s">
        <v>28</v>
      </c>
      <c r="AR62" s="22"/>
      <c r="AS62" s="48" t="s">
        <v>28</v>
      </c>
      <c r="AT62" s="48" t="s">
        <v>28</v>
      </c>
      <c r="AU62" s="22"/>
      <c r="AV62" s="48" t="s">
        <v>28</v>
      </c>
      <c r="AW62" s="48" t="s">
        <v>28</v>
      </c>
      <c r="AX62" s="22"/>
      <c r="AY62" s="48" t="s">
        <v>28</v>
      </c>
      <c r="AZ62" s="48" t="s">
        <v>28</v>
      </c>
      <c r="BA62" s="22"/>
      <c r="BB62" s="48" t="s">
        <v>28</v>
      </c>
      <c r="BC62" s="48" t="s">
        <v>28</v>
      </c>
      <c r="BD62" s="22"/>
      <c r="BE62" s="48"/>
      <c r="BF62" s="48"/>
    </row>
    <row r="63" spans="1:58" ht="15" customHeight="1">
      <c r="A63" s="321" t="s">
        <v>370</v>
      </c>
      <c r="B63" s="328" t="s">
        <v>370</v>
      </c>
      <c r="C63" s="339" t="s">
        <v>370</v>
      </c>
      <c r="D63" s="320" t="s">
        <v>370</v>
      </c>
      <c r="E63" s="75"/>
      <c r="F63" s="15" t="s">
        <v>895</v>
      </c>
      <c r="G63" s="13"/>
      <c r="H63" s="11"/>
      <c r="I63" s="48" t="s">
        <v>28</v>
      </c>
      <c r="J63" s="48" t="s">
        <v>28</v>
      </c>
      <c r="K63" s="22"/>
      <c r="L63" s="48" t="s">
        <v>28</v>
      </c>
      <c r="M63" s="48" t="s">
        <v>28</v>
      </c>
      <c r="N63" s="22"/>
      <c r="O63" s="48" t="s">
        <v>28</v>
      </c>
      <c r="P63" s="48" t="s">
        <v>28</v>
      </c>
      <c r="Q63" s="22"/>
      <c r="R63" s="48" t="s">
        <v>28</v>
      </c>
      <c r="S63" s="48" t="s">
        <v>28</v>
      </c>
      <c r="T63" s="22"/>
      <c r="U63" s="48" t="s">
        <v>28</v>
      </c>
      <c r="V63" s="48" t="s">
        <v>28</v>
      </c>
      <c r="W63" s="22"/>
      <c r="X63" s="48" t="s">
        <v>28</v>
      </c>
      <c r="Y63" s="48" t="s">
        <v>28</v>
      </c>
      <c r="Z63" s="22"/>
      <c r="AA63" s="48" t="s">
        <v>28</v>
      </c>
      <c r="AB63" s="48" t="s">
        <v>28</v>
      </c>
      <c r="AC63" s="22"/>
      <c r="AD63" s="48" t="s">
        <v>28</v>
      </c>
      <c r="AE63" s="48" t="s">
        <v>28</v>
      </c>
      <c r="AF63" s="22"/>
      <c r="AG63" s="48" t="s">
        <v>28</v>
      </c>
      <c r="AH63" s="48" t="s">
        <v>28</v>
      </c>
      <c r="AI63" s="22"/>
      <c r="AJ63" s="48" t="s">
        <v>28</v>
      </c>
      <c r="AK63" s="48" t="s">
        <v>28</v>
      </c>
      <c r="AL63" s="22"/>
      <c r="AM63" s="48" t="s">
        <v>28</v>
      </c>
      <c r="AN63" s="48" t="s">
        <v>28</v>
      </c>
      <c r="AO63" s="22"/>
      <c r="AP63" s="48" t="s">
        <v>28</v>
      </c>
      <c r="AQ63" s="48" t="s">
        <v>28</v>
      </c>
      <c r="AR63" s="22"/>
      <c r="AS63" s="48" t="s">
        <v>28</v>
      </c>
      <c r="AT63" s="48" t="s">
        <v>28</v>
      </c>
      <c r="AU63" s="22"/>
      <c r="AV63" s="48" t="s">
        <v>28</v>
      </c>
      <c r="AW63" s="48" t="s">
        <v>28</v>
      </c>
      <c r="AX63" s="22"/>
      <c r="AY63" s="48" t="s">
        <v>28</v>
      </c>
      <c r="AZ63" s="48" t="s">
        <v>28</v>
      </c>
      <c r="BA63" s="22"/>
      <c r="BB63" s="48" t="s">
        <v>28</v>
      </c>
      <c r="BC63" s="48" t="s">
        <v>28</v>
      </c>
      <c r="BD63" s="22"/>
      <c r="BE63" s="48"/>
      <c r="BF63" s="48"/>
    </row>
    <row r="64" spans="1:58" ht="15" customHeight="1">
      <c r="A64" s="321" t="s">
        <v>370</v>
      </c>
      <c r="B64" s="328" t="s">
        <v>370</v>
      </c>
      <c r="C64" s="339" t="s">
        <v>370</v>
      </c>
      <c r="D64" s="320" t="s">
        <v>370</v>
      </c>
      <c r="E64" s="75"/>
      <c r="F64" s="15" t="s">
        <v>896</v>
      </c>
      <c r="G64" s="13"/>
      <c r="H64" s="11"/>
      <c r="I64" s="48" t="s">
        <v>28</v>
      </c>
      <c r="J64" s="48" t="s">
        <v>28</v>
      </c>
      <c r="K64" s="22"/>
      <c r="L64" s="48" t="s">
        <v>28</v>
      </c>
      <c r="M64" s="48" t="s">
        <v>28</v>
      </c>
      <c r="N64" s="22"/>
      <c r="O64" s="48" t="s">
        <v>28</v>
      </c>
      <c r="P64" s="48" t="s">
        <v>28</v>
      </c>
      <c r="Q64" s="22"/>
      <c r="R64" s="48" t="s">
        <v>28</v>
      </c>
      <c r="S64" s="48" t="s">
        <v>28</v>
      </c>
      <c r="T64" s="22"/>
      <c r="U64" s="48" t="s">
        <v>28</v>
      </c>
      <c r="V64" s="48" t="s">
        <v>28</v>
      </c>
      <c r="W64" s="22"/>
      <c r="X64" s="48" t="s">
        <v>28</v>
      </c>
      <c r="Y64" s="48" t="s">
        <v>28</v>
      </c>
      <c r="Z64" s="22"/>
      <c r="AA64" s="48" t="s">
        <v>28</v>
      </c>
      <c r="AB64" s="48" t="s">
        <v>28</v>
      </c>
      <c r="AC64" s="22"/>
      <c r="AD64" s="48" t="s">
        <v>28</v>
      </c>
      <c r="AE64" s="48" t="s">
        <v>28</v>
      </c>
      <c r="AF64" s="22"/>
      <c r="AG64" s="48" t="s">
        <v>28</v>
      </c>
      <c r="AH64" s="48" t="s">
        <v>28</v>
      </c>
      <c r="AI64" s="22"/>
      <c r="AJ64" s="48" t="s">
        <v>28</v>
      </c>
      <c r="AK64" s="48" t="s">
        <v>28</v>
      </c>
      <c r="AL64" s="22"/>
      <c r="AM64" s="48" t="s">
        <v>28</v>
      </c>
      <c r="AN64" s="48" t="s">
        <v>28</v>
      </c>
      <c r="AO64" s="22"/>
      <c r="AP64" s="48" t="s">
        <v>28</v>
      </c>
      <c r="AQ64" s="48" t="s">
        <v>28</v>
      </c>
      <c r="AR64" s="22"/>
      <c r="AS64" s="48" t="s">
        <v>28</v>
      </c>
      <c r="AT64" s="48" t="s">
        <v>28</v>
      </c>
      <c r="AU64" s="22"/>
      <c r="AV64" s="48" t="s">
        <v>28</v>
      </c>
      <c r="AW64" s="48" t="s">
        <v>28</v>
      </c>
      <c r="AX64" s="22"/>
      <c r="AY64" s="48" t="s">
        <v>28</v>
      </c>
      <c r="AZ64" s="48" t="s">
        <v>28</v>
      </c>
      <c r="BA64" s="22"/>
      <c r="BB64" s="48" t="s">
        <v>28</v>
      </c>
      <c r="BC64" s="48" t="s">
        <v>28</v>
      </c>
      <c r="BD64" s="22"/>
      <c r="BE64" s="48"/>
      <c r="BF64" s="48"/>
    </row>
    <row r="65" spans="1:58" ht="15" customHeight="1">
      <c r="A65" s="321" t="s">
        <v>370</v>
      </c>
      <c r="B65" s="328" t="s">
        <v>370</v>
      </c>
      <c r="C65" s="339" t="s">
        <v>370</v>
      </c>
      <c r="D65" s="320" t="s">
        <v>370</v>
      </c>
      <c r="E65" s="75"/>
      <c r="F65" s="17" t="s">
        <v>897</v>
      </c>
      <c r="G65" s="13"/>
      <c r="H65" s="11"/>
      <c r="I65" s="48" t="s">
        <v>28</v>
      </c>
      <c r="J65" s="48" t="s">
        <v>28</v>
      </c>
      <c r="K65" s="22"/>
      <c r="L65" s="48" t="s">
        <v>28</v>
      </c>
      <c r="M65" s="48" t="s">
        <v>28</v>
      </c>
      <c r="N65" s="22"/>
      <c r="O65" s="48" t="s">
        <v>28</v>
      </c>
      <c r="P65" s="48" t="s">
        <v>28</v>
      </c>
      <c r="Q65" s="22"/>
      <c r="R65" s="48" t="s">
        <v>28</v>
      </c>
      <c r="S65" s="48" t="s">
        <v>28</v>
      </c>
      <c r="T65" s="22"/>
      <c r="U65" s="48" t="s">
        <v>28</v>
      </c>
      <c r="V65" s="48" t="s">
        <v>28</v>
      </c>
      <c r="W65" s="22"/>
      <c r="X65" s="48" t="s">
        <v>28</v>
      </c>
      <c r="Y65" s="48" t="s">
        <v>28</v>
      </c>
      <c r="Z65" s="22"/>
      <c r="AA65" s="48" t="s">
        <v>28</v>
      </c>
      <c r="AB65" s="48" t="s">
        <v>28</v>
      </c>
      <c r="AC65" s="22"/>
      <c r="AD65" s="48" t="s">
        <v>28</v>
      </c>
      <c r="AE65" s="48" t="s">
        <v>28</v>
      </c>
      <c r="AF65" s="22"/>
      <c r="AG65" s="48" t="s">
        <v>28</v>
      </c>
      <c r="AH65" s="48" t="s">
        <v>28</v>
      </c>
      <c r="AI65" s="22"/>
      <c r="AJ65" s="48" t="s">
        <v>28</v>
      </c>
      <c r="AK65" s="48" t="s">
        <v>28</v>
      </c>
      <c r="AL65" s="22"/>
      <c r="AM65" s="48" t="s">
        <v>28</v>
      </c>
      <c r="AN65" s="48" t="s">
        <v>28</v>
      </c>
      <c r="AO65" s="22"/>
      <c r="AP65" s="48" t="s">
        <v>28</v>
      </c>
      <c r="AQ65" s="48" t="s">
        <v>28</v>
      </c>
      <c r="AR65" s="22"/>
      <c r="AS65" s="48" t="s">
        <v>28</v>
      </c>
      <c r="AT65" s="48" t="s">
        <v>28</v>
      </c>
      <c r="AU65" s="22"/>
      <c r="AV65" s="48" t="s">
        <v>28</v>
      </c>
      <c r="AW65" s="48" t="s">
        <v>28</v>
      </c>
      <c r="AX65" s="22"/>
      <c r="AY65" s="48" t="s">
        <v>28</v>
      </c>
      <c r="AZ65" s="48" t="s">
        <v>28</v>
      </c>
      <c r="BA65" s="22"/>
      <c r="BB65" s="48" t="s">
        <v>28</v>
      </c>
      <c r="BC65" s="48" t="s">
        <v>28</v>
      </c>
      <c r="BD65" s="22"/>
      <c r="BE65" s="48"/>
      <c r="BF65" s="48"/>
    </row>
    <row r="66" spans="1:58" ht="15" customHeight="1" thickBot="1">
      <c r="A66" s="321" t="s">
        <v>370</v>
      </c>
      <c r="B66" s="328" t="s">
        <v>370</v>
      </c>
      <c r="C66" s="339" t="s">
        <v>370</v>
      </c>
      <c r="D66" s="320" t="s">
        <v>370</v>
      </c>
      <c r="E66" s="77"/>
      <c r="F66" s="18" t="s">
        <v>898</v>
      </c>
      <c r="G66" s="18"/>
      <c r="H66" s="11"/>
      <c r="I66" s="48" t="s">
        <v>28</v>
      </c>
      <c r="J66" s="48" t="s">
        <v>28</v>
      </c>
      <c r="K66" s="27"/>
      <c r="L66" s="48" t="s">
        <v>28</v>
      </c>
      <c r="M66" s="48" t="s">
        <v>28</v>
      </c>
      <c r="N66" s="27"/>
      <c r="O66" s="48" t="s">
        <v>28</v>
      </c>
      <c r="P66" s="48" t="s">
        <v>28</v>
      </c>
      <c r="Q66" s="27"/>
      <c r="R66" s="48" t="s">
        <v>28</v>
      </c>
      <c r="S66" s="48" t="s">
        <v>28</v>
      </c>
      <c r="T66" s="27"/>
      <c r="U66" s="48" t="s">
        <v>28</v>
      </c>
      <c r="V66" s="48" t="s">
        <v>28</v>
      </c>
      <c r="W66" s="27"/>
      <c r="X66" s="48" t="s">
        <v>28</v>
      </c>
      <c r="Y66" s="48" t="s">
        <v>28</v>
      </c>
      <c r="Z66" s="27"/>
      <c r="AA66" s="48" t="s">
        <v>28</v>
      </c>
      <c r="AB66" s="48" t="s">
        <v>28</v>
      </c>
      <c r="AC66" s="27"/>
      <c r="AD66" s="48" t="s">
        <v>28</v>
      </c>
      <c r="AE66" s="48" t="s">
        <v>28</v>
      </c>
      <c r="AF66" s="27"/>
      <c r="AG66" s="48" t="s">
        <v>28</v>
      </c>
      <c r="AH66" s="48" t="s">
        <v>28</v>
      </c>
      <c r="AI66" s="27"/>
      <c r="AJ66" s="48" t="s">
        <v>28</v>
      </c>
      <c r="AK66" s="48" t="s">
        <v>28</v>
      </c>
      <c r="AL66" s="27"/>
      <c r="AM66" s="48" t="s">
        <v>28</v>
      </c>
      <c r="AN66" s="48" t="s">
        <v>28</v>
      </c>
      <c r="AO66" s="27"/>
      <c r="AP66" s="48" t="s">
        <v>28</v>
      </c>
      <c r="AQ66" s="48" t="s">
        <v>28</v>
      </c>
      <c r="AR66" s="27"/>
      <c r="AS66" s="48" t="s">
        <v>28</v>
      </c>
      <c r="AT66" s="48" t="s">
        <v>28</v>
      </c>
      <c r="AU66" s="27"/>
      <c r="AV66" s="48" t="s">
        <v>28</v>
      </c>
      <c r="AW66" s="48" t="s">
        <v>28</v>
      </c>
      <c r="AX66" s="27"/>
      <c r="AY66" s="48" t="s">
        <v>28</v>
      </c>
      <c r="AZ66" s="48" t="s">
        <v>28</v>
      </c>
      <c r="BA66" s="27"/>
      <c r="BB66" s="48" t="s">
        <v>28</v>
      </c>
      <c r="BC66" s="48" t="s">
        <v>28</v>
      </c>
      <c r="BD66" s="27"/>
      <c r="BE66" s="48"/>
      <c r="BF66" s="48"/>
    </row>
    <row r="67" spans="1:58" ht="109.5" customHeight="1">
      <c r="A67" s="323" t="s">
        <v>1221</v>
      </c>
      <c r="B67" s="330" t="s">
        <v>1222</v>
      </c>
      <c r="C67" s="343" t="s">
        <v>1223</v>
      </c>
      <c r="D67" s="153" t="s">
        <v>1224</v>
      </c>
      <c r="E67" s="212"/>
      <c r="F67" s="12" t="s">
        <v>887</v>
      </c>
      <c r="G67" s="13"/>
      <c r="H67" s="356"/>
      <c r="I67" s="357"/>
      <c r="J67" s="21" t="e">
        <f>H67/I67</f>
        <v>#DIV/0!</v>
      </c>
      <c r="K67" s="21"/>
      <c r="L67" s="380"/>
      <c r="M67" s="399" t="e">
        <f>K67/L67</f>
        <v>#DIV/0!</v>
      </c>
      <c r="N67" s="380"/>
      <c r="O67" s="380"/>
      <c r="P67" s="399" t="e">
        <f>N67/O67</f>
        <v>#DIV/0!</v>
      </c>
      <c r="Q67" s="357"/>
      <c r="R67" s="385"/>
      <c r="S67" s="399" t="e">
        <f>Q67/R67</f>
        <v>#DIV/0!</v>
      </c>
      <c r="T67" s="385"/>
      <c r="U67" s="385"/>
      <c r="V67" s="399" t="e">
        <f>T67/U67</f>
        <v>#DIV/0!</v>
      </c>
      <c r="W67" s="385"/>
      <c r="X67" s="385"/>
      <c r="Y67" s="399" t="e">
        <f>W67/X67</f>
        <v>#DIV/0!</v>
      </c>
      <c r="Z67" s="385"/>
      <c r="AA67" s="385"/>
      <c r="AB67" s="399" t="e">
        <f>Z67/AA67</f>
        <v>#DIV/0!</v>
      </c>
      <c r="AC67" s="385"/>
      <c r="AD67" s="385"/>
      <c r="AE67" s="399" t="e">
        <f>AC67/AD67</f>
        <v>#DIV/0!</v>
      </c>
      <c r="AF67" s="385"/>
      <c r="AG67" s="385"/>
      <c r="AH67" s="399" t="e">
        <f>AF67/AG67</f>
        <v>#DIV/0!</v>
      </c>
      <c r="AI67" s="385"/>
      <c r="AJ67" s="385"/>
      <c r="AK67" s="399" t="e">
        <f>AI67/AJ67</f>
        <v>#DIV/0!</v>
      </c>
      <c r="AL67" s="385"/>
      <c r="AM67" s="385"/>
      <c r="AN67" s="399" t="e">
        <f>AL67/AM67</f>
        <v>#DIV/0!</v>
      </c>
      <c r="AO67" s="385"/>
      <c r="AP67" s="385"/>
      <c r="AQ67" s="399" t="e">
        <f>AO67/AP67</f>
        <v>#DIV/0!</v>
      </c>
      <c r="AR67" s="385"/>
      <c r="AS67" s="385"/>
      <c r="AT67" s="399" t="e">
        <f>AR67/AS67</f>
        <v>#DIV/0!</v>
      </c>
      <c r="AU67" s="380"/>
      <c r="AV67" s="380"/>
      <c r="AW67" s="399" t="e">
        <f>AU67/AV67</f>
        <v>#DIV/0!</v>
      </c>
      <c r="AX67" s="380"/>
      <c r="AY67" s="380"/>
      <c r="AZ67" s="318" t="e">
        <f>AX67/AY67</f>
        <v>#DIV/0!</v>
      </c>
      <c r="BA67" s="380"/>
      <c r="BB67" s="380"/>
      <c r="BC67" s="318" t="e">
        <f>BA67/BB67</f>
        <v>#DIV/0!</v>
      </c>
      <c r="BD67" s="380"/>
      <c r="BE67" s="380"/>
      <c r="BF67" s="318" t="e">
        <f>BD67/BE67</f>
        <v>#DIV/0!</v>
      </c>
    </row>
    <row r="68" spans="1:58" ht="14.85" customHeight="1">
      <c r="A68" s="321" t="s">
        <v>370</v>
      </c>
      <c r="B68" s="328" t="s">
        <v>370</v>
      </c>
      <c r="C68" s="339" t="s">
        <v>370</v>
      </c>
      <c r="D68" s="320" t="s">
        <v>370</v>
      </c>
      <c r="E68" s="75"/>
      <c r="F68" s="15" t="s">
        <v>888</v>
      </c>
      <c r="G68" s="13"/>
      <c r="H68" s="358"/>
      <c r="I68" s="357"/>
      <c r="J68" s="357" t="e">
        <f t="shared" ref="J68:J78" si="17">H68/I68</f>
        <v>#DIV/0!</v>
      </c>
      <c r="K68" s="22"/>
      <c r="L68" s="357"/>
      <c r="M68" s="382" t="e">
        <f t="shared" ref="M68:M131" si="18">K68/L68</f>
        <v>#DIV/0!</v>
      </c>
      <c r="N68" s="357"/>
      <c r="O68" s="357"/>
      <c r="P68" s="382" t="e">
        <f t="shared" ref="P68:P131" si="19">N68/O68</f>
        <v>#DIV/0!</v>
      </c>
      <c r="Q68" s="357"/>
      <c r="R68" s="385"/>
      <c r="S68" s="382" t="e">
        <f t="shared" ref="S68:S131" si="20">Q68/R68</f>
        <v>#DIV/0!</v>
      </c>
      <c r="T68" s="385"/>
      <c r="U68" s="385"/>
      <c r="V68" s="382" t="e">
        <f t="shared" ref="V68:V131" si="21">T68/U68</f>
        <v>#DIV/0!</v>
      </c>
      <c r="W68" s="385"/>
      <c r="X68" s="385"/>
      <c r="Y68" s="382" t="e">
        <f t="shared" ref="Y68:Y131" si="22">W68/X68</f>
        <v>#DIV/0!</v>
      </c>
      <c r="Z68" s="385"/>
      <c r="AA68" s="385"/>
      <c r="AB68" s="382" t="e">
        <f t="shared" ref="AB68:AB131" si="23">Z68/AA68</f>
        <v>#DIV/0!</v>
      </c>
      <c r="AC68" s="385"/>
      <c r="AD68" s="385"/>
      <c r="AE68" s="382" t="e">
        <f t="shared" ref="AE68:AE131" si="24">AC68/AD68</f>
        <v>#DIV/0!</v>
      </c>
      <c r="AF68" s="385"/>
      <c r="AG68" s="385"/>
      <c r="AH68" s="382" t="e">
        <f t="shared" ref="AH68:AH131" si="25">AF68/AG68</f>
        <v>#DIV/0!</v>
      </c>
      <c r="AI68" s="385"/>
      <c r="AJ68" s="385"/>
      <c r="AK68" s="382" t="e">
        <f t="shared" ref="AK68:AK131" si="26">AI68/AJ68</f>
        <v>#DIV/0!</v>
      </c>
      <c r="AL68" s="385"/>
      <c r="AM68" s="385"/>
      <c r="AN68" s="382" t="e">
        <f t="shared" ref="AN68:AN131" si="27">AL68/AM68</f>
        <v>#DIV/0!</v>
      </c>
      <c r="AO68" s="385"/>
      <c r="AP68" s="385"/>
      <c r="AQ68" s="382" t="e">
        <f t="shared" ref="AQ68:AQ131" si="28">AO68/AP68</f>
        <v>#DIV/0!</v>
      </c>
      <c r="AR68" s="385"/>
      <c r="AS68" s="385"/>
      <c r="AT68" s="382" t="e">
        <f t="shared" ref="AT68:AT131" si="29">AR68/AS68</f>
        <v>#DIV/0!</v>
      </c>
      <c r="AU68" s="357"/>
      <c r="AV68" s="357"/>
      <c r="AW68" s="382" t="e">
        <f t="shared" ref="AW68:AW126" si="30">AU68/AV68</f>
        <v>#DIV/0!</v>
      </c>
      <c r="AX68" s="357"/>
      <c r="AY68" s="357"/>
      <c r="AZ68" s="357" t="e">
        <f t="shared" ref="AZ68:AZ126" si="31">AX68/AY68</f>
        <v>#DIV/0!</v>
      </c>
      <c r="BA68" s="357"/>
      <c r="BB68" s="357"/>
      <c r="BC68" s="357" t="e">
        <f t="shared" ref="BC68:BC126" si="32">BA68/BB68</f>
        <v>#DIV/0!</v>
      </c>
      <c r="BD68" s="357"/>
      <c r="BE68" s="357"/>
      <c r="BF68" s="357" t="e">
        <f t="shared" ref="BF68:BF126" si="33">BD68/BE68</f>
        <v>#DIV/0!</v>
      </c>
    </row>
    <row r="69" spans="1:58" ht="14.85" customHeight="1">
      <c r="A69" s="321" t="s">
        <v>370</v>
      </c>
      <c r="B69" s="328" t="s">
        <v>370</v>
      </c>
      <c r="C69" s="339" t="s">
        <v>370</v>
      </c>
      <c r="D69" s="320" t="s">
        <v>370</v>
      </c>
      <c r="E69" s="75"/>
      <c r="F69" s="17" t="s">
        <v>889</v>
      </c>
      <c r="G69" s="13"/>
      <c r="H69" s="358"/>
      <c r="I69" s="357"/>
      <c r="J69" s="357" t="e">
        <f t="shared" si="17"/>
        <v>#DIV/0!</v>
      </c>
      <c r="K69" s="22"/>
      <c r="L69" s="357"/>
      <c r="M69" s="382" t="e">
        <f t="shared" si="18"/>
        <v>#DIV/0!</v>
      </c>
      <c r="N69" s="357"/>
      <c r="O69" s="357"/>
      <c r="P69" s="382" t="e">
        <f t="shared" si="19"/>
        <v>#DIV/0!</v>
      </c>
      <c r="Q69" s="357"/>
      <c r="R69" s="385"/>
      <c r="S69" s="382" t="e">
        <f t="shared" si="20"/>
        <v>#DIV/0!</v>
      </c>
      <c r="T69" s="385"/>
      <c r="U69" s="385"/>
      <c r="V69" s="382" t="e">
        <f t="shared" si="21"/>
        <v>#DIV/0!</v>
      </c>
      <c r="W69" s="385"/>
      <c r="X69" s="385"/>
      <c r="Y69" s="382" t="e">
        <f t="shared" si="22"/>
        <v>#DIV/0!</v>
      </c>
      <c r="Z69" s="385"/>
      <c r="AA69" s="385"/>
      <c r="AB69" s="382" t="e">
        <f t="shared" si="23"/>
        <v>#DIV/0!</v>
      </c>
      <c r="AC69" s="385"/>
      <c r="AD69" s="385"/>
      <c r="AE69" s="382" t="e">
        <f t="shared" si="24"/>
        <v>#DIV/0!</v>
      </c>
      <c r="AF69" s="385"/>
      <c r="AG69" s="385"/>
      <c r="AH69" s="382" t="e">
        <f t="shared" si="25"/>
        <v>#DIV/0!</v>
      </c>
      <c r="AI69" s="385"/>
      <c r="AJ69" s="385"/>
      <c r="AK69" s="382" t="e">
        <f t="shared" si="26"/>
        <v>#DIV/0!</v>
      </c>
      <c r="AL69" s="385"/>
      <c r="AM69" s="385"/>
      <c r="AN69" s="382" t="e">
        <f t="shared" si="27"/>
        <v>#DIV/0!</v>
      </c>
      <c r="AO69" s="385"/>
      <c r="AP69" s="385"/>
      <c r="AQ69" s="382" t="e">
        <f t="shared" si="28"/>
        <v>#DIV/0!</v>
      </c>
      <c r="AR69" s="385"/>
      <c r="AS69" s="385"/>
      <c r="AT69" s="382" t="e">
        <f t="shared" si="29"/>
        <v>#DIV/0!</v>
      </c>
      <c r="AU69" s="357"/>
      <c r="AV69" s="357"/>
      <c r="AW69" s="382" t="e">
        <f t="shared" si="30"/>
        <v>#DIV/0!</v>
      </c>
      <c r="AX69" s="357"/>
      <c r="AY69" s="357"/>
      <c r="AZ69" s="357" t="e">
        <f t="shared" si="31"/>
        <v>#DIV/0!</v>
      </c>
      <c r="BA69" s="357"/>
      <c r="BB69" s="357"/>
      <c r="BC69" s="357" t="e">
        <f t="shared" si="32"/>
        <v>#DIV/0!</v>
      </c>
      <c r="BD69" s="357"/>
      <c r="BE69" s="357"/>
      <c r="BF69" s="357" t="e">
        <f t="shared" si="33"/>
        <v>#DIV/0!</v>
      </c>
    </row>
    <row r="70" spans="1:58" ht="14.85" customHeight="1">
      <c r="A70" s="321" t="s">
        <v>370</v>
      </c>
      <c r="B70" s="328" t="s">
        <v>370</v>
      </c>
      <c r="C70" s="339" t="s">
        <v>370</v>
      </c>
      <c r="D70" s="320" t="s">
        <v>370</v>
      </c>
      <c r="E70" s="75"/>
      <c r="F70" s="15" t="s">
        <v>890</v>
      </c>
      <c r="G70" s="13"/>
      <c r="H70" s="358"/>
      <c r="I70" s="357"/>
      <c r="J70" s="357" t="e">
        <f t="shared" si="17"/>
        <v>#DIV/0!</v>
      </c>
      <c r="K70" s="22"/>
      <c r="L70" s="357"/>
      <c r="M70" s="382" t="e">
        <f t="shared" si="18"/>
        <v>#DIV/0!</v>
      </c>
      <c r="N70" s="357"/>
      <c r="O70" s="357"/>
      <c r="P70" s="382" t="e">
        <f t="shared" si="19"/>
        <v>#DIV/0!</v>
      </c>
      <c r="Q70" s="357"/>
      <c r="R70" s="385"/>
      <c r="S70" s="382" t="e">
        <f t="shared" si="20"/>
        <v>#DIV/0!</v>
      </c>
      <c r="T70" s="385"/>
      <c r="U70" s="385"/>
      <c r="V70" s="382" t="e">
        <f t="shared" si="21"/>
        <v>#DIV/0!</v>
      </c>
      <c r="W70" s="385"/>
      <c r="X70" s="385"/>
      <c r="Y70" s="382" t="e">
        <f t="shared" si="22"/>
        <v>#DIV/0!</v>
      </c>
      <c r="Z70" s="385"/>
      <c r="AA70" s="385"/>
      <c r="AB70" s="382" t="e">
        <f t="shared" si="23"/>
        <v>#DIV/0!</v>
      </c>
      <c r="AC70" s="385"/>
      <c r="AD70" s="385"/>
      <c r="AE70" s="382" t="e">
        <f t="shared" si="24"/>
        <v>#DIV/0!</v>
      </c>
      <c r="AF70" s="385"/>
      <c r="AG70" s="385"/>
      <c r="AH70" s="382" t="e">
        <f t="shared" si="25"/>
        <v>#DIV/0!</v>
      </c>
      <c r="AI70" s="385"/>
      <c r="AJ70" s="385"/>
      <c r="AK70" s="382" t="e">
        <f t="shared" si="26"/>
        <v>#DIV/0!</v>
      </c>
      <c r="AL70" s="385"/>
      <c r="AM70" s="385"/>
      <c r="AN70" s="382" t="e">
        <f t="shared" si="27"/>
        <v>#DIV/0!</v>
      </c>
      <c r="AO70" s="385"/>
      <c r="AP70" s="385"/>
      <c r="AQ70" s="382" t="e">
        <f t="shared" si="28"/>
        <v>#DIV/0!</v>
      </c>
      <c r="AR70" s="385"/>
      <c r="AS70" s="385"/>
      <c r="AT70" s="382" t="e">
        <f t="shared" si="29"/>
        <v>#DIV/0!</v>
      </c>
      <c r="AU70" s="357"/>
      <c r="AV70" s="357"/>
      <c r="AW70" s="382" t="e">
        <f t="shared" si="30"/>
        <v>#DIV/0!</v>
      </c>
      <c r="AX70" s="357"/>
      <c r="AY70" s="357"/>
      <c r="AZ70" s="357" t="e">
        <f t="shared" si="31"/>
        <v>#DIV/0!</v>
      </c>
      <c r="BA70" s="357"/>
      <c r="BB70" s="357"/>
      <c r="BC70" s="357" t="e">
        <f t="shared" si="32"/>
        <v>#DIV/0!</v>
      </c>
      <c r="BD70" s="357"/>
      <c r="BE70" s="357"/>
      <c r="BF70" s="357" t="e">
        <f t="shared" si="33"/>
        <v>#DIV/0!</v>
      </c>
    </row>
    <row r="71" spans="1:58" ht="14.85" customHeight="1">
      <c r="A71" s="321" t="s">
        <v>370</v>
      </c>
      <c r="B71" s="328" t="s">
        <v>370</v>
      </c>
      <c r="C71" s="339" t="s">
        <v>370</v>
      </c>
      <c r="D71" s="320" t="s">
        <v>370</v>
      </c>
      <c r="E71" s="75"/>
      <c r="F71" s="15" t="s">
        <v>891</v>
      </c>
      <c r="G71" s="13"/>
      <c r="H71" s="358"/>
      <c r="I71" s="357"/>
      <c r="J71" s="357" t="e">
        <f t="shared" si="17"/>
        <v>#DIV/0!</v>
      </c>
      <c r="K71" s="22"/>
      <c r="L71" s="357"/>
      <c r="M71" s="382" t="e">
        <f t="shared" si="18"/>
        <v>#DIV/0!</v>
      </c>
      <c r="N71" s="357"/>
      <c r="O71" s="357"/>
      <c r="P71" s="382" t="e">
        <f t="shared" si="19"/>
        <v>#DIV/0!</v>
      </c>
      <c r="Q71" s="357"/>
      <c r="R71" s="385"/>
      <c r="S71" s="382" t="e">
        <f t="shared" si="20"/>
        <v>#DIV/0!</v>
      </c>
      <c r="T71" s="385"/>
      <c r="U71" s="385"/>
      <c r="V71" s="382" t="e">
        <f t="shared" si="21"/>
        <v>#DIV/0!</v>
      </c>
      <c r="W71" s="385"/>
      <c r="X71" s="385"/>
      <c r="Y71" s="382" t="e">
        <f t="shared" si="22"/>
        <v>#DIV/0!</v>
      </c>
      <c r="Z71" s="385"/>
      <c r="AA71" s="385"/>
      <c r="AB71" s="382" t="e">
        <f t="shared" si="23"/>
        <v>#DIV/0!</v>
      </c>
      <c r="AC71" s="385"/>
      <c r="AD71" s="385"/>
      <c r="AE71" s="382" t="e">
        <f t="shared" si="24"/>
        <v>#DIV/0!</v>
      </c>
      <c r="AF71" s="385"/>
      <c r="AG71" s="385"/>
      <c r="AH71" s="382" t="e">
        <f t="shared" si="25"/>
        <v>#DIV/0!</v>
      </c>
      <c r="AI71" s="385"/>
      <c r="AJ71" s="385"/>
      <c r="AK71" s="382" t="e">
        <f t="shared" si="26"/>
        <v>#DIV/0!</v>
      </c>
      <c r="AL71" s="385"/>
      <c r="AM71" s="385"/>
      <c r="AN71" s="382" t="e">
        <f t="shared" si="27"/>
        <v>#DIV/0!</v>
      </c>
      <c r="AO71" s="385"/>
      <c r="AP71" s="385"/>
      <c r="AQ71" s="382" t="e">
        <f t="shared" si="28"/>
        <v>#DIV/0!</v>
      </c>
      <c r="AR71" s="385"/>
      <c r="AS71" s="385"/>
      <c r="AT71" s="382" t="e">
        <f t="shared" si="29"/>
        <v>#DIV/0!</v>
      </c>
      <c r="AU71" s="357"/>
      <c r="AV71" s="357"/>
      <c r="AW71" s="382" t="e">
        <f t="shared" si="30"/>
        <v>#DIV/0!</v>
      </c>
      <c r="AX71" s="357"/>
      <c r="AY71" s="357"/>
      <c r="AZ71" s="357" t="e">
        <f t="shared" si="31"/>
        <v>#DIV/0!</v>
      </c>
      <c r="BA71" s="357"/>
      <c r="BB71" s="357"/>
      <c r="BC71" s="357" t="e">
        <f t="shared" si="32"/>
        <v>#DIV/0!</v>
      </c>
      <c r="BD71" s="357"/>
      <c r="BE71" s="357"/>
      <c r="BF71" s="357" t="e">
        <f t="shared" si="33"/>
        <v>#DIV/0!</v>
      </c>
    </row>
    <row r="72" spans="1:58" ht="14.85" customHeight="1">
      <c r="A72" s="321" t="s">
        <v>370</v>
      </c>
      <c r="B72" s="328" t="s">
        <v>370</v>
      </c>
      <c r="C72" s="339" t="s">
        <v>370</v>
      </c>
      <c r="D72" s="320" t="s">
        <v>370</v>
      </c>
      <c r="E72" s="75"/>
      <c r="F72" s="15" t="s">
        <v>892</v>
      </c>
      <c r="G72" s="13"/>
      <c r="H72" s="358"/>
      <c r="I72" s="357"/>
      <c r="J72" s="357" t="e">
        <f t="shared" si="17"/>
        <v>#DIV/0!</v>
      </c>
      <c r="K72" s="22"/>
      <c r="L72" s="357"/>
      <c r="M72" s="382" t="e">
        <f t="shared" si="18"/>
        <v>#DIV/0!</v>
      </c>
      <c r="N72" s="357"/>
      <c r="O72" s="357"/>
      <c r="P72" s="382" t="e">
        <f t="shared" si="19"/>
        <v>#DIV/0!</v>
      </c>
      <c r="Q72" s="357"/>
      <c r="R72" s="385"/>
      <c r="S72" s="382" t="e">
        <f t="shared" si="20"/>
        <v>#DIV/0!</v>
      </c>
      <c r="T72" s="385"/>
      <c r="U72" s="385"/>
      <c r="V72" s="382" t="e">
        <f t="shared" si="21"/>
        <v>#DIV/0!</v>
      </c>
      <c r="W72" s="385"/>
      <c r="X72" s="385"/>
      <c r="Y72" s="382" t="e">
        <f t="shared" si="22"/>
        <v>#DIV/0!</v>
      </c>
      <c r="Z72" s="385"/>
      <c r="AA72" s="385"/>
      <c r="AB72" s="382" t="e">
        <f t="shared" si="23"/>
        <v>#DIV/0!</v>
      </c>
      <c r="AC72" s="385"/>
      <c r="AD72" s="385"/>
      <c r="AE72" s="382" t="e">
        <f t="shared" si="24"/>
        <v>#DIV/0!</v>
      </c>
      <c r="AF72" s="385"/>
      <c r="AG72" s="385"/>
      <c r="AH72" s="382" t="e">
        <f t="shared" si="25"/>
        <v>#DIV/0!</v>
      </c>
      <c r="AI72" s="385"/>
      <c r="AJ72" s="385"/>
      <c r="AK72" s="382" t="e">
        <f t="shared" si="26"/>
        <v>#DIV/0!</v>
      </c>
      <c r="AL72" s="385"/>
      <c r="AM72" s="385"/>
      <c r="AN72" s="382" t="e">
        <f t="shared" si="27"/>
        <v>#DIV/0!</v>
      </c>
      <c r="AO72" s="385"/>
      <c r="AP72" s="385"/>
      <c r="AQ72" s="382" t="e">
        <f t="shared" si="28"/>
        <v>#DIV/0!</v>
      </c>
      <c r="AR72" s="385"/>
      <c r="AS72" s="385"/>
      <c r="AT72" s="382" t="e">
        <f t="shared" si="29"/>
        <v>#DIV/0!</v>
      </c>
      <c r="AU72" s="357"/>
      <c r="AV72" s="357"/>
      <c r="AW72" s="382" t="e">
        <f t="shared" si="30"/>
        <v>#DIV/0!</v>
      </c>
      <c r="AX72" s="357"/>
      <c r="AY72" s="357"/>
      <c r="AZ72" s="357" t="e">
        <f t="shared" si="31"/>
        <v>#DIV/0!</v>
      </c>
      <c r="BA72" s="357"/>
      <c r="BB72" s="357"/>
      <c r="BC72" s="357" t="e">
        <f t="shared" si="32"/>
        <v>#DIV/0!</v>
      </c>
      <c r="BD72" s="357"/>
      <c r="BE72" s="357"/>
      <c r="BF72" s="357" t="e">
        <f t="shared" si="33"/>
        <v>#DIV/0!</v>
      </c>
    </row>
    <row r="73" spans="1:58" ht="14.85" customHeight="1">
      <c r="A73" s="321" t="s">
        <v>370</v>
      </c>
      <c r="B73" s="328" t="s">
        <v>370</v>
      </c>
      <c r="C73" s="339" t="s">
        <v>370</v>
      </c>
      <c r="D73" s="320" t="s">
        <v>370</v>
      </c>
      <c r="E73" s="75"/>
      <c r="F73" s="15" t="s">
        <v>893</v>
      </c>
      <c r="G73" s="13"/>
      <c r="H73" s="358"/>
      <c r="I73" s="357"/>
      <c r="J73" s="357" t="e">
        <f t="shared" si="17"/>
        <v>#DIV/0!</v>
      </c>
      <c r="K73" s="22"/>
      <c r="L73" s="357"/>
      <c r="M73" s="382" t="e">
        <f t="shared" si="18"/>
        <v>#DIV/0!</v>
      </c>
      <c r="N73" s="357"/>
      <c r="O73" s="357"/>
      <c r="P73" s="382" t="e">
        <f t="shared" si="19"/>
        <v>#DIV/0!</v>
      </c>
      <c r="Q73" s="357"/>
      <c r="R73" s="385"/>
      <c r="S73" s="382" t="e">
        <f t="shared" si="20"/>
        <v>#DIV/0!</v>
      </c>
      <c r="T73" s="385"/>
      <c r="U73" s="385"/>
      <c r="V73" s="382" t="e">
        <f t="shared" si="21"/>
        <v>#DIV/0!</v>
      </c>
      <c r="W73" s="385"/>
      <c r="X73" s="385"/>
      <c r="Y73" s="382" t="e">
        <f t="shared" si="22"/>
        <v>#DIV/0!</v>
      </c>
      <c r="Z73" s="385"/>
      <c r="AA73" s="385"/>
      <c r="AB73" s="382" t="e">
        <f t="shared" si="23"/>
        <v>#DIV/0!</v>
      </c>
      <c r="AC73" s="385"/>
      <c r="AD73" s="385"/>
      <c r="AE73" s="382" t="e">
        <f t="shared" si="24"/>
        <v>#DIV/0!</v>
      </c>
      <c r="AF73" s="385"/>
      <c r="AG73" s="385"/>
      <c r="AH73" s="382" t="e">
        <f t="shared" si="25"/>
        <v>#DIV/0!</v>
      </c>
      <c r="AI73" s="385"/>
      <c r="AJ73" s="385"/>
      <c r="AK73" s="382" t="e">
        <f t="shared" si="26"/>
        <v>#DIV/0!</v>
      </c>
      <c r="AL73" s="385"/>
      <c r="AM73" s="385"/>
      <c r="AN73" s="382" t="e">
        <f t="shared" si="27"/>
        <v>#DIV/0!</v>
      </c>
      <c r="AO73" s="385"/>
      <c r="AP73" s="385"/>
      <c r="AQ73" s="382" t="e">
        <f t="shared" si="28"/>
        <v>#DIV/0!</v>
      </c>
      <c r="AR73" s="385"/>
      <c r="AS73" s="385"/>
      <c r="AT73" s="382" t="e">
        <f t="shared" si="29"/>
        <v>#DIV/0!</v>
      </c>
      <c r="AU73" s="357"/>
      <c r="AV73" s="357"/>
      <c r="AW73" s="382" t="e">
        <f t="shared" si="30"/>
        <v>#DIV/0!</v>
      </c>
      <c r="AX73" s="357"/>
      <c r="AY73" s="357"/>
      <c r="AZ73" s="357" t="e">
        <f t="shared" si="31"/>
        <v>#DIV/0!</v>
      </c>
      <c r="BA73" s="357"/>
      <c r="BB73" s="357"/>
      <c r="BC73" s="357" t="e">
        <f t="shared" si="32"/>
        <v>#DIV/0!</v>
      </c>
      <c r="BD73" s="357"/>
      <c r="BE73" s="357"/>
      <c r="BF73" s="357" t="e">
        <f t="shared" si="33"/>
        <v>#DIV/0!</v>
      </c>
    </row>
    <row r="74" spans="1:58" ht="14.85" customHeight="1">
      <c r="A74" s="321" t="s">
        <v>370</v>
      </c>
      <c r="B74" s="328" t="s">
        <v>370</v>
      </c>
      <c r="C74" s="339" t="s">
        <v>370</v>
      </c>
      <c r="D74" s="320" t="s">
        <v>370</v>
      </c>
      <c r="E74" s="75"/>
      <c r="F74" s="15" t="s">
        <v>894</v>
      </c>
      <c r="G74" s="13"/>
      <c r="H74" s="358"/>
      <c r="I74" s="357"/>
      <c r="J74" s="357" t="e">
        <f t="shared" si="17"/>
        <v>#DIV/0!</v>
      </c>
      <c r="K74" s="22"/>
      <c r="L74" s="357"/>
      <c r="M74" s="382" t="e">
        <f t="shared" si="18"/>
        <v>#DIV/0!</v>
      </c>
      <c r="N74" s="357"/>
      <c r="O74" s="357"/>
      <c r="P74" s="382" t="e">
        <f t="shared" si="19"/>
        <v>#DIV/0!</v>
      </c>
      <c r="Q74" s="357"/>
      <c r="R74" s="385"/>
      <c r="S74" s="382" t="e">
        <f t="shared" si="20"/>
        <v>#DIV/0!</v>
      </c>
      <c r="T74" s="385"/>
      <c r="U74" s="385"/>
      <c r="V74" s="382" t="e">
        <f t="shared" si="21"/>
        <v>#DIV/0!</v>
      </c>
      <c r="W74" s="385"/>
      <c r="X74" s="385"/>
      <c r="Y74" s="382" t="e">
        <f t="shared" si="22"/>
        <v>#DIV/0!</v>
      </c>
      <c r="Z74" s="385"/>
      <c r="AA74" s="385"/>
      <c r="AB74" s="382" t="e">
        <f t="shared" si="23"/>
        <v>#DIV/0!</v>
      </c>
      <c r="AC74" s="385"/>
      <c r="AD74" s="385"/>
      <c r="AE74" s="382" t="e">
        <f t="shared" si="24"/>
        <v>#DIV/0!</v>
      </c>
      <c r="AF74" s="385"/>
      <c r="AG74" s="385"/>
      <c r="AH74" s="382" t="e">
        <f t="shared" si="25"/>
        <v>#DIV/0!</v>
      </c>
      <c r="AI74" s="385"/>
      <c r="AJ74" s="385"/>
      <c r="AK74" s="382" t="e">
        <f t="shared" si="26"/>
        <v>#DIV/0!</v>
      </c>
      <c r="AL74" s="385"/>
      <c r="AM74" s="385"/>
      <c r="AN74" s="382" t="e">
        <f t="shared" si="27"/>
        <v>#DIV/0!</v>
      </c>
      <c r="AO74" s="385"/>
      <c r="AP74" s="385"/>
      <c r="AQ74" s="382" t="e">
        <f t="shared" si="28"/>
        <v>#DIV/0!</v>
      </c>
      <c r="AR74" s="385"/>
      <c r="AS74" s="385"/>
      <c r="AT74" s="382" t="e">
        <f t="shared" si="29"/>
        <v>#DIV/0!</v>
      </c>
      <c r="AU74" s="357"/>
      <c r="AV74" s="357"/>
      <c r="AW74" s="382" t="e">
        <f t="shared" si="30"/>
        <v>#DIV/0!</v>
      </c>
      <c r="AX74" s="357"/>
      <c r="AY74" s="357"/>
      <c r="AZ74" s="357" t="e">
        <f t="shared" si="31"/>
        <v>#DIV/0!</v>
      </c>
      <c r="BA74" s="357"/>
      <c r="BB74" s="357"/>
      <c r="BC74" s="357" t="e">
        <f t="shared" si="32"/>
        <v>#DIV/0!</v>
      </c>
      <c r="BD74" s="357"/>
      <c r="BE74" s="357"/>
      <c r="BF74" s="357" t="e">
        <f t="shared" si="33"/>
        <v>#DIV/0!</v>
      </c>
    </row>
    <row r="75" spans="1:58" ht="14.85" customHeight="1">
      <c r="A75" s="321" t="s">
        <v>370</v>
      </c>
      <c r="B75" s="328" t="s">
        <v>370</v>
      </c>
      <c r="C75" s="339" t="s">
        <v>370</v>
      </c>
      <c r="D75" s="320" t="s">
        <v>370</v>
      </c>
      <c r="E75" s="75"/>
      <c r="F75" s="15" t="s">
        <v>895</v>
      </c>
      <c r="G75" s="13"/>
      <c r="H75" s="358"/>
      <c r="I75" s="357"/>
      <c r="J75" s="357" t="e">
        <f t="shared" si="17"/>
        <v>#DIV/0!</v>
      </c>
      <c r="K75" s="22"/>
      <c r="L75" s="357"/>
      <c r="M75" s="382" t="e">
        <f t="shared" si="18"/>
        <v>#DIV/0!</v>
      </c>
      <c r="N75" s="357"/>
      <c r="O75" s="357"/>
      <c r="P75" s="382" t="e">
        <f t="shared" si="19"/>
        <v>#DIV/0!</v>
      </c>
      <c r="Q75" s="357"/>
      <c r="R75" s="385"/>
      <c r="S75" s="382" t="e">
        <f t="shared" si="20"/>
        <v>#DIV/0!</v>
      </c>
      <c r="T75" s="385"/>
      <c r="U75" s="385"/>
      <c r="V75" s="382" t="e">
        <f t="shared" si="21"/>
        <v>#DIV/0!</v>
      </c>
      <c r="W75" s="385"/>
      <c r="X75" s="385"/>
      <c r="Y75" s="382" t="e">
        <f t="shared" si="22"/>
        <v>#DIV/0!</v>
      </c>
      <c r="Z75" s="385"/>
      <c r="AA75" s="385"/>
      <c r="AB75" s="382" t="e">
        <f t="shared" si="23"/>
        <v>#DIV/0!</v>
      </c>
      <c r="AC75" s="385"/>
      <c r="AD75" s="385"/>
      <c r="AE75" s="382" t="e">
        <f t="shared" si="24"/>
        <v>#DIV/0!</v>
      </c>
      <c r="AF75" s="385"/>
      <c r="AG75" s="385"/>
      <c r="AH75" s="382" t="e">
        <f t="shared" si="25"/>
        <v>#DIV/0!</v>
      </c>
      <c r="AI75" s="385"/>
      <c r="AJ75" s="385"/>
      <c r="AK75" s="382" t="e">
        <f t="shared" si="26"/>
        <v>#DIV/0!</v>
      </c>
      <c r="AL75" s="385"/>
      <c r="AM75" s="385"/>
      <c r="AN75" s="382" t="e">
        <f t="shared" si="27"/>
        <v>#DIV/0!</v>
      </c>
      <c r="AO75" s="385"/>
      <c r="AP75" s="385"/>
      <c r="AQ75" s="382" t="e">
        <f t="shared" si="28"/>
        <v>#DIV/0!</v>
      </c>
      <c r="AR75" s="385"/>
      <c r="AS75" s="385"/>
      <c r="AT75" s="382" t="e">
        <f t="shared" si="29"/>
        <v>#DIV/0!</v>
      </c>
      <c r="AU75" s="357"/>
      <c r="AV75" s="357"/>
      <c r="AW75" s="382" t="e">
        <f t="shared" si="30"/>
        <v>#DIV/0!</v>
      </c>
      <c r="AX75" s="357"/>
      <c r="AY75" s="357"/>
      <c r="AZ75" s="357" t="e">
        <f t="shared" si="31"/>
        <v>#DIV/0!</v>
      </c>
      <c r="BA75" s="357"/>
      <c r="BB75" s="357"/>
      <c r="BC75" s="357" t="e">
        <f t="shared" si="32"/>
        <v>#DIV/0!</v>
      </c>
      <c r="BD75" s="357"/>
      <c r="BE75" s="357"/>
      <c r="BF75" s="357" t="e">
        <f t="shared" si="33"/>
        <v>#DIV/0!</v>
      </c>
    </row>
    <row r="76" spans="1:58" ht="14.85" customHeight="1">
      <c r="A76" s="321" t="s">
        <v>370</v>
      </c>
      <c r="B76" s="328" t="s">
        <v>370</v>
      </c>
      <c r="C76" s="339" t="s">
        <v>370</v>
      </c>
      <c r="D76" s="320" t="s">
        <v>370</v>
      </c>
      <c r="E76" s="75"/>
      <c r="F76" s="15" t="s">
        <v>896</v>
      </c>
      <c r="G76" s="13"/>
      <c r="H76" s="358"/>
      <c r="I76" s="357"/>
      <c r="J76" s="357" t="e">
        <f t="shared" si="17"/>
        <v>#DIV/0!</v>
      </c>
      <c r="K76" s="22"/>
      <c r="L76" s="357"/>
      <c r="M76" s="382" t="e">
        <f t="shared" si="18"/>
        <v>#DIV/0!</v>
      </c>
      <c r="N76" s="357"/>
      <c r="O76" s="357"/>
      <c r="P76" s="382" t="e">
        <f t="shared" si="19"/>
        <v>#DIV/0!</v>
      </c>
      <c r="Q76" s="357"/>
      <c r="R76" s="385"/>
      <c r="S76" s="382" t="e">
        <f t="shared" si="20"/>
        <v>#DIV/0!</v>
      </c>
      <c r="T76" s="385"/>
      <c r="U76" s="385"/>
      <c r="V76" s="382" t="e">
        <f t="shared" si="21"/>
        <v>#DIV/0!</v>
      </c>
      <c r="W76" s="385"/>
      <c r="X76" s="385"/>
      <c r="Y76" s="382" t="e">
        <f t="shared" si="22"/>
        <v>#DIV/0!</v>
      </c>
      <c r="Z76" s="385"/>
      <c r="AA76" s="385"/>
      <c r="AB76" s="382" t="e">
        <f t="shared" si="23"/>
        <v>#DIV/0!</v>
      </c>
      <c r="AC76" s="385"/>
      <c r="AD76" s="385"/>
      <c r="AE76" s="382" t="e">
        <f t="shared" si="24"/>
        <v>#DIV/0!</v>
      </c>
      <c r="AF76" s="385"/>
      <c r="AG76" s="385"/>
      <c r="AH76" s="382" t="e">
        <f t="shared" si="25"/>
        <v>#DIV/0!</v>
      </c>
      <c r="AI76" s="385"/>
      <c r="AJ76" s="385"/>
      <c r="AK76" s="382" t="e">
        <f t="shared" si="26"/>
        <v>#DIV/0!</v>
      </c>
      <c r="AL76" s="385"/>
      <c r="AM76" s="385"/>
      <c r="AN76" s="382" t="e">
        <f t="shared" si="27"/>
        <v>#DIV/0!</v>
      </c>
      <c r="AO76" s="385"/>
      <c r="AP76" s="385"/>
      <c r="AQ76" s="382" t="e">
        <f t="shared" si="28"/>
        <v>#DIV/0!</v>
      </c>
      <c r="AR76" s="385"/>
      <c r="AS76" s="385"/>
      <c r="AT76" s="382" t="e">
        <f t="shared" si="29"/>
        <v>#DIV/0!</v>
      </c>
      <c r="AU76" s="357"/>
      <c r="AV76" s="357"/>
      <c r="AW76" s="382" t="e">
        <f t="shared" si="30"/>
        <v>#DIV/0!</v>
      </c>
      <c r="AX76" s="357"/>
      <c r="AY76" s="357"/>
      <c r="AZ76" s="357" t="e">
        <f t="shared" si="31"/>
        <v>#DIV/0!</v>
      </c>
      <c r="BA76" s="357"/>
      <c r="BB76" s="357"/>
      <c r="BC76" s="357" t="e">
        <f t="shared" si="32"/>
        <v>#DIV/0!</v>
      </c>
      <c r="BD76" s="357"/>
      <c r="BE76" s="357"/>
      <c r="BF76" s="357" t="e">
        <f t="shared" si="33"/>
        <v>#DIV/0!</v>
      </c>
    </row>
    <row r="77" spans="1:58" ht="14.85" customHeight="1">
      <c r="A77" s="321" t="s">
        <v>370</v>
      </c>
      <c r="B77" s="328" t="s">
        <v>370</v>
      </c>
      <c r="C77" s="339" t="s">
        <v>370</v>
      </c>
      <c r="D77" s="320" t="s">
        <v>370</v>
      </c>
      <c r="E77" s="75"/>
      <c r="F77" s="17" t="s">
        <v>897</v>
      </c>
      <c r="G77" s="13"/>
      <c r="H77" s="358"/>
      <c r="I77" s="357"/>
      <c r="J77" s="357" t="e">
        <f t="shared" si="17"/>
        <v>#DIV/0!</v>
      </c>
      <c r="K77" s="22"/>
      <c r="L77" s="357"/>
      <c r="M77" s="382" t="e">
        <f t="shared" si="18"/>
        <v>#DIV/0!</v>
      </c>
      <c r="N77" s="357"/>
      <c r="O77" s="357"/>
      <c r="P77" s="382" t="e">
        <f t="shared" si="19"/>
        <v>#DIV/0!</v>
      </c>
      <c r="Q77" s="357"/>
      <c r="R77" s="385"/>
      <c r="S77" s="382" t="e">
        <f t="shared" si="20"/>
        <v>#DIV/0!</v>
      </c>
      <c r="T77" s="385"/>
      <c r="U77" s="385"/>
      <c r="V77" s="382" t="e">
        <f t="shared" si="21"/>
        <v>#DIV/0!</v>
      </c>
      <c r="W77" s="385"/>
      <c r="X77" s="385"/>
      <c r="Y77" s="382" t="e">
        <f t="shared" si="22"/>
        <v>#DIV/0!</v>
      </c>
      <c r="Z77" s="385"/>
      <c r="AA77" s="385"/>
      <c r="AB77" s="382" t="e">
        <f t="shared" si="23"/>
        <v>#DIV/0!</v>
      </c>
      <c r="AC77" s="385"/>
      <c r="AD77" s="385"/>
      <c r="AE77" s="382" t="e">
        <f t="shared" si="24"/>
        <v>#DIV/0!</v>
      </c>
      <c r="AF77" s="385"/>
      <c r="AG77" s="385"/>
      <c r="AH77" s="382" t="e">
        <f t="shared" si="25"/>
        <v>#DIV/0!</v>
      </c>
      <c r="AI77" s="385"/>
      <c r="AJ77" s="385"/>
      <c r="AK77" s="382" t="e">
        <f t="shared" si="26"/>
        <v>#DIV/0!</v>
      </c>
      <c r="AL77" s="385"/>
      <c r="AM77" s="385"/>
      <c r="AN77" s="382" t="e">
        <f t="shared" si="27"/>
        <v>#DIV/0!</v>
      </c>
      <c r="AO77" s="385"/>
      <c r="AP77" s="385"/>
      <c r="AQ77" s="382" t="e">
        <f t="shared" si="28"/>
        <v>#DIV/0!</v>
      </c>
      <c r="AR77" s="385"/>
      <c r="AS77" s="385"/>
      <c r="AT77" s="382" t="e">
        <f t="shared" si="29"/>
        <v>#DIV/0!</v>
      </c>
      <c r="AU77" s="357"/>
      <c r="AV77" s="357"/>
      <c r="AW77" s="382" t="e">
        <f t="shared" si="30"/>
        <v>#DIV/0!</v>
      </c>
      <c r="AX77" s="357"/>
      <c r="AY77" s="357"/>
      <c r="AZ77" s="357" t="e">
        <f t="shared" si="31"/>
        <v>#DIV/0!</v>
      </c>
      <c r="BA77" s="357"/>
      <c r="BB77" s="357"/>
      <c r="BC77" s="357" t="e">
        <f t="shared" si="32"/>
        <v>#DIV/0!</v>
      </c>
      <c r="BD77" s="357"/>
      <c r="BE77" s="357"/>
      <c r="BF77" s="357" t="e">
        <f t="shared" si="33"/>
        <v>#DIV/0!</v>
      </c>
    </row>
    <row r="78" spans="1:58" ht="15" customHeight="1" thickBot="1">
      <c r="A78" s="321" t="s">
        <v>370</v>
      </c>
      <c r="B78" s="328" t="s">
        <v>370</v>
      </c>
      <c r="C78" s="339" t="s">
        <v>370</v>
      </c>
      <c r="D78" s="320" t="s">
        <v>370</v>
      </c>
      <c r="E78" s="77"/>
      <c r="F78" s="18" t="s">
        <v>898</v>
      </c>
      <c r="G78" s="19"/>
      <c r="H78" s="358"/>
      <c r="I78" s="357"/>
      <c r="J78" s="357" t="e">
        <f t="shared" si="17"/>
        <v>#DIV/0!</v>
      </c>
      <c r="K78" s="27"/>
      <c r="L78" s="112"/>
      <c r="M78" s="383" t="e">
        <f t="shared" si="18"/>
        <v>#DIV/0!</v>
      </c>
      <c r="N78" s="112"/>
      <c r="O78" s="112"/>
      <c r="P78" s="383" t="e">
        <f t="shared" si="19"/>
        <v>#DIV/0!</v>
      </c>
      <c r="Q78" s="381"/>
      <c r="R78" s="386"/>
      <c r="S78" s="383" t="e">
        <f t="shared" si="20"/>
        <v>#DIV/0!</v>
      </c>
      <c r="T78" s="386"/>
      <c r="U78" s="386"/>
      <c r="V78" s="383" t="e">
        <f t="shared" si="21"/>
        <v>#DIV/0!</v>
      </c>
      <c r="W78" s="386"/>
      <c r="X78" s="386"/>
      <c r="Y78" s="383" t="e">
        <f t="shared" si="22"/>
        <v>#DIV/0!</v>
      </c>
      <c r="Z78" s="386"/>
      <c r="AA78" s="386"/>
      <c r="AB78" s="383" t="e">
        <f t="shared" si="23"/>
        <v>#DIV/0!</v>
      </c>
      <c r="AC78" s="386"/>
      <c r="AD78" s="386"/>
      <c r="AE78" s="383" t="e">
        <f t="shared" si="24"/>
        <v>#DIV/0!</v>
      </c>
      <c r="AF78" s="386"/>
      <c r="AG78" s="386"/>
      <c r="AH78" s="383" t="e">
        <f t="shared" si="25"/>
        <v>#DIV/0!</v>
      </c>
      <c r="AI78" s="386"/>
      <c r="AJ78" s="386"/>
      <c r="AK78" s="383" t="e">
        <f t="shared" si="26"/>
        <v>#DIV/0!</v>
      </c>
      <c r="AL78" s="386"/>
      <c r="AM78" s="386"/>
      <c r="AN78" s="383" t="e">
        <f t="shared" si="27"/>
        <v>#DIV/0!</v>
      </c>
      <c r="AO78" s="386"/>
      <c r="AP78" s="386"/>
      <c r="AQ78" s="383" t="e">
        <f t="shared" si="28"/>
        <v>#DIV/0!</v>
      </c>
      <c r="AR78" s="386"/>
      <c r="AS78" s="386"/>
      <c r="AT78" s="383" t="e">
        <f t="shared" si="29"/>
        <v>#DIV/0!</v>
      </c>
      <c r="AU78" s="112"/>
      <c r="AV78" s="112"/>
      <c r="AW78" s="383" t="e">
        <f t="shared" si="30"/>
        <v>#DIV/0!</v>
      </c>
      <c r="AX78" s="112"/>
      <c r="AY78" s="112"/>
      <c r="AZ78" s="112" t="e">
        <f t="shared" si="31"/>
        <v>#DIV/0!</v>
      </c>
      <c r="BA78" s="112"/>
      <c r="BB78" s="112"/>
      <c r="BC78" s="112" t="e">
        <f t="shared" si="32"/>
        <v>#DIV/0!</v>
      </c>
      <c r="BD78" s="112"/>
      <c r="BE78" s="112"/>
      <c r="BF78" s="112" t="e">
        <f t="shared" si="33"/>
        <v>#DIV/0!</v>
      </c>
    </row>
    <row r="79" spans="1:58" ht="105" customHeight="1">
      <c r="A79" s="132" t="s">
        <v>1225</v>
      </c>
      <c r="B79" s="330" t="s">
        <v>1226</v>
      </c>
      <c r="C79" s="343" t="s">
        <v>1227</v>
      </c>
      <c r="D79" s="153" t="s">
        <v>1224</v>
      </c>
      <c r="E79" s="74"/>
      <c r="F79" s="12" t="s">
        <v>887</v>
      </c>
      <c r="G79" s="14"/>
      <c r="H79" s="356"/>
      <c r="I79" s="356"/>
      <c r="J79" s="21" t="e">
        <f>H79/I79</f>
        <v>#DIV/0!</v>
      </c>
      <c r="K79" s="21"/>
      <c r="L79" s="380"/>
      <c r="M79" s="318" t="e">
        <f t="shared" si="18"/>
        <v>#DIV/0!</v>
      </c>
      <c r="N79" s="380"/>
      <c r="O79" s="380"/>
      <c r="P79" s="318" t="e">
        <f t="shared" si="19"/>
        <v>#DIV/0!</v>
      </c>
      <c r="Q79" s="357"/>
      <c r="R79" s="385"/>
      <c r="S79" s="318" t="e">
        <f t="shared" si="20"/>
        <v>#DIV/0!</v>
      </c>
      <c r="T79" s="385"/>
      <c r="U79" s="385"/>
      <c r="V79" s="318" t="e">
        <f t="shared" si="21"/>
        <v>#DIV/0!</v>
      </c>
      <c r="W79" s="385"/>
      <c r="X79" s="385"/>
      <c r="Y79" s="318" t="e">
        <f t="shared" si="22"/>
        <v>#DIV/0!</v>
      </c>
      <c r="Z79" s="385"/>
      <c r="AA79" s="385"/>
      <c r="AB79" s="318" t="e">
        <f t="shared" si="23"/>
        <v>#DIV/0!</v>
      </c>
      <c r="AC79" s="385"/>
      <c r="AD79" s="385"/>
      <c r="AE79" s="318" t="e">
        <f t="shared" si="24"/>
        <v>#DIV/0!</v>
      </c>
      <c r="AF79" s="385"/>
      <c r="AG79" s="385"/>
      <c r="AH79" s="318" t="e">
        <f t="shared" si="25"/>
        <v>#DIV/0!</v>
      </c>
      <c r="AI79" s="385"/>
      <c r="AJ79" s="385"/>
      <c r="AK79" s="318" t="e">
        <f t="shared" si="26"/>
        <v>#DIV/0!</v>
      </c>
      <c r="AL79" s="385"/>
      <c r="AM79" s="385"/>
      <c r="AN79" s="318" t="e">
        <f t="shared" si="27"/>
        <v>#DIV/0!</v>
      </c>
      <c r="AO79" s="385"/>
      <c r="AP79" s="385"/>
      <c r="AQ79" s="318" t="e">
        <f t="shared" si="28"/>
        <v>#DIV/0!</v>
      </c>
      <c r="AR79" s="385"/>
      <c r="AS79" s="385"/>
      <c r="AT79" s="318" t="e">
        <f t="shared" si="29"/>
        <v>#DIV/0!</v>
      </c>
      <c r="AU79" s="380"/>
      <c r="AV79" s="380"/>
      <c r="AW79" s="318" t="e">
        <f t="shared" si="30"/>
        <v>#DIV/0!</v>
      </c>
      <c r="AX79" s="380"/>
      <c r="AY79" s="380"/>
      <c r="AZ79" s="318" t="e">
        <f t="shared" si="31"/>
        <v>#DIV/0!</v>
      </c>
      <c r="BA79" s="380"/>
      <c r="BB79" s="380"/>
      <c r="BC79" s="318" t="e">
        <f t="shared" si="32"/>
        <v>#DIV/0!</v>
      </c>
      <c r="BD79" s="380"/>
      <c r="BE79" s="380"/>
      <c r="BF79" s="318" t="e">
        <f t="shared" si="33"/>
        <v>#DIV/0!</v>
      </c>
    </row>
    <row r="80" spans="1:58" ht="14.85" customHeight="1">
      <c r="A80" s="321" t="s">
        <v>370</v>
      </c>
      <c r="B80" s="328" t="s">
        <v>370</v>
      </c>
      <c r="C80" s="339" t="s">
        <v>370</v>
      </c>
      <c r="D80" s="320" t="s">
        <v>370</v>
      </c>
      <c r="E80" s="75"/>
      <c r="F80" s="15" t="s">
        <v>888</v>
      </c>
      <c r="G80" s="13"/>
      <c r="H80" s="358"/>
      <c r="I80" s="357"/>
      <c r="J80" s="357" t="e">
        <f t="shared" ref="J80:J90" si="34">H80/I80</f>
        <v>#DIV/0!</v>
      </c>
      <c r="K80" s="22"/>
      <c r="L80" s="357"/>
      <c r="M80" s="382" t="e">
        <f t="shared" si="18"/>
        <v>#DIV/0!</v>
      </c>
      <c r="N80" s="357"/>
      <c r="O80" s="357"/>
      <c r="P80" s="382" t="e">
        <f t="shared" si="19"/>
        <v>#DIV/0!</v>
      </c>
      <c r="Q80" s="357"/>
      <c r="R80" s="385"/>
      <c r="S80" s="382" t="e">
        <f t="shared" si="20"/>
        <v>#DIV/0!</v>
      </c>
      <c r="T80" s="385"/>
      <c r="U80" s="385"/>
      <c r="V80" s="382" t="e">
        <f t="shared" si="21"/>
        <v>#DIV/0!</v>
      </c>
      <c r="W80" s="385"/>
      <c r="X80" s="385"/>
      <c r="Y80" s="382" t="e">
        <f t="shared" si="22"/>
        <v>#DIV/0!</v>
      </c>
      <c r="Z80" s="385"/>
      <c r="AA80" s="385"/>
      <c r="AB80" s="382" t="e">
        <f t="shared" si="23"/>
        <v>#DIV/0!</v>
      </c>
      <c r="AC80" s="385"/>
      <c r="AD80" s="385"/>
      <c r="AE80" s="382" t="e">
        <f t="shared" si="24"/>
        <v>#DIV/0!</v>
      </c>
      <c r="AF80" s="385"/>
      <c r="AG80" s="385"/>
      <c r="AH80" s="382" t="e">
        <f t="shared" si="25"/>
        <v>#DIV/0!</v>
      </c>
      <c r="AI80" s="385"/>
      <c r="AJ80" s="385"/>
      <c r="AK80" s="382" t="e">
        <f t="shared" si="26"/>
        <v>#DIV/0!</v>
      </c>
      <c r="AL80" s="385"/>
      <c r="AM80" s="385"/>
      <c r="AN80" s="382" t="e">
        <f t="shared" si="27"/>
        <v>#DIV/0!</v>
      </c>
      <c r="AO80" s="385"/>
      <c r="AP80" s="385"/>
      <c r="AQ80" s="382" t="e">
        <f t="shared" si="28"/>
        <v>#DIV/0!</v>
      </c>
      <c r="AR80" s="385"/>
      <c r="AS80" s="385"/>
      <c r="AT80" s="382" t="e">
        <f t="shared" si="29"/>
        <v>#DIV/0!</v>
      </c>
      <c r="AU80" s="357"/>
      <c r="AV80" s="357"/>
      <c r="AW80" s="382" t="e">
        <f t="shared" si="30"/>
        <v>#DIV/0!</v>
      </c>
      <c r="AX80" s="357"/>
      <c r="AY80" s="357"/>
      <c r="AZ80" s="357" t="e">
        <f t="shared" si="31"/>
        <v>#DIV/0!</v>
      </c>
      <c r="BA80" s="357"/>
      <c r="BB80" s="357"/>
      <c r="BC80" s="357" t="e">
        <f t="shared" si="32"/>
        <v>#DIV/0!</v>
      </c>
      <c r="BD80" s="357"/>
      <c r="BE80" s="357"/>
      <c r="BF80" s="357" t="e">
        <f t="shared" si="33"/>
        <v>#DIV/0!</v>
      </c>
    </row>
    <row r="81" spans="1:58" ht="14.85" customHeight="1">
      <c r="A81" s="321" t="s">
        <v>370</v>
      </c>
      <c r="B81" s="328" t="s">
        <v>370</v>
      </c>
      <c r="C81" s="339" t="s">
        <v>370</v>
      </c>
      <c r="D81" s="320" t="s">
        <v>370</v>
      </c>
      <c r="E81" s="75"/>
      <c r="F81" s="17" t="s">
        <v>889</v>
      </c>
      <c r="G81" s="13"/>
      <c r="H81" s="358"/>
      <c r="I81" s="357"/>
      <c r="J81" s="357" t="e">
        <f t="shared" si="34"/>
        <v>#DIV/0!</v>
      </c>
      <c r="K81" s="22"/>
      <c r="L81" s="357"/>
      <c r="M81" s="382" t="e">
        <f t="shared" si="18"/>
        <v>#DIV/0!</v>
      </c>
      <c r="N81" s="357"/>
      <c r="O81" s="357"/>
      <c r="P81" s="382" t="e">
        <f t="shared" si="19"/>
        <v>#DIV/0!</v>
      </c>
      <c r="Q81" s="357"/>
      <c r="R81" s="385"/>
      <c r="S81" s="382" t="e">
        <f t="shared" si="20"/>
        <v>#DIV/0!</v>
      </c>
      <c r="T81" s="385"/>
      <c r="U81" s="385"/>
      <c r="V81" s="382" t="e">
        <f t="shared" si="21"/>
        <v>#DIV/0!</v>
      </c>
      <c r="W81" s="385"/>
      <c r="X81" s="385"/>
      <c r="Y81" s="382" t="e">
        <f t="shared" si="22"/>
        <v>#DIV/0!</v>
      </c>
      <c r="Z81" s="385"/>
      <c r="AA81" s="385"/>
      <c r="AB81" s="382" t="e">
        <f t="shared" si="23"/>
        <v>#DIV/0!</v>
      </c>
      <c r="AC81" s="385"/>
      <c r="AD81" s="385"/>
      <c r="AE81" s="382" t="e">
        <f t="shared" si="24"/>
        <v>#DIV/0!</v>
      </c>
      <c r="AF81" s="385"/>
      <c r="AG81" s="385"/>
      <c r="AH81" s="382" t="e">
        <f t="shared" si="25"/>
        <v>#DIV/0!</v>
      </c>
      <c r="AI81" s="385"/>
      <c r="AJ81" s="385"/>
      <c r="AK81" s="382" t="e">
        <f t="shared" si="26"/>
        <v>#DIV/0!</v>
      </c>
      <c r="AL81" s="385"/>
      <c r="AM81" s="385"/>
      <c r="AN81" s="382" t="e">
        <f t="shared" si="27"/>
        <v>#DIV/0!</v>
      </c>
      <c r="AO81" s="385"/>
      <c r="AP81" s="385"/>
      <c r="AQ81" s="382" t="e">
        <f t="shared" si="28"/>
        <v>#DIV/0!</v>
      </c>
      <c r="AR81" s="385"/>
      <c r="AS81" s="385"/>
      <c r="AT81" s="382" t="e">
        <f t="shared" si="29"/>
        <v>#DIV/0!</v>
      </c>
      <c r="AU81" s="357"/>
      <c r="AV81" s="357"/>
      <c r="AW81" s="382" t="e">
        <f t="shared" si="30"/>
        <v>#DIV/0!</v>
      </c>
      <c r="AX81" s="357"/>
      <c r="AY81" s="357"/>
      <c r="AZ81" s="357" t="e">
        <f t="shared" si="31"/>
        <v>#DIV/0!</v>
      </c>
      <c r="BA81" s="357"/>
      <c r="BB81" s="357"/>
      <c r="BC81" s="357" t="e">
        <f t="shared" si="32"/>
        <v>#DIV/0!</v>
      </c>
      <c r="BD81" s="357"/>
      <c r="BE81" s="357"/>
      <c r="BF81" s="357" t="e">
        <f t="shared" si="33"/>
        <v>#DIV/0!</v>
      </c>
    </row>
    <row r="82" spans="1:58" ht="14.85" customHeight="1">
      <c r="A82" s="321" t="s">
        <v>370</v>
      </c>
      <c r="B82" s="328" t="s">
        <v>370</v>
      </c>
      <c r="C82" s="339" t="s">
        <v>370</v>
      </c>
      <c r="D82" s="320" t="s">
        <v>370</v>
      </c>
      <c r="E82" s="75"/>
      <c r="F82" s="15" t="s">
        <v>890</v>
      </c>
      <c r="G82" s="13"/>
      <c r="H82" s="358"/>
      <c r="I82" s="357"/>
      <c r="J82" s="357" t="e">
        <f t="shared" si="34"/>
        <v>#DIV/0!</v>
      </c>
      <c r="K82" s="22"/>
      <c r="L82" s="357"/>
      <c r="M82" s="382" t="e">
        <f t="shared" si="18"/>
        <v>#DIV/0!</v>
      </c>
      <c r="N82" s="357"/>
      <c r="O82" s="357"/>
      <c r="P82" s="382" t="e">
        <f t="shared" si="19"/>
        <v>#DIV/0!</v>
      </c>
      <c r="Q82" s="357"/>
      <c r="R82" s="385"/>
      <c r="S82" s="382" t="e">
        <f t="shared" si="20"/>
        <v>#DIV/0!</v>
      </c>
      <c r="T82" s="385"/>
      <c r="U82" s="385"/>
      <c r="V82" s="382" t="e">
        <f t="shared" si="21"/>
        <v>#DIV/0!</v>
      </c>
      <c r="W82" s="385"/>
      <c r="X82" s="385"/>
      <c r="Y82" s="382" t="e">
        <f t="shared" si="22"/>
        <v>#DIV/0!</v>
      </c>
      <c r="Z82" s="385"/>
      <c r="AA82" s="385"/>
      <c r="AB82" s="382" t="e">
        <f t="shared" si="23"/>
        <v>#DIV/0!</v>
      </c>
      <c r="AC82" s="385"/>
      <c r="AD82" s="385"/>
      <c r="AE82" s="382" t="e">
        <f t="shared" si="24"/>
        <v>#DIV/0!</v>
      </c>
      <c r="AF82" s="385"/>
      <c r="AG82" s="385"/>
      <c r="AH82" s="382" t="e">
        <f t="shared" si="25"/>
        <v>#DIV/0!</v>
      </c>
      <c r="AI82" s="385"/>
      <c r="AJ82" s="385"/>
      <c r="AK82" s="382" t="e">
        <f t="shared" si="26"/>
        <v>#DIV/0!</v>
      </c>
      <c r="AL82" s="385"/>
      <c r="AM82" s="385"/>
      <c r="AN82" s="382" t="e">
        <f t="shared" si="27"/>
        <v>#DIV/0!</v>
      </c>
      <c r="AO82" s="385"/>
      <c r="AP82" s="385"/>
      <c r="AQ82" s="382" t="e">
        <f t="shared" si="28"/>
        <v>#DIV/0!</v>
      </c>
      <c r="AR82" s="385"/>
      <c r="AS82" s="385"/>
      <c r="AT82" s="382" t="e">
        <f t="shared" si="29"/>
        <v>#DIV/0!</v>
      </c>
      <c r="AU82" s="357"/>
      <c r="AV82" s="357"/>
      <c r="AW82" s="382" t="e">
        <f t="shared" si="30"/>
        <v>#DIV/0!</v>
      </c>
      <c r="AX82" s="357"/>
      <c r="AY82" s="357"/>
      <c r="AZ82" s="357" t="e">
        <f t="shared" si="31"/>
        <v>#DIV/0!</v>
      </c>
      <c r="BA82" s="357"/>
      <c r="BB82" s="357"/>
      <c r="BC82" s="357" t="e">
        <f t="shared" si="32"/>
        <v>#DIV/0!</v>
      </c>
      <c r="BD82" s="357"/>
      <c r="BE82" s="357"/>
      <c r="BF82" s="357" t="e">
        <f t="shared" si="33"/>
        <v>#DIV/0!</v>
      </c>
    </row>
    <row r="83" spans="1:58" ht="14.85" customHeight="1">
      <c r="A83" s="321" t="s">
        <v>370</v>
      </c>
      <c r="B83" s="328" t="s">
        <v>370</v>
      </c>
      <c r="C83" s="339" t="s">
        <v>370</v>
      </c>
      <c r="D83" s="320" t="s">
        <v>370</v>
      </c>
      <c r="E83" s="75"/>
      <c r="F83" s="15" t="s">
        <v>891</v>
      </c>
      <c r="G83" s="13"/>
      <c r="H83" s="358"/>
      <c r="I83" s="357"/>
      <c r="J83" s="357" t="e">
        <f t="shared" si="34"/>
        <v>#DIV/0!</v>
      </c>
      <c r="K83" s="22"/>
      <c r="L83" s="357"/>
      <c r="M83" s="382" t="e">
        <f t="shared" si="18"/>
        <v>#DIV/0!</v>
      </c>
      <c r="N83" s="357"/>
      <c r="O83" s="357"/>
      <c r="P83" s="382" t="e">
        <f t="shared" si="19"/>
        <v>#DIV/0!</v>
      </c>
      <c r="Q83" s="357"/>
      <c r="R83" s="385"/>
      <c r="S83" s="382" t="e">
        <f t="shared" si="20"/>
        <v>#DIV/0!</v>
      </c>
      <c r="T83" s="385"/>
      <c r="U83" s="385"/>
      <c r="V83" s="382" t="e">
        <f t="shared" si="21"/>
        <v>#DIV/0!</v>
      </c>
      <c r="W83" s="385"/>
      <c r="X83" s="385"/>
      <c r="Y83" s="382" t="e">
        <f t="shared" si="22"/>
        <v>#DIV/0!</v>
      </c>
      <c r="Z83" s="385"/>
      <c r="AA83" s="385"/>
      <c r="AB83" s="382" t="e">
        <f t="shared" si="23"/>
        <v>#DIV/0!</v>
      </c>
      <c r="AC83" s="385"/>
      <c r="AD83" s="385"/>
      <c r="AE83" s="382" t="e">
        <f t="shared" si="24"/>
        <v>#DIV/0!</v>
      </c>
      <c r="AF83" s="385"/>
      <c r="AG83" s="385"/>
      <c r="AH83" s="382" t="e">
        <f t="shared" si="25"/>
        <v>#DIV/0!</v>
      </c>
      <c r="AI83" s="385"/>
      <c r="AJ83" s="385"/>
      <c r="AK83" s="382" t="e">
        <f t="shared" si="26"/>
        <v>#DIV/0!</v>
      </c>
      <c r="AL83" s="385"/>
      <c r="AM83" s="385"/>
      <c r="AN83" s="382" t="e">
        <f t="shared" si="27"/>
        <v>#DIV/0!</v>
      </c>
      <c r="AO83" s="385"/>
      <c r="AP83" s="385"/>
      <c r="AQ83" s="382" t="e">
        <f t="shared" si="28"/>
        <v>#DIV/0!</v>
      </c>
      <c r="AR83" s="385"/>
      <c r="AS83" s="385"/>
      <c r="AT83" s="382" t="e">
        <f t="shared" si="29"/>
        <v>#DIV/0!</v>
      </c>
      <c r="AU83" s="357"/>
      <c r="AV83" s="357"/>
      <c r="AW83" s="382" t="e">
        <f t="shared" si="30"/>
        <v>#DIV/0!</v>
      </c>
      <c r="AX83" s="357"/>
      <c r="AY83" s="357"/>
      <c r="AZ83" s="357" t="e">
        <f t="shared" si="31"/>
        <v>#DIV/0!</v>
      </c>
      <c r="BA83" s="357"/>
      <c r="BB83" s="357"/>
      <c r="BC83" s="357" t="e">
        <f t="shared" si="32"/>
        <v>#DIV/0!</v>
      </c>
      <c r="BD83" s="357"/>
      <c r="BE83" s="357"/>
      <c r="BF83" s="357" t="e">
        <f t="shared" si="33"/>
        <v>#DIV/0!</v>
      </c>
    </row>
    <row r="84" spans="1:58" ht="14.85" customHeight="1">
      <c r="A84" s="321" t="s">
        <v>370</v>
      </c>
      <c r="B84" s="328" t="s">
        <v>370</v>
      </c>
      <c r="C84" s="339" t="s">
        <v>370</v>
      </c>
      <c r="D84" s="320" t="s">
        <v>370</v>
      </c>
      <c r="E84" s="75"/>
      <c r="F84" s="15" t="s">
        <v>892</v>
      </c>
      <c r="G84" s="13"/>
      <c r="H84" s="358"/>
      <c r="I84" s="357"/>
      <c r="J84" s="357" t="e">
        <f t="shared" si="34"/>
        <v>#DIV/0!</v>
      </c>
      <c r="K84" s="22"/>
      <c r="L84" s="357"/>
      <c r="M84" s="382" t="e">
        <f t="shared" si="18"/>
        <v>#DIV/0!</v>
      </c>
      <c r="N84" s="357"/>
      <c r="O84" s="357"/>
      <c r="P84" s="382" t="e">
        <f t="shared" si="19"/>
        <v>#DIV/0!</v>
      </c>
      <c r="Q84" s="357"/>
      <c r="R84" s="385"/>
      <c r="S84" s="382" t="e">
        <f t="shared" si="20"/>
        <v>#DIV/0!</v>
      </c>
      <c r="T84" s="385"/>
      <c r="U84" s="385"/>
      <c r="V84" s="382" t="e">
        <f t="shared" si="21"/>
        <v>#DIV/0!</v>
      </c>
      <c r="W84" s="385"/>
      <c r="X84" s="385"/>
      <c r="Y84" s="382" t="e">
        <f t="shared" si="22"/>
        <v>#DIV/0!</v>
      </c>
      <c r="Z84" s="385"/>
      <c r="AA84" s="385"/>
      <c r="AB84" s="382" t="e">
        <f t="shared" si="23"/>
        <v>#DIV/0!</v>
      </c>
      <c r="AC84" s="385"/>
      <c r="AD84" s="385"/>
      <c r="AE84" s="382" t="e">
        <f t="shared" si="24"/>
        <v>#DIV/0!</v>
      </c>
      <c r="AF84" s="385"/>
      <c r="AG84" s="385"/>
      <c r="AH84" s="382" t="e">
        <f t="shared" si="25"/>
        <v>#DIV/0!</v>
      </c>
      <c r="AI84" s="385"/>
      <c r="AJ84" s="385"/>
      <c r="AK84" s="382" t="e">
        <f t="shared" si="26"/>
        <v>#DIV/0!</v>
      </c>
      <c r="AL84" s="385"/>
      <c r="AM84" s="385"/>
      <c r="AN84" s="382" t="e">
        <f t="shared" si="27"/>
        <v>#DIV/0!</v>
      </c>
      <c r="AO84" s="385"/>
      <c r="AP84" s="385"/>
      <c r="AQ84" s="382" t="e">
        <f t="shared" si="28"/>
        <v>#DIV/0!</v>
      </c>
      <c r="AR84" s="385"/>
      <c r="AS84" s="385"/>
      <c r="AT84" s="382" t="e">
        <f t="shared" si="29"/>
        <v>#DIV/0!</v>
      </c>
      <c r="AU84" s="357"/>
      <c r="AV84" s="357"/>
      <c r="AW84" s="382" t="e">
        <f t="shared" si="30"/>
        <v>#DIV/0!</v>
      </c>
      <c r="AX84" s="357"/>
      <c r="AY84" s="357"/>
      <c r="AZ84" s="357" t="e">
        <f t="shared" si="31"/>
        <v>#DIV/0!</v>
      </c>
      <c r="BA84" s="357"/>
      <c r="BB84" s="357"/>
      <c r="BC84" s="357" t="e">
        <f t="shared" si="32"/>
        <v>#DIV/0!</v>
      </c>
      <c r="BD84" s="357"/>
      <c r="BE84" s="357"/>
      <c r="BF84" s="357" t="e">
        <f t="shared" si="33"/>
        <v>#DIV/0!</v>
      </c>
    </row>
    <row r="85" spans="1:58" ht="14.85" customHeight="1">
      <c r="A85" s="321" t="s">
        <v>370</v>
      </c>
      <c r="B85" s="328" t="s">
        <v>370</v>
      </c>
      <c r="C85" s="339" t="s">
        <v>370</v>
      </c>
      <c r="D85" s="320" t="s">
        <v>370</v>
      </c>
      <c r="E85" s="75"/>
      <c r="F85" s="15" t="s">
        <v>893</v>
      </c>
      <c r="G85" s="13"/>
      <c r="H85" s="358"/>
      <c r="I85" s="357"/>
      <c r="J85" s="357" t="e">
        <f t="shared" si="34"/>
        <v>#DIV/0!</v>
      </c>
      <c r="K85" s="22"/>
      <c r="L85" s="357"/>
      <c r="M85" s="382" t="e">
        <f t="shared" si="18"/>
        <v>#DIV/0!</v>
      </c>
      <c r="N85" s="357"/>
      <c r="O85" s="357"/>
      <c r="P85" s="382" t="e">
        <f t="shared" si="19"/>
        <v>#DIV/0!</v>
      </c>
      <c r="Q85" s="357"/>
      <c r="R85" s="385"/>
      <c r="S85" s="382" t="e">
        <f t="shared" si="20"/>
        <v>#DIV/0!</v>
      </c>
      <c r="T85" s="385"/>
      <c r="U85" s="385"/>
      <c r="V85" s="382" t="e">
        <f t="shared" si="21"/>
        <v>#DIV/0!</v>
      </c>
      <c r="W85" s="385"/>
      <c r="X85" s="385"/>
      <c r="Y85" s="382" t="e">
        <f t="shared" si="22"/>
        <v>#DIV/0!</v>
      </c>
      <c r="Z85" s="385"/>
      <c r="AA85" s="385"/>
      <c r="AB85" s="382" t="e">
        <f t="shared" si="23"/>
        <v>#DIV/0!</v>
      </c>
      <c r="AC85" s="385"/>
      <c r="AD85" s="385"/>
      <c r="AE85" s="382" t="e">
        <f t="shared" si="24"/>
        <v>#DIV/0!</v>
      </c>
      <c r="AF85" s="385"/>
      <c r="AG85" s="385"/>
      <c r="AH85" s="382" t="e">
        <f t="shared" si="25"/>
        <v>#DIV/0!</v>
      </c>
      <c r="AI85" s="385"/>
      <c r="AJ85" s="385"/>
      <c r="AK85" s="382" t="e">
        <f t="shared" si="26"/>
        <v>#DIV/0!</v>
      </c>
      <c r="AL85" s="385"/>
      <c r="AM85" s="385"/>
      <c r="AN85" s="382" t="e">
        <f t="shared" si="27"/>
        <v>#DIV/0!</v>
      </c>
      <c r="AO85" s="385"/>
      <c r="AP85" s="385"/>
      <c r="AQ85" s="382" t="e">
        <f t="shared" si="28"/>
        <v>#DIV/0!</v>
      </c>
      <c r="AR85" s="385"/>
      <c r="AS85" s="385"/>
      <c r="AT85" s="382" t="e">
        <f t="shared" si="29"/>
        <v>#DIV/0!</v>
      </c>
      <c r="AU85" s="357"/>
      <c r="AV85" s="357"/>
      <c r="AW85" s="382" t="e">
        <f t="shared" si="30"/>
        <v>#DIV/0!</v>
      </c>
      <c r="AX85" s="357"/>
      <c r="AY85" s="357"/>
      <c r="AZ85" s="357" t="e">
        <f t="shared" si="31"/>
        <v>#DIV/0!</v>
      </c>
      <c r="BA85" s="357"/>
      <c r="BB85" s="357"/>
      <c r="BC85" s="357" t="e">
        <f t="shared" si="32"/>
        <v>#DIV/0!</v>
      </c>
      <c r="BD85" s="357"/>
      <c r="BE85" s="357"/>
      <c r="BF85" s="357" t="e">
        <f t="shared" si="33"/>
        <v>#DIV/0!</v>
      </c>
    </row>
    <row r="86" spans="1:58" ht="14.85" customHeight="1">
      <c r="A86" s="321" t="s">
        <v>370</v>
      </c>
      <c r="B86" s="328" t="s">
        <v>370</v>
      </c>
      <c r="C86" s="339" t="s">
        <v>370</v>
      </c>
      <c r="D86" s="320" t="s">
        <v>370</v>
      </c>
      <c r="E86" s="75"/>
      <c r="F86" s="15" t="s">
        <v>894</v>
      </c>
      <c r="G86" s="13"/>
      <c r="H86" s="358"/>
      <c r="I86" s="357"/>
      <c r="J86" s="357" t="e">
        <f t="shared" si="34"/>
        <v>#DIV/0!</v>
      </c>
      <c r="K86" s="22"/>
      <c r="L86" s="357"/>
      <c r="M86" s="382" t="e">
        <f t="shared" si="18"/>
        <v>#DIV/0!</v>
      </c>
      <c r="N86" s="357"/>
      <c r="O86" s="357"/>
      <c r="P86" s="382" t="e">
        <f t="shared" si="19"/>
        <v>#DIV/0!</v>
      </c>
      <c r="Q86" s="357"/>
      <c r="R86" s="385"/>
      <c r="S86" s="382" t="e">
        <f t="shared" si="20"/>
        <v>#DIV/0!</v>
      </c>
      <c r="T86" s="385"/>
      <c r="U86" s="385"/>
      <c r="V86" s="382" t="e">
        <f t="shared" si="21"/>
        <v>#DIV/0!</v>
      </c>
      <c r="W86" s="385"/>
      <c r="X86" s="385"/>
      <c r="Y86" s="382" t="e">
        <f t="shared" si="22"/>
        <v>#DIV/0!</v>
      </c>
      <c r="Z86" s="385"/>
      <c r="AA86" s="385"/>
      <c r="AB86" s="382" t="e">
        <f t="shared" si="23"/>
        <v>#DIV/0!</v>
      </c>
      <c r="AC86" s="385"/>
      <c r="AD86" s="385"/>
      <c r="AE86" s="382" t="e">
        <f t="shared" si="24"/>
        <v>#DIV/0!</v>
      </c>
      <c r="AF86" s="385"/>
      <c r="AG86" s="385"/>
      <c r="AH86" s="382" t="e">
        <f t="shared" si="25"/>
        <v>#DIV/0!</v>
      </c>
      <c r="AI86" s="385"/>
      <c r="AJ86" s="385"/>
      <c r="AK86" s="382" t="e">
        <f t="shared" si="26"/>
        <v>#DIV/0!</v>
      </c>
      <c r="AL86" s="385"/>
      <c r="AM86" s="385"/>
      <c r="AN86" s="382" t="e">
        <f t="shared" si="27"/>
        <v>#DIV/0!</v>
      </c>
      <c r="AO86" s="385"/>
      <c r="AP86" s="385"/>
      <c r="AQ86" s="382" t="e">
        <f t="shared" si="28"/>
        <v>#DIV/0!</v>
      </c>
      <c r="AR86" s="385"/>
      <c r="AS86" s="385"/>
      <c r="AT86" s="382" t="e">
        <f t="shared" si="29"/>
        <v>#DIV/0!</v>
      </c>
      <c r="AU86" s="357"/>
      <c r="AV86" s="357"/>
      <c r="AW86" s="382" t="e">
        <f t="shared" si="30"/>
        <v>#DIV/0!</v>
      </c>
      <c r="AX86" s="357"/>
      <c r="AY86" s="357"/>
      <c r="AZ86" s="357" t="e">
        <f t="shared" si="31"/>
        <v>#DIV/0!</v>
      </c>
      <c r="BA86" s="357"/>
      <c r="BB86" s="357"/>
      <c r="BC86" s="357" t="e">
        <f t="shared" si="32"/>
        <v>#DIV/0!</v>
      </c>
      <c r="BD86" s="357"/>
      <c r="BE86" s="357"/>
      <c r="BF86" s="357" t="e">
        <f t="shared" si="33"/>
        <v>#DIV/0!</v>
      </c>
    </row>
    <row r="87" spans="1:58" ht="14.85" customHeight="1">
      <c r="A87" s="321" t="s">
        <v>370</v>
      </c>
      <c r="B87" s="328" t="s">
        <v>370</v>
      </c>
      <c r="C87" s="339" t="s">
        <v>370</v>
      </c>
      <c r="D87" s="320" t="s">
        <v>370</v>
      </c>
      <c r="E87" s="75"/>
      <c r="F87" s="15" t="s">
        <v>895</v>
      </c>
      <c r="G87" s="13"/>
      <c r="H87" s="358"/>
      <c r="I87" s="357"/>
      <c r="J87" s="357" t="e">
        <f t="shared" si="34"/>
        <v>#DIV/0!</v>
      </c>
      <c r="K87" s="22"/>
      <c r="L87" s="357"/>
      <c r="M87" s="382" t="e">
        <f t="shared" si="18"/>
        <v>#DIV/0!</v>
      </c>
      <c r="N87" s="357"/>
      <c r="O87" s="357"/>
      <c r="P87" s="382" t="e">
        <f t="shared" si="19"/>
        <v>#DIV/0!</v>
      </c>
      <c r="Q87" s="357"/>
      <c r="R87" s="385"/>
      <c r="S87" s="382" t="e">
        <f t="shared" si="20"/>
        <v>#DIV/0!</v>
      </c>
      <c r="T87" s="385"/>
      <c r="U87" s="385"/>
      <c r="V87" s="382" t="e">
        <f t="shared" si="21"/>
        <v>#DIV/0!</v>
      </c>
      <c r="W87" s="385"/>
      <c r="X87" s="385"/>
      <c r="Y87" s="382" t="e">
        <f t="shared" si="22"/>
        <v>#DIV/0!</v>
      </c>
      <c r="Z87" s="385"/>
      <c r="AA87" s="385"/>
      <c r="AB87" s="382" t="e">
        <f t="shared" si="23"/>
        <v>#DIV/0!</v>
      </c>
      <c r="AC87" s="385"/>
      <c r="AD87" s="385"/>
      <c r="AE87" s="382" t="e">
        <f t="shared" si="24"/>
        <v>#DIV/0!</v>
      </c>
      <c r="AF87" s="385"/>
      <c r="AG87" s="385"/>
      <c r="AH87" s="382" t="e">
        <f t="shared" si="25"/>
        <v>#DIV/0!</v>
      </c>
      <c r="AI87" s="385"/>
      <c r="AJ87" s="385"/>
      <c r="AK87" s="382" t="e">
        <f t="shared" si="26"/>
        <v>#DIV/0!</v>
      </c>
      <c r="AL87" s="385"/>
      <c r="AM87" s="385"/>
      <c r="AN87" s="382" t="e">
        <f t="shared" si="27"/>
        <v>#DIV/0!</v>
      </c>
      <c r="AO87" s="385"/>
      <c r="AP87" s="385"/>
      <c r="AQ87" s="382" t="e">
        <f t="shared" si="28"/>
        <v>#DIV/0!</v>
      </c>
      <c r="AR87" s="385"/>
      <c r="AS87" s="385"/>
      <c r="AT87" s="382" t="e">
        <f t="shared" si="29"/>
        <v>#DIV/0!</v>
      </c>
      <c r="AU87" s="357"/>
      <c r="AV87" s="357"/>
      <c r="AW87" s="382" t="e">
        <f t="shared" si="30"/>
        <v>#DIV/0!</v>
      </c>
      <c r="AX87" s="357"/>
      <c r="AY87" s="357"/>
      <c r="AZ87" s="357" t="e">
        <f t="shared" si="31"/>
        <v>#DIV/0!</v>
      </c>
      <c r="BA87" s="357"/>
      <c r="BB87" s="357"/>
      <c r="BC87" s="357" t="e">
        <f t="shared" si="32"/>
        <v>#DIV/0!</v>
      </c>
      <c r="BD87" s="357"/>
      <c r="BE87" s="357"/>
      <c r="BF87" s="357" t="e">
        <f t="shared" si="33"/>
        <v>#DIV/0!</v>
      </c>
    </row>
    <row r="88" spans="1:58" ht="14.85" customHeight="1">
      <c r="A88" s="321" t="s">
        <v>370</v>
      </c>
      <c r="B88" s="328" t="s">
        <v>370</v>
      </c>
      <c r="C88" s="339" t="s">
        <v>370</v>
      </c>
      <c r="D88" s="320" t="s">
        <v>370</v>
      </c>
      <c r="E88" s="75"/>
      <c r="F88" s="15" t="s">
        <v>896</v>
      </c>
      <c r="G88" s="13"/>
      <c r="H88" s="358"/>
      <c r="I88" s="357"/>
      <c r="J88" s="357" t="e">
        <f t="shared" si="34"/>
        <v>#DIV/0!</v>
      </c>
      <c r="K88" s="22"/>
      <c r="L88" s="357"/>
      <c r="M88" s="382" t="e">
        <f t="shared" si="18"/>
        <v>#DIV/0!</v>
      </c>
      <c r="N88" s="357"/>
      <c r="O88" s="357"/>
      <c r="P88" s="382" t="e">
        <f t="shared" si="19"/>
        <v>#DIV/0!</v>
      </c>
      <c r="Q88" s="357"/>
      <c r="R88" s="385"/>
      <c r="S88" s="382" t="e">
        <f t="shared" si="20"/>
        <v>#DIV/0!</v>
      </c>
      <c r="T88" s="385"/>
      <c r="U88" s="385"/>
      <c r="V88" s="382" t="e">
        <f t="shared" si="21"/>
        <v>#DIV/0!</v>
      </c>
      <c r="W88" s="385"/>
      <c r="X88" s="385"/>
      <c r="Y88" s="382" t="e">
        <f t="shared" si="22"/>
        <v>#DIV/0!</v>
      </c>
      <c r="Z88" s="385"/>
      <c r="AA88" s="385"/>
      <c r="AB88" s="382" t="e">
        <f t="shared" si="23"/>
        <v>#DIV/0!</v>
      </c>
      <c r="AC88" s="385"/>
      <c r="AD88" s="385"/>
      <c r="AE88" s="382" t="e">
        <f t="shared" si="24"/>
        <v>#DIV/0!</v>
      </c>
      <c r="AF88" s="385"/>
      <c r="AG88" s="385"/>
      <c r="AH88" s="382" t="e">
        <f t="shared" si="25"/>
        <v>#DIV/0!</v>
      </c>
      <c r="AI88" s="385"/>
      <c r="AJ88" s="385"/>
      <c r="AK88" s="382" t="e">
        <f t="shared" si="26"/>
        <v>#DIV/0!</v>
      </c>
      <c r="AL88" s="385"/>
      <c r="AM88" s="385"/>
      <c r="AN88" s="382" t="e">
        <f t="shared" si="27"/>
        <v>#DIV/0!</v>
      </c>
      <c r="AO88" s="385"/>
      <c r="AP88" s="385"/>
      <c r="AQ88" s="382" t="e">
        <f t="shared" si="28"/>
        <v>#DIV/0!</v>
      </c>
      <c r="AR88" s="385"/>
      <c r="AS88" s="385"/>
      <c r="AT88" s="382" t="e">
        <f t="shared" si="29"/>
        <v>#DIV/0!</v>
      </c>
      <c r="AU88" s="357"/>
      <c r="AV88" s="357"/>
      <c r="AW88" s="382" t="e">
        <f t="shared" si="30"/>
        <v>#DIV/0!</v>
      </c>
      <c r="AX88" s="357"/>
      <c r="AY88" s="357"/>
      <c r="AZ88" s="357" t="e">
        <f t="shared" si="31"/>
        <v>#DIV/0!</v>
      </c>
      <c r="BA88" s="357"/>
      <c r="BB88" s="357"/>
      <c r="BC88" s="357" t="e">
        <f t="shared" si="32"/>
        <v>#DIV/0!</v>
      </c>
      <c r="BD88" s="357"/>
      <c r="BE88" s="357"/>
      <c r="BF88" s="357" t="e">
        <f t="shared" si="33"/>
        <v>#DIV/0!</v>
      </c>
    </row>
    <row r="89" spans="1:58" ht="14.85" customHeight="1">
      <c r="A89" s="321" t="s">
        <v>370</v>
      </c>
      <c r="B89" s="328" t="s">
        <v>370</v>
      </c>
      <c r="C89" s="339" t="s">
        <v>370</v>
      </c>
      <c r="D89" s="320" t="s">
        <v>370</v>
      </c>
      <c r="E89" s="75"/>
      <c r="F89" s="17" t="s">
        <v>897</v>
      </c>
      <c r="G89" s="13"/>
      <c r="H89" s="358"/>
      <c r="I89" s="357"/>
      <c r="J89" s="357" t="e">
        <f t="shared" si="34"/>
        <v>#DIV/0!</v>
      </c>
      <c r="K89" s="22"/>
      <c r="L89" s="357"/>
      <c r="M89" s="382" t="e">
        <f t="shared" si="18"/>
        <v>#DIV/0!</v>
      </c>
      <c r="N89" s="357"/>
      <c r="O89" s="357"/>
      <c r="P89" s="382" t="e">
        <f t="shared" si="19"/>
        <v>#DIV/0!</v>
      </c>
      <c r="Q89" s="357"/>
      <c r="R89" s="385"/>
      <c r="S89" s="382" t="e">
        <f t="shared" si="20"/>
        <v>#DIV/0!</v>
      </c>
      <c r="T89" s="385"/>
      <c r="U89" s="385"/>
      <c r="V89" s="382" t="e">
        <f t="shared" si="21"/>
        <v>#DIV/0!</v>
      </c>
      <c r="W89" s="385"/>
      <c r="X89" s="385"/>
      <c r="Y89" s="382" t="e">
        <f t="shared" si="22"/>
        <v>#DIV/0!</v>
      </c>
      <c r="Z89" s="385"/>
      <c r="AA89" s="385"/>
      <c r="AB89" s="382" t="e">
        <f t="shared" si="23"/>
        <v>#DIV/0!</v>
      </c>
      <c r="AC89" s="385"/>
      <c r="AD89" s="385"/>
      <c r="AE89" s="382" t="e">
        <f t="shared" si="24"/>
        <v>#DIV/0!</v>
      </c>
      <c r="AF89" s="385"/>
      <c r="AG89" s="385"/>
      <c r="AH89" s="382" t="e">
        <f t="shared" si="25"/>
        <v>#DIV/0!</v>
      </c>
      <c r="AI89" s="385"/>
      <c r="AJ89" s="385"/>
      <c r="AK89" s="382" t="e">
        <f t="shared" si="26"/>
        <v>#DIV/0!</v>
      </c>
      <c r="AL89" s="385"/>
      <c r="AM89" s="385"/>
      <c r="AN89" s="382" t="e">
        <f t="shared" si="27"/>
        <v>#DIV/0!</v>
      </c>
      <c r="AO89" s="385"/>
      <c r="AP89" s="385"/>
      <c r="AQ89" s="382" t="e">
        <f t="shared" si="28"/>
        <v>#DIV/0!</v>
      </c>
      <c r="AR89" s="385"/>
      <c r="AS89" s="385"/>
      <c r="AT89" s="382" t="e">
        <f t="shared" si="29"/>
        <v>#DIV/0!</v>
      </c>
      <c r="AU89" s="357"/>
      <c r="AV89" s="357"/>
      <c r="AW89" s="382" t="e">
        <f t="shared" si="30"/>
        <v>#DIV/0!</v>
      </c>
      <c r="AX89" s="357"/>
      <c r="AY89" s="357"/>
      <c r="AZ89" s="357" t="e">
        <f t="shared" si="31"/>
        <v>#DIV/0!</v>
      </c>
      <c r="BA89" s="357"/>
      <c r="BB89" s="357"/>
      <c r="BC89" s="357" t="e">
        <f t="shared" si="32"/>
        <v>#DIV/0!</v>
      </c>
      <c r="BD89" s="357"/>
      <c r="BE89" s="357"/>
      <c r="BF89" s="357" t="e">
        <f t="shared" si="33"/>
        <v>#DIV/0!</v>
      </c>
    </row>
    <row r="90" spans="1:58" ht="15" customHeight="1" thickBot="1">
      <c r="A90" s="321" t="s">
        <v>370</v>
      </c>
      <c r="B90" s="328" t="s">
        <v>370</v>
      </c>
      <c r="C90" s="339" t="s">
        <v>370</v>
      </c>
      <c r="D90" s="320" t="s">
        <v>370</v>
      </c>
      <c r="E90" s="77"/>
      <c r="F90" s="18" t="s">
        <v>898</v>
      </c>
      <c r="G90" s="13"/>
      <c r="H90" s="358"/>
      <c r="I90" s="357"/>
      <c r="J90" s="357" t="e">
        <f t="shared" si="34"/>
        <v>#DIV/0!</v>
      </c>
      <c r="K90" s="27"/>
      <c r="L90" s="112"/>
      <c r="M90" s="383" t="e">
        <f t="shared" si="18"/>
        <v>#DIV/0!</v>
      </c>
      <c r="N90" s="112"/>
      <c r="O90" s="112"/>
      <c r="P90" s="383" t="e">
        <f t="shared" si="19"/>
        <v>#DIV/0!</v>
      </c>
      <c r="Q90" s="112"/>
      <c r="R90" s="386"/>
      <c r="S90" s="383" t="e">
        <f t="shared" si="20"/>
        <v>#DIV/0!</v>
      </c>
      <c r="T90" s="386"/>
      <c r="U90" s="386"/>
      <c r="V90" s="383" t="e">
        <f t="shared" si="21"/>
        <v>#DIV/0!</v>
      </c>
      <c r="W90" s="386"/>
      <c r="X90" s="386"/>
      <c r="Y90" s="383" t="e">
        <f t="shared" si="22"/>
        <v>#DIV/0!</v>
      </c>
      <c r="Z90" s="386"/>
      <c r="AA90" s="386"/>
      <c r="AB90" s="383" t="e">
        <f t="shared" si="23"/>
        <v>#DIV/0!</v>
      </c>
      <c r="AC90" s="386"/>
      <c r="AD90" s="386"/>
      <c r="AE90" s="383" t="e">
        <f t="shared" si="24"/>
        <v>#DIV/0!</v>
      </c>
      <c r="AF90" s="386"/>
      <c r="AG90" s="386"/>
      <c r="AH90" s="383" t="e">
        <f t="shared" si="25"/>
        <v>#DIV/0!</v>
      </c>
      <c r="AI90" s="386"/>
      <c r="AJ90" s="386"/>
      <c r="AK90" s="383" t="e">
        <f t="shared" si="26"/>
        <v>#DIV/0!</v>
      </c>
      <c r="AL90" s="386"/>
      <c r="AM90" s="386"/>
      <c r="AN90" s="383" t="e">
        <f t="shared" si="27"/>
        <v>#DIV/0!</v>
      </c>
      <c r="AO90" s="386"/>
      <c r="AP90" s="386"/>
      <c r="AQ90" s="383" t="e">
        <f t="shared" si="28"/>
        <v>#DIV/0!</v>
      </c>
      <c r="AR90" s="386"/>
      <c r="AS90" s="386"/>
      <c r="AT90" s="383" t="e">
        <f t="shared" si="29"/>
        <v>#DIV/0!</v>
      </c>
      <c r="AU90" s="112"/>
      <c r="AV90" s="112"/>
      <c r="AW90" s="383" t="e">
        <f t="shared" si="30"/>
        <v>#DIV/0!</v>
      </c>
      <c r="AX90" s="112"/>
      <c r="AY90" s="112"/>
      <c r="AZ90" s="112" t="e">
        <f t="shared" si="31"/>
        <v>#DIV/0!</v>
      </c>
      <c r="BA90" s="112"/>
      <c r="BB90" s="112"/>
      <c r="BC90" s="112" t="e">
        <f t="shared" si="32"/>
        <v>#DIV/0!</v>
      </c>
      <c r="BD90" s="112"/>
      <c r="BE90" s="112"/>
      <c r="BF90" s="112" t="e">
        <f t="shared" si="33"/>
        <v>#DIV/0!</v>
      </c>
    </row>
    <row r="91" spans="1:58" ht="108.75" customHeight="1">
      <c r="A91" s="132" t="s">
        <v>1228</v>
      </c>
      <c r="B91" s="330" t="s">
        <v>1229</v>
      </c>
      <c r="C91" s="343" t="s">
        <v>1230</v>
      </c>
      <c r="D91" s="153" t="s">
        <v>1224</v>
      </c>
      <c r="E91" s="74"/>
      <c r="F91" s="12" t="s">
        <v>887</v>
      </c>
      <c r="G91" s="14"/>
      <c r="H91" s="356"/>
      <c r="I91" s="356"/>
      <c r="J91" s="14" t="e">
        <f>H91/I91</f>
        <v>#DIV/0!</v>
      </c>
      <c r="K91" s="21"/>
      <c r="L91" s="380"/>
      <c r="M91" s="21" t="e">
        <f t="shared" si="18"/>
        <v>#DIV/0!</v>
      </c>
      <c r="N91" s="380"/>
      <c r="O91" s="380"/>
      <c r="P91" s="21" t="e">
        <f t="shared" si="19"/>
        <v>#DIV/0!</v>
      </c>
      <c r="Q91" s="380"/>
      <c r="R91" s="385"/>
      <c r="S91" s="21" t="e">
        <f t="shared" si="20"/>
        <v>#DIV/0!</v>
      </c>
      <c r="T91" s="385"/>
      <c r="U91" s="385"/>
      <c r="V91" s="21" t="e">
        <f t="shared" si="21"/>
        <v>#DIV/0!</v>
      </c>
      <c r="W91" s="385"/>
      <c r="X91" s="385"/>
      <c r="Y91" s="21" t="e">
        <f t="shared" si="22"/>
        <v>#DIV/0!</v>
      </c>
      <c r="Z91" s="385"/>
      <c r="AA91" s="385"/>
      <c r="AB91" s="21" t="e">
        <f t="shared" si="23"/>
        <v>#DIV/0!</v>
      </c>
      <c r="AC91" s="385"/>
      <c r="AD91" s="385"/>
      <c r="AE91" s="21" t="e">
        <f t="shared" si="24"/>
        <v>#DIV/0!</v>
      </c>
      <c r="AF91" s="385"/>
      <c r="AG91" s="385"/>
      <c r="AH91" s="21" t="e">
        <f t="shared" si="25"/>
        <v>#DIV/0!</v>
      </c>
      <c r="AI91" s="385"/>
      <c r="AJ91" s="385"/>
      <c r="AK91" s="21" t="e">
        <f t="shared" si="26"/>
        <v>#DIV/0!</v>
      </c>
      <c r="AL91" s="385"/>
      <c r="AM91" s="385"/>
      <c r="AN91" s="21" t="e">
        <f t="shared" si="27"/>
        <v>#DIV/0!</v>
      </c>
      <c r="AO91" s="385"/>
      <c r="AP91" s="385"/>
      <c r="AQ91" s="21" t="e">
        <f t="shared" si="28"/>
        <v>#DIV/0!</v>
      </c>
      <c r="AR91" s="385"/>
      <c r="AS91" s="385"/>
      <c r="AT91" s="21" t="e">
        <f t="shared" si="29"/>
        <v>#DIV/0!</v>
      </c>
      <c r="AU91" s="380"/>
      <c r="AV91" s="380"/>
      <c r="AW91" s="21" t="e">
        <f t="shared" si="30"/>
        <v>#DIV/0!</v>
      </c>
      <c r="AX91" s="380"/>
      <c r="AY91" s="380"/>
      <c r="AZ91" s="21" t="e">
        <f t="shared" si="31"/>
        <v>#DIV/0!</v>
      </c>
      <c r="BA91" s="380"/>
      <c r="BB91" s="380"/>
      <c r="BC91" s="21" t="e">
        <f t="shared" si="32"/>
        <v>#DIV/0!</v>
      </c>
      <c r="BD91" s="380"/>
      <c r="BE91" s="380"/>
      <c r="BF91" s="21" t="e">
        <f t="shared" si="33"/>
        <v>#DIV/0!</v>
      </c>
    </row>
    <row r="92" spans="1:58" ht="14.1">
      <c r="A92" s="321" t="s">
        <v>370</v>
      </c>
      <c r="B92" s="328" t="s">
        <v>370</v>
      </c>
      <c r="C92" s="339" t="s">
        <v>370</v>
      </c>
      <c r="D92" s="320" t="s">
        <v>370</v>
      </c>
      <c r="E92" s="75"/>
      <c r="F92" s="15" t="s">
        <v>888</v>
      </c>
      <c r="G92" s="13"/>
      <c r="H92" s="358"/>
      <c r="I92" s="357"/>
      <c r="J92" s="357" t="e">
        <f t="shared" ref="J92:J102" si="35">H92/I92</f>
        <v>#DIV/0!</v>
      </c>
      <c r="K92" s="22"/>
      <c r="L92" s="357"/>
      <c r="M92" s="382" t="e">
        <f t="shared" si="18"/>
        <v>#DIV/0!</v>
      </c>
      <c r="N92" s="357"/>
      <c r="O92" s="357"/>
      <c r="P92" s="382" t="e">
        <f t="shared" si="19"/>
        <v>#DIV/0!</v>
      </c>
      <c r="Q92" s="357"/>
      <c r="R92" s="385"/>
      <c r="S92" s="382" t="e">
        <f t="shared" si="20"/>
        <v>#DIV/0!</v>
      </c>
      <c r="T92" s="385"/>
      <c r="U92" s="385"/>
      <c r="V92" s="382" t="e">
        <f t="shared" si="21"/>
        <v>#DIV/0!</v>
      </c>
      <c r="W92" s="385"/>
      <c r="X92" s="385"/>
      <c r="Y92" s="382" t="e">
        <f t="shared" si="22"/>
        <v>#DIV/0!</v>
      </c>
      <c r="Z92" s="385"/>
      <c r="AA92" s="385"/>
      <c r="AB92" s="382" t="e">
        <f t="shared" si="23"/>
        <v>#DIV/0!</v>
      </c>
      <c r="AC92" s="385"/>
      <c r="AD92" s="385"/>
      <c r="AE92" s="382" t="e">
        <f t="shared" si="24"/>
        <v>#DIV/0!</v>
      </c>
      <c r="AF92" s="385"/>
      <c r="AG92" s="385"/>
      <c r="AH92" s="382" t="e">
        <f t="shared" si="25"/>
        <v>#DIV/0!</v>
      </c>
      <c r="AI92" s="385"/>
      <c r="AJ92" s="385"/>
      <c r="AK92" s="382" t="e">
        <f t="shared" si="26"/>
        <v>#DIV/0!</v>
      </c>
      <c r="AL92" s="385"/>
      <c r="AM92" s="385"/>
      <c r="AN92" s="382" t="e">
        <f t="shared" si="27"/>
        <v>#DIV/0!</v>
      </c>
      <c r="AO92" s="385"/>
      <c r="AP92" s="385"/>
      <c r="AQ92" s="382" t="e">
        <f t="shared" si="28"/>
        <v>#DIV/0!</v>
      </c>
      <c r="AR92" s="385"/>
      <c r="AS92" s="385"/>
      <c r="AT92" s="382" t="e">
        <f t="shared" si="29"/>
        <v>#DIV/0!</v>
      </c>
      <c r="AU92" s="357"/>
      <c r="AV92" s="357"/>
      <c r="AW92" s="382" t="e">
        <f t="shared" si="30"/>
        <v>#DIV/0!</v>
      </c>
      <c r="AX92" s="357"/>
      <c r="AY92" s="357"/>
      <c r="AZ92" s="357" t="e">
        <f t="shared" si="31"/>
        <v>#DIV/0!</v>
      </c>
      <c r="BA92" s="357"/>
      <c r="BB92" s="357"/>
      <c r="BC92" s="357" t="e">
        <f t="shared" si="32"/>
        <v>#DIV/0!</v>
      </c>
      <c r="BD92" s="357"/>
      <c r="BE92" s="357"/>
      <c r="BF92" s="357" t="e">
        <f t="shared" si="33"/>
        <v>#DIV/0!</v>
      </c>
    </row>
    <row r="93" spans="1:58" ht="14.1">
      <c r="A93" s="321" t="s">
        <v>370</v>
      </c>
      <c r="B93" s="328" t="s">
        <v>370</v>
      </c>
      <c r="C93" s="339" t="s">
        <v>370</v>
      </c>
      <c r="D93" s="320" t="s">
        <v>370</v>
      </c>
      <c r="E93" s="75"/>
      <c r="F93" s="17" t="s">
        <v>889</v>
      </c>
      <c r="G93" s="13"/>
      <c r="H93" s="358"/>
      <c r="I93" s="357"/>
      <c r="J93" s="357" t="e">
        <f t="shared" si="35"/>
        <v>#DIV/0!</v>
      </c>
      <c r="K93" s="22"/>
      <c r="L93" s="357"/>
      <c r="M93" s="382" t="e">
        <f t="shared" si="18"/>
        <v>#DIV/0!</v>
      </c>
      <c r="N93" s="357"/>
      <c r="O93" s="357"/>
      <c r="P93" s="382" t="e">
        <f t="shared" si="19"/>
        <v>#DIV/0!</v>
      </c>
      <c r="Q93" s="357"/>
      <c r="R93" s="385"/>
      <c r="S93" s="382" t="e">
        <f t="shared" si="20"/>
        <v>#DIV/0!</v>
      </c>
      <c r="T93" s="385"/>
      <c r="U93" s="385"/>
      <c r="V93" s="382" t="e">
        <f t="shared" si="21"/>
        <v>#DIV/0!</v>
      </c>
      <c r="W93" s="385"/>
      <c r="X93" s="385"/>
      <c r="Y93" s="382" t="e">
        <f t="shared" si="22"/>
        <v>#DIV/0!</v>
      </c>
      <c r="Z93" s="385"/>
      <c r="AA93" s="385"/>
      <c r="AB93" s="382" t="e">
        <f t="shared" si="23"/>
        <v>#DIV/0!</v>
      </c>
      <c r="AC93" s="385"/>
      <c r="AD93" s="385"/>
      <c r="AE93" s="382" t="e">
        <f t="shared" si="24"/>
        <v>#DIV/0!</v>
      </c>
      <c r="AF93" s="385"/>
      <c r="AG93" s="385"/>
      <c r="AH93" s="382" t="e">
        <f t="shared" si="25"/>
        <v>#DIV/0!</v>
      </c>
      <c r="AI93" s="385"/>
      <c r="AJ93" s="385"/>
      <c r="AK93" s="382" t="e">
        <f t="shared" si="26"/>
        <v>#DIV/0!</v>
      </c>
      <c r="AL93" s="385"/>
      <c r="AM93" s="385"/>
      <c r="AN93" s="382" t="e">
        <f t="shared" si="27"/>
        <v>#DIV/0!</v>
      </c>
      <c r="AO93" s="385"/>
      <c r="AP93" s="385"/>
      <c r="AQ93" s="382" t="e">
        <f t="shared" si="28"/>
        <v>#DIV/0!</v>
      </c>
      <c r="AR93" s="385"/>
      <c r="AS93" s="385"/>
      <c r="AT93" s="382" t="e">
        <f t="shared" si="29"/>
        <v>#DIV/0!</v>
      </c>
      <c r="AU93" s="357"/>
      <c r="AV93" s="357"/>
      <c r="AW93" s="382" t="e">
        <f t="shared" si="30"/>
        <v>#DIV/0!</v>
      </c>
      <c r="AX93" s="357"/>
      <c r="AY93" s="357"/>
      <c r="AZ93" s="357" t="e">
        <f t="shared" si="31"/>
        <v>#DIV/0!</v>
      </c>
      <c r="BA93" s="357"/>
      <c r="BB93" s="357"/>
      <c r="BC93" s="357" t="e">
        <f t="shared" si="32"/>
        <v>#DIV/0!</v>
      </c>
      <c r="BD93" s="357"/>
      <c r="BE93" s="357"/>
      <c r="BF93" s="357" t="e">
        <f t="shared" si="33"/>
        <v>#DIV/0!</v>
      </c>
    </row>
    <row r="94" spans="1:58" ht="14.1">
      <c r="A94" s="321" t="s">
        <v>370</v>
      </c>
      <c r="B94" s="328" t="s">
        <v>370</v>
      </c>
      <c r="C94" s="339" t="s">
        <v>370</v>
      </c>
      <c r="D94" s="320" t="s">
        <v>370</v>
      </c>
      <c r="E94" s="75"/>
      <c r="F94" s="15" t="s">
        <v>890</v>
      </c>
      <c r="G94" s="13"/>
      <c r="H94" s="358"/>
      <c r="I94" s="357"/>
      <c r="J94" s="357" t="e">
        <f t="shared" si="35"/>
        <v>#DIV/0!</v>
      </c>
      <c r="K94" s="22"/>
      <c r="L94" s="357"/>
      <c r="M94" s="382" t="e">
        <f t="shared" si="18"/>
        <v>#DIV/0!</v>
      </c>
      <c r="N94" s="357"/>
      <c r="O94" s="357"/>
      <c r="P94" s="382" t="e">
        <f t="shared" si="19"/>
        <v>#DIV/0!</v>
      </c>
      <c r="Q94" s="357"/>
      <c r="R94" s="385"/>
      <c r="S94" s="382" t="e">
        <f t="shared" si="20"/>
        <v>#DIV/0!</v>
      </c>
      <c r="T94" s="385"/>
      <c r="U94" s="385"/>
      <c r="V94" s="382" t="e">
        <f t="shared" si="21"/>
        <v>#DIV/0!</v>
      </c>
      <c r="W94" s="385"/>
      <c r="X94" s="385"/>
      <c r="Y94" s="382" t="e">
        <f t="shared" si="22"/>
        <v>#DIV/0!</v>
      </c>
      <c r="Z94" s="385"/>
      <c r="AA94" s="385"/>
      <c r="AB94" s="382" t="e">
        <f t="shared" si="23"/>
        <v>#DIV/0!</v>
      </c>
      <c r="AC94" s="385"/>
      <c r="AD94" s="385"/>
      <c r="AE94" s="382" t="e">
        <f t="shared" si="24"/>
        <v>#DIV/0!</v>
      </c>
      <c r="AF94" s="385"/>
      <c r="AG94" s="385"/>
      <c r="AH94" s="382" t="e">
        <f t="shared" si="25"/>
        <v>#DIV/0!</v>
      </c>
      <c r="AI94" s="385"/>
      <c r="AJ94" s="385"/>
      <c r="AK94" s="382" t="e">
        <f t="shared" si="26"/>
        <v>#DIV/0!</v>
      </c>
      <c r="AL94" s="385"/>
      <c r="AM94" s="385"/>
      <c r="AN94" s="382" t="e">
        <f t="shared" si="27"/>
        <v>#DIV/0!</v>
      </c>
      <c r="AO94" s="385"/>
      <c r="AP94" s="385"/>
      <c r="AQ94" s="382" t="e">
        <f t="shared" si="28"/>
        <v>#DIV/0!</v>
      </c>
      <c r="AR94" s="385"/>
      <c r="AS94" s="385"/>
      <c r="AT94" s="382" t="e">
        <f t="shared" si="29"/>
        <v>#DIV/0!</v>
      </c>
      <c r="AU94" s="357"/>
      <c r="AV94" s="357"/>
      <c r="AW94" s="382" t="e">
        <f t="shared" si="30"/>
        <v>#DIV/0!</v>
      </c>
      <c r="AX94" s="357"/>
      <c r="AY94" s="357"/>
      <c r="AZ94" s="357" t="e">
        <f t="shared" si="31"/>
        <v>#DIV/0!</v>
      </c>
      <c r="BA94" s="357"/>
      <c r="BB94" s="357"/>
      <c r="BC94" s="357" t="e">
        <f t="shared" si="32"/>
        <v>#DIV/0!</v>
      </c>
      <c r="BD94" s="357"/>
      <c r="BE94" s="357"/>
      <c r="BF94" s="357" t="e">
        <f t="shared" si="33"/>
        <v>#DIV/0!</v>
      </c>
    </row>
    <row r="95" spans="1:58" ht="14.1">
      <c r="A95" s="321" t="s">
        <v>370</v>
      </c>
      <c r="B95" s="328" t="s">
        <v>370</v>
      </c>
      <c r="C95" s="339" t="s">
        <v>370</v>
      </c>
      <c r="D95" s="320" t="s">
        <v>370</v>
      </c>
      <c r="E95" s="75"/>
      <c r="F95" s="15" t="s">
        <v>891</v>
      </c>
      <c r="G95" s="13"/>
      <c r="H95" s="358"/>
      <c r="I95" s="357"/>
      <c r="J95" s="357" t="e">
        <f t="shared" si="35"/>
        <v>#DIV/0!</v>
      </c>
      <c r="K95" s="22"/>
      <c r="L95" s="357"/>
      <c r="M95" s="382" t="e">
        <f t="shared" si="18"/>
        <v>#DIV/0!</v>
      </c>
      <c r="N95" s="357"/>
      <c r="O95" s="357"/>
      <c r="P95" s="382" t="e">
        <f t="shared" si="19"/>
        <v>#DIV/0!</v>
      </c>
      <c r="Q95" s="357"/>
      <c r="R95" s="385"/>
      <c r="S95" s="382" t="e">
        <f t="shared" si="20"/>
        <v>#DIV/0!</v>
      </c>
      <c r="T95" s="385"/>
      <c r="U95" s="385"/>
      <c r="V95" s="382" t="e">
        <f t="shared" si="21"/>
        <v>#DIV/0!</v>
      </c>
      <c r="W95" s="385"/>
      <c r="X95" s="385"/>
      <c r="Y95" s="382" t="e">
        <f t="shared" si="22"/>
        <v>#DIV/0!</v>
      </c>
      <c r="Z95" s="385"/>
      <c r="AA95" s="385"/>
      <c r="AB95" s="382" t="e">
        <f t="shared" si="23"/>
        <v>#DIV/0!</v>
      </c>
      <c r="AC95" s="385"/>
      <c r="AD95" s="385"/>
      <c r="AE95" s="382" t="e">
        <f t="shared" si="24"/>
        <v>#DIV/0!</v>
      </c>
      <c r="AF95" s="385"/>
      <c r="AG95" s="385"/>
      <c r="AH95" s="382" t="e">
        <f t="shared" si="25"/>
        <v>#DIV/0!</v>
      </c>
      <c r="AI95" s="385"/>
      <c r="AJ95" s="385"/>
      <c r="AK95" s="382" t="e">
        <f t="shared" si="26"/>
        <v>#DIV/0!</v>
      </c>
      <c r="AL95" s="385"/>
      <c r="AM95" s="385"/>
      <c r="AN95" s="382" t="e">
        <f t="shared" si="27"/>
        <v>#DIV/0!</v>
      </c>
      <c r="AO95" s="385"/>
      <c r="AP95" s="385"/>
      <c r="AQ95" s="382" t="e">
        <f t="shared" si="28"/>
        <v>#DIV/0!</v>
      </c>
      <c r="AR95" s="385"/>
      <c r="AS95" s="385"/>
      <c r="AT95" s="382" t="e">
        <f t="shared" si="29"/>
        <v>#DIV/0!</v>
      </c>
      <c r="AU95" s="357"/>
      <c r="AV95" s="357"/>
      <c r="AW95" s="382" t="e">
        <f t="shared" si="30"/>
        <v>#DIV/0!</v>
      </c>
      <c r="AX95" s="357"/>
      <c r="AY95" s="357"/>
      <c r="AZ95" s="357" t="e">
        <f t="shared" si="31"/>
        <v>#DIV/0!</v>
      </c>
      <c r="BA95" s="357"/>
      <c r="BB95" s="357"/>
      <c r="BC95" s="357" t="e">
        <f t="shared" si="32"/>
        <v>#DIV/0!</v>
      </c>
      <c r="BD95" s="357"/>
      <c r="BE95" s="357"/>
      <c r="BF95" s="357" t="e">
        <f t="shared" si="33"/>
        <v>#DIV/0!</v>
      </c>
    </row>
    <row r="96" spans="1:58" ht="14.1">
      <c r="A96" s="321" t="s">
        <v>370</v>
      </c>
      <c r="B96" s="328" t="s">
        <v>370</v>
      </c>
      <c r="C96" s="339" t="s">
        <v>370</v>
      </c>
      <c r="D96" s="320" t="s">
        <v>370</v>
      </c>
      <c r="E96" s="75"/>
      <c r="F96" s="15" t="s">
        <v>892</v>
      </c>
      <c r="G96" s="13"/>
      <c r="H96" s="358"/>
      <c r="I96" s="357"/>
      <c r="J96" s="357" t="e">
        <f t="shared" si="35"/>
        <v>#DIV/0!</v>
      </c>
      <c r="K96" s="22"/>
      <c r="L96" s="357"/>
      <c r="M96" s="382" t="e">
        <f t="shared" si="18"/>
        <v>#DIV/0!</v>
      </c>
      <c r="N96" s="357"/>
      <c r="O96" s="357"/>
      <c r="P96" s="382" t="e">
        <f t="shared" si="19"/>
        <v>#DIV/0!</v>
      </c>
      <c r="Q96" s="357"/>
      <c r="R96" s="385"/>
      <c r="S96" s="382" t="e">
        <f t="shared" si="20"/>
        <v>#DIV/0!</v>
      </c>
      <c r="T96" s="385"/>
      <c r="U96" s="385"/>
      <c r="V96" s="382" t="e">
        <f t="shared" si="21"/>
        <v>#DIV/0!</v>
      </c>
      <c r="W96" s="385"/>
      <c r="X96" s="385"/>
      <c r="Y96" s="382" t="e">
        <f t="shared" si="22"/>
        <v>#DIV/0!</v>
      </c>
      <c r="Z96" s="385"/>
      <c r="AA96" s="385"/>
      <c r="AB96" s="382" t="e">
        <f t="shared" si="23"/>
        <v>#DIV/0!</v>
      </c>
      <c r="AC96" s="385"/>
      <c r="AD96" s="385"/>
      <c r="AE96" s="382" t="e">
        <f t="shared" si="24"/>
        <v>#DIV/0!</v>
      </c>
      <c r="AF96" s="385"/>
      <c r="AG96" s="385"/>
      <c r="AH96" s="382" t="e">
        <f t="shared" si="25"/>
        <v>#DIV/0!</v>
      </c>
      <c r="AI96" s="385"/>
      <c r="AJ96" s="385"/>
      <c r="AK96" s="382" t="e">
        <f t="shared" si="26"/>
        <v>#DIV/0!</v>
      </c>
      <c r="AL96" s="385"/>
      <c r="AM96" s="385"/>
      <c r="AN96" s="382" t="e">
        <f t="shared" si="27"/>
        <v>#DIV/0!</v>
      </c>
      <c r="AO96" s="385"/>
      <c r="AP96" s="385"/>
      <c r="AQ96" s="382" t="e">
        <f t="shared" si="28"/>
        <v>#DIV/0!</v>
      </c>
      <c r="AR96" s="385"/>
      <c r="AS96" s="385"/>
      <c r="AT96" s="382" t="e">
        <f t="shared" si="29"/>
        <v>#DIV/0!</v>
      </c>
      <c r="AU96" s="357"/>
      <c r="AV96" s="357"/>
      <c r="AW96" s="382" t="e">
        <f t="shared" si="30"/>
        <v>#DIV/0!</v>
      </c>
      <c r="AX96" s="357"/>
      <c r="AY96" s="357"/>
      <c r="AZ96" s="357" t="e">
        <f t="shared" si="31"/>
        <v>#DIV/0!</v>
      </c>
      <c r="BA96" s="357"/>
      <c r="BB96" s="357"/>
      <c r="BC96" s="357" t="e">
        <f t="shared" si="32"/>
        <v>#DIV/0!</v>
      </c>
      <c r="BD96" s="357"/>
      <c r="BE96" s="357"/>
      <c r="BF96" s="357" t="e">
        <f t="shared" si="33"/>
        <v>#DIV/0!</v>
      </c>
    </row>
    <row r="97" spans="1:58" ht="14.1">
      <c r="A97" s="321" t="s">
        <v>370</v>
      </c>
      <c r="B97" s="328" t="s">
        <v>370</v>
      </c>
      <c r="C97" s="339" t="s">
        <v>370</v>
      </c>
      <c r="D97" s="320" t="s">
        <v>370</v>
      </c>
      <c r="E97" s="75"/>
      <c r="F97" s="15" t="s">
        <v>893</v>
      </c>
      <c r="G97" s="13"/>
      <c r="H97" s="358"/>
      <c r="I97" s="357"/>
      <c r="J97" s="357" t="e">
        <f t="shared" si="35"/>
        <v>#DIV/0!</v>
      </c>
      <c r="K97" s="22"/>
      <c r="L97" s="357"/>
      <c r="M97" s="382" t="e">
        <f t="shared" si="18"/>
        <v>#DIV/0!</v>
      </c>
      <c r="N97" s="357"/>
      <c r="O97" s="357"/>
      <c r="P97" s="382" t="e">
        <f t="shared" si="19"/>
        <v>#DIV/0!</v>
      </c>
      <c r="Q97" s="357"/>
      <c r="R97" s="385"/>
      <c r="S97" s="382" t="e">
        <f t="shared" si="20"/>
        <v>#DIV/0!</v>
      </c>
      <c r="T97" s="385"/>
      <c r="U97" s="385"/>
      <c r="V97" s="382" t="e">
        <f t="shared" si="21"/>
        <v>#DIV/0!</v>
      </c>
      <c r="W97" s="385"/>
      <c r="X97" s="385"/>
      <c r="Y97" s="382" t="e">
        <f t="shared" si="22"/>
        <v>#DIV/0!</v>
      </c>
      <c r="Z97" s="385"/>
      <c r="AA97" s="385"/>
      <c r="AB97" s="382" t="e">
        <f t="shared" si="23"/>
        <v>#DIV/0!</v>
      </c>
      <c r="AC97" s="385"/>
      <c r="AD97" s="385"/>
      <c r="AE97" s="382" t="e">
        <f t="shared" si="24"/>
        <v>#DIV/0!</v>
      </c>
      <c r="AF97" s="385"/>
      <c r="AG97" s="385"/>
      <c r="AH97" s="382" t="e">
        <f t="shared" si="25"/>
        <v>#DIV/0!</v>
      </c>
      <c r="AI97" s="385"/>
      <c r="AJ97" s="385"/>
      <c r="AK97" s="382" t="e">
        <f t="shared" si="26"/>
        <v>#DIV/0!</v>
      </c>
      <c r="AL97" s="385"/>
      <c r="AM97" s="385"/>
      <c r="AN97" s="382" t="e">
        <f t="shared" si="27"/>
        <v>#DIV/0!</v>
      </c>
      <c r="AO97" s="385"/>
      <c r="AP97" s="385"/>
      <c r="AQ97" s="382" t="e">
        <f t="shared" si="28"/>
        <v>#DIV/0!</v>
      </c>
      <c r="AR97" s="385"/>
      <c r="AS97" s="385"/>
      <c r="AT97" s="382" t="e">
        <f t="shared" si="29"/>
        <v>#DIV/0!</v>
      </c>
      <c r="AU97" s="357"/>
      <c r="AV97" s="357"/>
      <c r="AW97" s="382" t="e">
        <f t="shared" si="30"/>
        <v>#DIV/0!</v>
      </c>
      <c r="AX97" s="357"/>
      <c r="AY97" s="357"/>
      <c r="AZ97" s="357" t="e">
        <f t="shared" si="31"/>
        <v>#DIV/0!</v>
      </c>
      <c r="BA97" s="357"/>
      <c r="BB97" s="357"/>
      <c r="BC97" s="357" t="e">
        <f t="shared" si="32"/>
        <v>#DIV/0!</v>
      </c>
      <c r="BD97" s="357"/>
      <c r="BE97" s="357"/>
      <c r="BF97" s="357" t="e">
        <f t="shared" si="33"/>
        <v>#DIV/0!</v>
      </c>
    </row>
    <row r="98" spans="1:58" ht="14.1">
      <c r="A98" s="321" t="s">
        <v>370</v>
      </c>
      <c r="B98" s="328" t="s">
        <v>370</v>
      </c>
      <c r="C98" s="339" t="s">
        <v>370</v>
      </c>
      <c r="D98" s="320" t="s">
        <v>370</v>
      </c>
      <c r="E98" s="75"/>
      <c r="F98" s="15" t="s">
        <v>894</v>
      </c>
      <c r="G98" s="13"/>
      <c r="H98" s="358"/>
      <c r="I98" s="357"/>
      <c r="J98" s="357" t="e">
        <f t="shared" si="35"/>
        <v>#DIV/0!</v>
      </c>
      <c r="K98" s="22"/>
      <c r="L98" s="357"/>
      <c r="M98" s="382" t="e">
        <f t="shared" si="18"/>
        <v>#DIV/0!</v>
      </c>
      <c r="N98" s="357"/>
      <c r="O98" s="357"/>
      <c r="P98" s="382" t="e">
        <f t="shared" si="19"/>
        <v>#DIV/0!</v>
      </c>
      <c r="Q98" s="357"/>
      <c r="R98" s="385"/>
      <c r="S98" s="382" t="e">
        <f t="shared" si="20"/>
        <v>#DIV/0!</v>
      </c>
      <c r="T98" s="385"/>
      <c r="U98" s="385"/>
      <c r="V98" s="382" t="e">
        <f t="shared" si="21"/>
        <v>#DIV/0!</v>
      </c>
      <c r="W98" s="385"/>
      <c r="X98" s="385"/>
      <c r="Y98" s="382" t="e">
        <f t="shared" si="22"/>
        <v>#DIV/0!</v>
      </c>
      <c r="Z98" s="385"/>
      <c r="AA98" s="385"/>
      <c r="AB98" s="382" t="e">
        <f t="shared" si="23"/>
        <v>#DIV/0!</v>
      </c>
      <c r="AC98" s="385"/>
      <c r="AD98" s="385"/>
      <c r="AE98" s="382" t="e">
        <f t="shared" si="24"/>
        <v>#DIV/0!</v>
      </c>
      <c r="AF98" s="385"/>
      <c r="AG98" s="385"/>
      <c r="AH98" s="382" t="e">
        <f t="shared" si="25"/>
        <v>#DIV/0!</v>
      </c>
      <c r="AI98" s="385"/>
      <c r="AJ98" s="385"/>
      <c r="AK98" s="382" t="e">
        <f t="shared" si="26"/>
        <v>#DIV/0!</v>
      </c>
      <c r="AL98" s="385"/>
      <c r="AM98" s="385"/>
      <c r="AN98" s="382" t="e">
        <f t="shared" si="27"/>
        <v>#DIV/0!</v>
      </c>
      <c r="AO98" s="385"/>
      <c r="AP98" s="385"/>
      <c r="AQ98" s="382" t="e">
        <f t="shared" si="28"/>
        <v>#DIV/0!</v>
      </c>
      <c r="AR98" s="385"/>
      <c r="AS98" s="385"/>
      <c r="AT98" s="382" t="e">
        <f t="shared" si="29"/>
        <v>#DIV/0!</v>
      </c>
      <c r="AU98" s="357"/>
      <c r="AV98" s="357"/>
      <c r="AW98" s="382" t="e">
        <f t="shared" si="30"/>
        <v>#DIV/0!</v>
      </c>
      <c r="AX98" s="357"/>
      <c r="AY98" s="357"/>
      <c r="AZ98" s="357" t="e">
        <f t="shared" si="31"/>
        <v>#DIV/0!</v>
      </c>
      <c r="BA98" s="357"/>
      <c r="BB98" s="357"/>
      <c r="BC98" s="357" t="e">
        <f t="shared" si="32"/>
        <v>#DIV/0!</v>
      </c>
      <c r="BD98" s="357"/>
      <c r="BE98" s="357"/>
      <c r="BF98" s="357" t="e">
        <f t="shared" si="33"/>
        <v>#DIV/0!</v>
      </c>
    </row>
    <row r="99" spans="1:58" ht="14.1">
      <c r="A99" s="321" t="s">
        <v>370</v>
      </c>
      <c r="B99" s="328" t="s">
        <v>370</v>
      </c>
      <c r="C99" s="339" t="s">
        <v>370</v>
      </c>
      <c r="D99" s="320" t="s">
        <v>370</v>
      </c>
      <c r="E99" s="75"/>
      <c r="F99" s="15" t="s">
        <v>895</v>
      </c>
      <c r="G99" s="13"/>
      <c r="H99" s="358"/>
      <c r="I99" s="357"/>
      <c r="J99" s="357" t="e">
        <f t="shared" si="35"/>
        <v>#DIV/0!</v>
      </c>
      <c r="K99" s="22"/>
      <c r="L99" s="357"/>
      <c r="M99" s="382" t="e">
        <f t="shared" si="18"/>
        <v>#DIV/0!</v>
      </c>
      <c r="N99" s="357"/>
      <c r="O99" s="357"/>
      <c r="P99" s="382" t="e">
        <f t="shared" si="19"/>
        <v>#DIV/0!</v>
      </c>
      <c r="Q99" s="357"/>
      <c r="R99" s="385"/>
      <c r="S99" s="382" t="e">
        <f t="shared" si="20"/>
        <v>#DIV/0!</v>
      </c>
      <c r="T99" s="385"/>
      <c r="U99" s="385"/>
      <c r="V99" s="382" t="e">
        <f t="shared" si="21"/>
        <v>#DIV/0!</v>
      </c>
      <c r="W99" s="385"/>
      <c r="X99" s="385"/>
      <c r="Y99" s="382" t="e">
        <f t="shared" si="22"/>
        <v>#DIV/0!</v>
      </c>
      <c r="Z99" s="385"/>
      <c r="AA99" s="385"/>
      <c r="AB99" s="382" t="e">
        <f t="shared" si="23"/>
        <v>#DIV/0!</v>
      </c>
      <c r="AC99" s="385"/>
      <c r="AD99" s="385"/>
      <c r="AE99" s="382" t="e">
        <f t="shared" si="24"/>
        <v>#DIV/0!</v>
      </c>
      <c r="AF99" s="385"/>
      <c r="AG99" s="385"/>
      <c r="AH99" s="382" t="e">
        <f t="shared" si="25"/>
        <v>#DIV/0!</v>
      </c>
      <c r="AI99" s="385"/>
      <c r="AJ99" s="385"/>
      <c r="AK99" s="382" t="e">
        <f t="shared" si="26"/>
        <v>#DIV/0!</v>
      </c>
      <c r="AL99" s="385"/>
      <c r="AM99" s="385"/>
      <c r="AN99" s="382" t="e">
        <f t="shared" si="27"/>
        <v>#DIV/0!</v>
      </c>
      <c r="AO99" s="385"/>
      <c r="AP99" s="385"/>
      <c r="AQ99" s="382" t="e">
        <f t="shared" si="28"/>
        <v>#DIV/0!</v>
      </c>
      <c r="AR99" s="385"/>
      <c r="AS99" s="385"/>
      <c r="AT99" s="382" t="e">
        <f t="shared" si="29"/>
        <v>#DIV/0!</v>
      </c>
      <c r="AU99" s="357"/>
      <c r="AV99" s="357"/>
      <c r="AW99" s="382" t="e">
        <f t="shared" si="30"/>
        <v>#DIV/0!</v>
      </c>
      <c r="AX99" s="357"/>
      <c r="AY99" s="357"/>
      <c r="AZ99" s="357" t="e">
        <f t="shared" si="31"/>
        <v>#DIV/0!</v>
      </c>
      <c r="BA99" s="357"/>
      <c r="BB99" s="357"/>
      <c r="BC99" s="357" t="e">
        <f t="shared" si="32"/>
        <v>#DIV/0!</v>
      </c>
      <c r="BD99" s="357"/>
      <c r="BE99" s="357"/>
      <c r="BF99" s="357" t="e">
        <f t="shared" si="33"/>
        <v>#DIV/0!</v>
      </c>
    </row>
    <row r="100" spans="1:58" ht="14.1">
      <c r="A100" s="321" t="s">
        <v>370</v>
      </c>
      <c r="B100" s="328" t="s">
        <v>370</v>
      </c>
      <c r="C100" s="339" t="s">
        <v>370</v>
      </c>
      <c r="D100" s="320" t="s">
        <v>370</v>
      </c>
      <c r="E100" s="75"/>
      <c r="F100" s="15" t="s">
        <v>896</v>
      </c>
      <c r="G100" s="13"/>
      <c r="H100" s="358"/>
      <c r="I100" s="357"/>
      <c r="J100" s="357" t="e">
        <f t="shared" si="35"/>
        <v>#DIV/0!</v>
      </c>
      <c r="K100" s="22"/>
      <c r="L100" s="357"/>
      <c r="M100" s="382" t="e">
        <f t="shared" si="18"/>
        <v>#DIV/0!</v>
      </c>
      <c r="N100" s="357"/>
      <c r="O100" s="357"/>
      <c r="P100" s="382" t="e">
        <f t="shared" si="19"/>
        <v>#DIV/0!</v>
      </c>
      <c r="Q100" s="357"/>
      <c r="R100" s="385"/>
      <c r="S100" s="382" t="e">
        <f t="shared" si="20"/>
        <v>#DIV/0!</v>
      </c>
      <c r="T100" s="385"/>
      <c r="U100" s="385"/>
      <c r="V100" s="382" t="e">
        <f t="shared" si="21"/>
        <v>#DIV/0!</v>
      </c>
      <c r="W100" s="385"/>
      <c r="X100" s="385"/>
      <c r="Y100" s="382" t="e">
        <f t="shared" si="22"/>
        <v>#DIV/0!</v>
      </c>
      <c r="Z100" s="385"/>
      <c r="AA100" s="385"/>
      <c r="AB100" s="382" t="e">
        <f t="shared" si="23"/>
        <v>#DIV/0!</v>
      </c>
      <c r="AC100" s="385"/>
      <c r="AD100" s="385"/>
      <c r="AE100" s="382" t="e">
        <f t="shared" si="24"/>
        <v>#DIV/0!</v>
      </c>
      <c r="AF100" s="385"/>
      <c r="AG100" s="385"/>
      <c r="AH100" s="382" t="e">
        <f t="shared" si="25"/>
        <v>#DIV/0!</v>
      </c>
      <c r="AI100" s="385"/>
      <c r="AJ100" s="385"/>
      <c r="AK100" s="382" t="e">
        <f t="shared" si="26"/>
        <v>#DIV/0!</v>
      </c>
      <c r="AL100" s="385"/>
      <c r="AM100" s="385"/>
      <c r="AN100" s="382" t="e">
        <f t="shared" si="27"/>
        <v>#DIV/0!</v>
      </c>
      <c r="AO100" s="385"/>
      <c r="AP100" s="385"/>
      <c r="AQ100" s="382" t="e">
        <f t="shared" si="28"/>
        <v>#DIV/0!</v>
      </c>
      <c r="AR100" s="385"/>
      <c r="AS100" s="385"/>
      <c r="AT100" s="382" t="e">
        <f t="shared" si="29"/>
        <v>#DIV/0!</v>
      </c>
      <c r="AU100" s="357"/>
      <c r="AV100" s="357"/>
      <c r="AW100" s="382" t="e">
        <f t="shared" si="30"/>
        <v>#DIV/0!</v>
      </c>
      <c r="AX100" s="357"/>
      <c r="AY100" s="357"/>
      <c r="AZ100" s="357" t="e">
        <f t="shared" si="31"/>
        <v>#DIV/0!</v>
      </c>
      <c r="BA100" s="357"/>
      <c r="BB100" s="357"/>
      <c r="BC100" s="357" t="e">
        <f t="shared" si="32"/>
        <v>#DIV/0!</v>
      </c>
      <c r="BD100" s="357"/>
      <c r="BE100" s="357"/>
      <c r="BF100" s="357" t="e">
        <f t="shared" si="33"/>
        <v>#DIV/0!</v>
      </c>
    </row>
    <row r="101" spans="1:58" ht="18" customHeight="1">
      <c r="A101" s="321" t="s">
        <v>370</v>
      </c>
      <c r="B101" s="328" t="s">
        <v>370</v>
      </c>
      <c r="C101" s="339" t="s">
        <v>370</v>
      </c>
      <c r="D101" s="320" t="s">
        <v>370</v>
      </c>
      <c r="E101" s="75"/>
      <c r="F101" s="17" t="s">
        <v>897</v>
      </c>
      <c r="G101" s="13"/>
      <c r="H101" s="358"/>
      <c r="I101" s="357"/>
      <c r="J101" s="357" t="e">
        <f t="shared" si="35"/>
        <v>#DIV/0!</v>
      </c>
      <c r="K101" s="22"/>
      <c r="L101" s="357"/>
      <c r="M101" s="382" t="e">
        <f t="shared" si="18"/>
        <v>#DIV/0!</v>
      </c>
      <c r="N101" s="357"/>
      <c r="O101" s="357"/>
      <c r="P101" s="382" t="e">
        <f t="shared" si="19"/>
        <v>#DIV/0!</v>
      </c>
      <c r="Q101" s="357"/>
      <c r="R101" s="385"/>
      <c r="S101" s="382" t="e">
        <f t="shared" si="20"/>
        <v>#DIV/0!</v>
      </c>
      <c r="T101" s="385"/>
      <c r="U101" s="385"/>
      <c r="V101" s="382" t="e">
        <f t="shared" si="21"/>
        <v>#DIV/0!</v>
      </c>
      <c r="W101" s="385"/>
      <c r="X101" s="385"/>
      <c r="Y101" s="382" t="e">
        <f t="shared" si="22"/>
        <v>#DIV/0!</v>
      </c>
      <c r="Z101" s="385"/>
      <c r="AA101" s="385"/>
      <c r="AB101" s="382" t="e">
        <f t="shared" si="23"/>
        <v>#DIV/0!</v>
      </c>
      <c r="AC101" s="385"/>
      <c r="AD101" s="385"/>
      <c r="AE101" s="382" t="e">
        <f t="shared" si="24"/>
        <v>#DIV/0!</v>
      </c>
      <c r="AF101" s="385"/>
      <c r="AG101" s="385"/>
      <c r="AH101" s="382" t="e">
        <f t="shared" si="25"/>
        <v>#DIV/0!</v>
      </c>
      <c r="AI101" s="385"/>
      <c r="AJ101" s="385"/>
      <c r="AK101" s="382" t="e">
        <f t="shared" si="26"/>
        <v>#DIV/0!</v>
      </c>
      <c r="AL101" s="385"/>
      <c r="AM101" s="385"/>
      <c r="AN101" s="382" t="e">
        <f t="shared" si="27"/>
        <v>#DIV/0!</v>
      </c>
      <c r="AO101" s="385"/>
      <c r="AP101" s="385"/>
      <c r="AQ101" s="382" t="e">
        <f t="shared" si="28"/>
        <v>#DIV/0!</v>
      </c>
      <c r="AR101" s="385"/>
      <c r="AS101" s="385"/>
      <c r="AT101" s="382" t="e">
        <f t="shared" si="29"/>
        <v>#DIV/0!</v>
      </c>
      <c r="AU101" s="357"/>
      <c r="AV101" s="357"/>
      <c r="AW101" s="382" t="e">
        <f t="shared" si="30"/>
        <v>#DIV/0!</v>
      </c>
      <c r="AX101" s="357"/>
      <c r="AY101" s="357"/>
      <c r="AZ101" s="357" t="e">
        <f t="shared" si="31"/>
        <v>#DIV/0!</v>
      </c>
      <c r="BA101" s="357"/>
      <c r="BB101" s="357"/>
      <c r="BC101" s="357" t="e">
        <f t="shared" si="32"/>
        <v>#DIV/0!</v>
      </c>
      <c r="BD101" s="357"/>
      <c r="BE101" s="357"/>
      <c r="BF101" s="357" t="e">
        <f t="shared" si="33"/>
        <v>#DIV/0!</v>
      </c>
    </row>
    <row r="102" spans="1:58" ht="14.45" thickBot="1">
      <c r="A102" s="321" t="s">
        <v>370</v>
      </c>
      <c r="B102" s="328" t="s">
        <v>370</v>
      </c>
      <c r="C102" s="339" t="s">
        <v>370</v>
      </c>
      <c r="D102" s="320" t="s">
        <v>370</v>
      </c>
      <c r="E102" s="75"/>
      <c r="F102" s="18" t="s">
        <v>898</v>
      </c>
      <c r="G102" s="13"/>
      <c r="H102" s="358"/>
      <c r="I102" s="357"/>
      <c r="J102" s="357" t="e">
        <f t="shared" si="35"/>
        <v>#DIV/0!</v>
      </c>
      <c r="K102" s="27"/>
      <c r="L102" s="112"/>
      <c r="M102" s="383" t="e">
        <f t="shared" si="18"/>
        <v>#DIV/0!</v>
      </c>
      <c r="N102" s="112"/>
      <c r="O102" s="112"/>
      <c r="P102" s="383" t="e">
        <f t="shared" si="19"/>
        <v>#DIV/0!</v>
      </c>
      <c r="Q102" s="381"/>
      <c r="R102" s="386"/>
      <c r="S102" s="383" t="e">
        <f t="shared" si="20"/>
        <v>#DIV/0!</v>
      </c>
      <c r="T102" s="386"/>
      <c r="U102" s="386"/>
      <c r="V102" s="383" t="e">
        <f t="shared" si="21"/>
        <v>#DIV/0!</v>
      </c>
      <c r="W102" s="386"/>
      <c r="X102" s="386"/>
      <c r="Y102" s="383" t="e">
        <f t="shared" si="22"/>
        <v>#DIV/0!</v>
      </c>
      <c r="Z102" s="386"/>
      <c r="AA102" s="386"/>
      <c r="AB102" s="383" t="e">
        <f t="shared" si="23"/>
        <v>#DIV/0!</v>
      </c>
      <c r="AC102" s="386"/>
      <c r="AD102" s="386"/>
      <c r="AE102" s="383" t="e">
        <f t="shared" si="24"/>
        <v>#DIV/0!</v>
      </c>
      <c r="AF102" s="386"/>
      <c r="AG102" s="386"/>
      <c r="AH102" s="383" t="e">
        <f t="shared" si="25"/>
        <v>#DIV/0!</v>
      </c>
      <c r="AI102" s="386"/>
      <c r="AJ102" s="386"/>
      <c r="AK102" s="383" t="e">
        <f t="shared" si="26"/>
        <v>#DIV/0!</v>
      </c>
      <c r="AL102" s="386"/>
      <c r="AM102" s="386"/>
      <c r="AN102" s="383" t="e">
        <f t="shared" si="27"/>
        <v>#DIV/0!</v>
      </c>
      <c r="AO102" s="386"/>
      <c r="AP102" s="386"/>
      <c r="AQ102" s="383" t="e">
        <f t="shared" si="28"/>
        <v>#DIV/0!</v>
      </c>
      <c r="AR102" s="386"/>
      <c r="AS102" s="386"/>
      <c r="AT102" s="383" t="e">
        <f t="shared" si="29"/>
        <v>#DIV/0!</v>
      </c>
      <c r="AU102" s="112"/>
      <c r="AV102" s="112"/>
      <c r="AW102" s="383" t="e">
        <f t="shared" si="30"/>
        <v>#DIV/0!</v>
      </c>
      <c r="AX102" s="112"/>
      <c r="AY102" s="112"/>
      <c r="AZ102" s="112" t="e">
        <f t="shared" si="31"/>
        <v>#DIV/0!</v>
      </c>
      <c r="BA102" s="112"/>
      <c r="BB102" s="112"/>
      <c r="BC102" s="112" t="e">
        <f t="shared" si="32"/>
        <v>#DIV/0!</v>
      </c>
      <c r="BD102" s="112"/>
      <c r="BE102" s="112"/>
      <c r="BF102" s="112" t="e">
        <f t="shared" si="33"/>
        <v>#DIV/0!</v>
      </c>
    </row>
    <row r="103" spans="1:58" ht="103.5" customHeight="1">
      <c r="A103" s="132" t="s">
        <v>1231</v>
      </c>
      <c r="B103" s="330" t="s">
        <v>1232</v>
      </c>
      <c r="C103" s="344" t="s">
        <v>1233</v>
      </c>
      <c r="D103" s="73" t="s">
        <v>1224</v>
      </c>
      <c r="E103" s="78"/>
      <c r="F103" s="12" t="s">
        <v>887</v>
      </c>
      <c r="G103" s="14"/>
      <c r="H103" s="21"/>
      <c r="I103" s="21"/>
      <c r="J103" s="14" t="e">
        <f>H103/I103</f>
        <v>#DIV/0!</v>
      </c>
      <c r="K103" s="21"/>
      <c r="L103" s="380"/>
      <c r="M103" s="21" t="e">
        <f t="shared" si="18"/>
        <v>#DIV/0!</v>
      </c>
      <c r="N103" s="380"/>
      <c r="O103" s="380"/>
      <c r="P103" s="21" t="e">
        <f t="shared" si="19"/>
        <v>#DIV/0!</v>
      </c>
      <c r="Q103" s="357"/>
      <c r="R103" s="385"/>
      <c r="S103" s="21" t="e">
        <f t="shared" si="20"/>
        <v>#DIV/0!</v>
      </c>
      <c r="T103" s="385"/>
      <c r="U103" s="385"/>
      <c r="V103" s="21" t="e">
        <f t="shared" si="21"/>
        <v>#DIV/0!</v>
      </c>
      <c r="W103" s="385"/>
      <c r="X103" s="385"/>
      <c r="Y103" s="21" t="e">
        <f t="shared" si="22"/>
        <v>#DIV/0!</v>
      </c>
      <c r="Z103" s="385"/>
      <c r="AA103" s="385"/>
      <c r="AB103" s="21" t="e">
        <f t="shared" si="23"/>
        <v>#DIV/0!</v>
      </c>
      <c r="AC103" s="385"/>
      <c r="AD103" s="385"/>
      <c r="AE103" s="21" t="e">
        <f t="shared" si="24"/>
        <v>#DIV/0!</v>
      </c>
      <c r="AF103" s="385"/>
      <c r="AG103" s="385"/>
      <c r="AH103" s="21" t="e">
        <f t="shared" si="25"/>
        <v>#DIV/0!</v>
      </c>
      <c r="AI103" s="385"/>
      <c r="AJ103" s="385"/>
      <c r="AK103" s="21" t="e">
        <f t="shared" si="26"/>
        <v>#DIV/0!</v>
      </c>
      <c r="AL103" s="385"/>
      <c r="AM103" s="385"/>
      <c r="AN103" s="21" t="e">
        <f t="shared" si="27"/>
        <v>#DIV/0!</v>
      </c>
      <c r="AO103" s="385"/>
      <c r="AP103" s="385"/>
      <c r="AQ103" s="21" t="e">
        <f t="shared" si="28"/>
        <v>#DIV/0!</v>
      </c>
      <c r="AR103" s="385"/>
      <c r="AS103" s="385"/>
      <c r="AT103" s="21" t="e">
        <f t="shared" si="29"/>
        <v>#DIV/0!</v>
      </c>
      <c r="AU103" s="380"/>
      <c r="AV103" s="380"/>
      <c r="AW103" s="21" t="e">
        <f t="shared" si="30"/>
        <v>#DIV/0!</v>
      </c>
      <c r="AX103" s="380"/>
      <c r="AY103" s="380"/>
      <c r="AZ103" s="21" t="e">
        <f t="shared" si="31"/>
        <v>#DIV/0!</v>
      </c>
      <c r="BA103" s="380"/>
      <c r="BB103" s="380"/>
      <c r="BC103" s="21" t="e">
        <f t="shared" si="32"/>
        <v>#DIV/0!</v>
      </c>
      <c r="BD103" s="380"/>
      <c r="BE103" s="380"/>
      <c r="BF103" s="21" t="e">
        <f t="shared" si="33"/>
        <v>#DIV/0!</v>
      </c>
    </row>
    <row r="104" spans="1:58" ht="14.25" customHeight="1">
      <c r="A104" s="321" t="s">
        <v>370</v>
      </c>
      <c r="B104" s="328" t="s">
        <v>370</v>
      </c>
      <c r="C104" s="339" t="s">
        <v>370</v>
      </c>
      <c r="D104" s="320" t="s">
        <v>370</v>
      </c>
      <c r="E104" s="202"/>
      <c r="F104" s="15" t="s">
        <v>888</v>
      </c>
      <c r="G104" s="13"/>
      <c r="H104" s="22"/>
      <c r="I104" s="357"/>
      <c r="J104" s="357" t="e">
        <f t="shared" ref="J104:J114" si="36">H104/I104</f>
        <v>#DIV/0!</v>
      </c>
      <c r="K104" s="22"/>
      <c r="L104" s="357"/>
      <c r="M104" s="382" t="e">
        <f t="shared" si="18"/>
        <v>#DIV/0!</v>
      </c>
      <c r="N104" s="357"/>
      <c r="O104" s="357"/>
      <c r="P104" s="382" t="e">
        <f t="shared" si="19"/>
        <v>#DIV/0!</v>
      </c>
      <c r="Q104" s="357"/>
      <c r="R104" s="385"/>
      <c r="S104" s="382" t="e">
        <f t="shared" si="20"/>
        <v>#DIV/0!</v>
      </c>
      <c r="T104" s="385"/>
      <c r="U104" s="385"/>
      <c r="V104" s="382" t="e">
        <f t="shared" si="21"/>
        <v>#DIV/0!</v>
      </c>
      <c r="W104" s="385"/>
      <c r="X104" s="385"/>
      <c r="Y104" s="382" t="e">
        <f t="shared" si="22"/>
        <v>#DIV/0!</v>
      </c>
      <c r="Z104" s="385"/>
      <c r="AA104" s="385"/>
      <c r="AB104" s="382" t="e">
        <f t="shared" si="23"/>
        <v>#DIV/0!</v>
      </c>
      <c r="AC104" s="385"/>
      <c r="AD104" s="385"/>
      <c r="AE104" s="382" t="e">
        <f t="shared" si="24"/>
        <v>#DIV/0!</v>
      </c>
      <c r="AF104" s="385"/>
      <c r="AG104" s="385"/>
      <c r="AH104" s="382" t="e">
        <f t="shared" si="25"/>
        <v>#DIV/0!</v>
      </c>
      <c r="AI104" s="385"/>
      <c r="AJ104" s="385"/>
      <c r="AK104" s="382" t="e">
        <f t="shared" si="26"/>
        <v>#DIV/0!</v>
      </c>
      <c r="AL104" s="385"/>
      <c r="AM104" s="385"/>
      <c r="AN104" s="382" t="e">
        <f t="shared" si="27"/>
        <v>#DIV/0!</v>
      </c>
      <c r="AO104" s="385"/>
      <c r="AP104" s="385"/>
      <c r="AQ104" s="382" t="e">
        <f t="shared" si="28"/>
        <v>#DIV/0!</v>
      </c>
      <c r="AR104" s="385"/>
      <c r="AS104" s="385"/>
      <c r="AT104" s="382" t="e">
        <f t="shared" si="29"/>
        <v>#DIV/0!</v>
      </c>
      <c r="AU104" s="357"/>
      <c r="AV104" s="357"/>
      <c r="AW104" s="382" t="e">
        <f t="shared" si="30"/>
        <v>#DIV/0!</v>
      </c>
      <c r="AX104" s="357"/>
      <c r="AY104" s="357"/>
      <c r="AZ104" s="357" t="e">
        <f t="shared" si="31"/>
        <v>#DIV/0!</v>
      </c>
      <c r="BA104" s="357"/>
      <c r="BB104" s="357"/>
      <c r="BC104" s="357" t="e">
        <f t="shared" si="32"/>
        <v>#DIV/0!</v>
      </c>
      <c r="BD104" s="357"/>
      <c r="BE104" s="357"/>
      <c r="BF104" s="357" t="e">
        <f t="shared" si="33"/>
        <v>#DIV/0!</v>
      </c>
    </row>
    <row r="105" spans="1:58" ht="14.85" customHeight="1">
      <c r="A105" s="321" t="s">
        <v>370</v>
      </c>
      <c r="B105" s="328" t="s">
        <v>370</v>
      </c>
      <c r="C105" s="339" t="s">
        <v>370</v>
      </c>
      <c r="D105" s="320" t="s">
        <v>370</v>
      </c>
      <c r="E105" s="202"/>
      <c r="F105" s="17" t="s">
        <v>889</v>
      </c>
      <c r="G105" s="13"/>
      <c r="H105" s="22"/>
      <c r="I105" s="357"/>
      <c r="J105" s="357" t="e">
        <f t="shared" si="36"/>
        <v>#DIV/0!</v>
      </c>
      <c r="K105" s="22"/>
      <c r="L105" s="357"/>
      <c r="M105" s="382" t="e">
        <f t="shared" si="18"/>
        <v>#DIV/0!</v>
      </c>
      <c r="N105" s="357"/>
      <c r="O105" s="357"/>
      <c r="P105" s="382" t="e">
        <f t="shared" si="19"/>
        <v>#DIV/0!</v>
      </c>
      <c r="Q105" s="357"/>
      <c r="R105" s="385"/>
      <c r="S105" s="382" t="e">
        <f t="shared" si="20"/>
        <v>#DIV/0!</v>
      </c>
      <c r="T105" s="385"/>
      <c r="U105" s="385"/>
      <c r="V105" s="382" t="e">
        <f t="shared" si="21"/>
        <v>#DIV/0!</v>
      </c>
      <c r="W105" s="385"/>
      <c r="X105" s="385"/>
      <c r="Y105" s="382" t="e">
        <f t="shared" si="22"/>
        <v>#DIV/0!</v>
      </c>
      <c r="Z105" s="385"/>
      <c r="AA105" s="385"/>
      <c r="AB105" s="382" t="e">
        <f t="shared" si="23"/>
        <v>#DIV/0!</v>
      </c>
      <c r="AC105" s="385"/>
      <c r="AD105" s="385"/>
      <c r="AE105" s="382" t="e">
        <f t="shared" si="24"/>
        <v>#DIV/0!</v>
      </c>
      <c r="AF105" s="385"/>
      <c r="AG105" s="385"/>
      <c r="AH105" s="382" t="e">
        <f t="shared" si="25"/>
        <v>#DIV/0!</v>
      </c>
      <c r="AI105" s="385"/>
      <c r="AJ105" s="385"/>
      <c r="AK105" s="382" t="e">
        <f t="shared" si="26"/>
        <v>#DIV/0!</v>
      </c>
      <c r="AL105" s="385"/>
      <c r="AM105" s="385"/>
      <c r="AN105" s="382" t="e">
        <f t="shared" si="27"/>
        <v>#DIV/0!</v>
      </c>
      <c r="AO105" s="385"/>
      <c r="AP105" s="385"/>
      <c r="AQ105" s="382" t="e">
        <f t="shared" si="28"/>
        <v>#DIV/0!</v>
      </c>
      <c r="AR105" s="385"/>
      <c r="AS105" s="385"/>
      <c r="AT105" s="382" t="e">
        <f t="shared" si="29"/>
        <v>#DIV/0!</v>
      </c>
      <c r="AU105" s="357"/>
      <c r="AV105" s="357"/>
      <c r="AW105" s="382" t="e">
        <f t="shared" si="30"/>
        <v>#DIV/0!</v>
      </c>
      <c r="AX105" s="357"/>
      <c r="AY105" s="357"/>
      <c r="AZ105" s="357" t="e">
        <f t="shared" si="31"/>
        <v>#DIV/0!</v>
      </c>
      <c r="BA105" s="357"/>
      <c r="BB105" s="357"/>
      <c r="BC105" s="357" t="e">
        <f t="shared" si="32"/>
        <v>#DIV/0!</v>
      </c>
      <c r="BD105" s="357"/>
      <c r="BE105" s="357"/>
      <c r="BF105" s="357" t="e">
        <f t="shared" si="33"/>
        <v>#DIV/0!</v>
      </c>
    </row>
    <row r="106" spans="1:58" ht="14.85" customHeight="1">
      <c r="A106" s="321" t="s">
        <v>370</v>
      </c>
      <c r="B106" s="328" t="s">
        <v>370</v>
      </c>
      <c r="C106" s="339" t="s">
        <v>370</v>
      </c>
      <c r="D106" s="320" t="s">
        <v>370</v>
      </c>
      <c r="E106" s="202"/>
      <c r="F106" s="15" t="s">
        <v>890</v>
      </c>
      <c r="G106" s="13"/>
      <c r="H106" s="22"/>
      <c r="I106" s="357"/>
      <c r="J106" s="357" t="e">
        <f t="shared" si="36"/>
        <v>#DIV/0!</v>
      </c>
      <c r="K106" s="22"/>
      <c r="L106" s="357"/>
      <c r="M106" s="382" t="e">
        <f t="shared" si="18"/>
        <v>#DIV/0!</v>
      </c>
      <c r="N106" s="357"/>
      <c r="O106" s="357"/>
      <c r="P106" s="382" t="e">
        <f t="shared" si="19"/>
        <v>#DIV/0!</v>
      </c>
      <c r="Q106" s="357"/>
      <c r="R106" s="385"/>
      <c r="S106" s="382" t="e">
        <f t="shared" si="20"/>
        <v>#DIV/0!</v>
      </c>
      <c r="T106" s="385"/>
      <c r="U106" s="385"/>
      <c r="V106" s="382" t="e">
        <f t="shared" si="21"/>
        <v>#DIV/0!</v>
      </c>
      <c r="W106" s="385"/>
      <c r="X106" s="385"/>
      <c r="Y106" s="382" t="e">
        <f t="shared" si="22"/>
        <v>#DIV/0!</v>
      </c>
      <c r="Z106" s="385"/>
      <c r="AA106" s="385"/>
      <c r="AB106" s="382" t="e">
        <f t="shared" si="23"/>
        <v>#DIV/0!</v>
      </c>
      <c r="AC106" s="385"/>
      <c r="AD106" s="385"/>
      <c r="AE106" s="382" t="e">
        <f t="shared" si="24"/>
        <v>#DIV/0!</v>
      </c>
      <c r="AF106" s="385"/>
      <c r="AG106" s="385"/>
      <c r="AH106" s="382" t="e">
        <f t="shared" si="25"/>
        <v>#DIV/0!</v>
      </c>
      <c r="AI106" s="385"/>
      <c r="AJ106" s="385"/>
      <c r="AK106" s="382" t="e">
        <f t="shared" si="26"/>
        <v>#DIV/0!</v>
      </c>
      <c r="AL106" s="385"/>
      <c r="AM106" s="385"/>
      <c r="AN106" s="382" t="e">
        <f t="shared" si="27"/>
        <v>#DIV/0!</v>
      </c>
      <c r="AO106" s="385"/>
      <c r="AP106" s="385"/>
      <c r="AQ106" s="382" t="e">
        <f t="shared" si="28"/>
        <v>#DIV/0!</v>
      </c>
      <c r="AR106" s="385"/>
      <c r="AS106" s="385"/>
      <c r="AT106" s="382" t="e">
        <f t="shared" si="29"/>
        <v>#DIV/0!</v>
      </c>
      <c r="AU106" s="357"/>
      <c r="AV106" s="357"/>
      <c r="AW106" s="382" t="e">
        <f t="shared" si="30"/>
        <v>#DIV/0!</v>
      </c>
      <c r="AX106" s="357"/>
      <c r="AY106" s="357"/>
      <c r="AZ106" s="357" t="e">
        <f t="shared" si="31"/>
        <v>#DIV/0!</v>
      </c>
      <c r="BA106" s="357"/>
      <c r="BB106" s="357"/>
      <c r="BC106" s="357" t="e">
        <f t="shared" si="32"/>
        <v>#DIV/0!</v>
      </c>
      <c r="BD106" s="357"/>
      <c r="BE106" s="357"/>
      <c r="BF106" s="357" t="e">
        <f t="shared" si="33"/>
        <v>#DIV/0!</v>
      </c>
    </row>
    <row r="107" spans="1:58" ht="14.85" customHeight="1">
      <c r="A107" s="321" t="s">
        <v>370</v>
      </c>
      <c r="B107" s="328" t="s">
        <v>370</v>
      </c>
      <c r="C107" s="339" t="s">
        <v>370</v>
      </c>
      <c r="D107" s="320" t="s">
        <v>370</v>
      </c>
      <c r="E107" s="202"/>
      <c r="F107" s="15" t="s">
        <v>891</v>
      </c>
      <c r="G107" s="13"/>
      <c r="H107" s="22"/>
      <c r="I107" s="357"/>
      <c r="J107" s="357" t="e">
        <f t="shared" si="36"/>
        <v>#DIV/0!</v>
      </c>
      <c r="K107" s="22"/>
      <c r="L107" s="357"/>
      <c r="M107" s="382" t="e">
        <f t="shared" si="18"/>
        <v>#DIV/0!</v>
      </c>
      <c r="N107" s="357"/>
      <c r="O107" s="357"/>
      <c r="P107" s="382" t="e">
        <f t="shared" si="19"/>
        <v>#DIV/0!</v>
      </c>
      <c r="Q107" s="357"/>
      <c r="R107" s="385"/>
      <c r="S107" s="382" t="e">
        <f t="shared" si="20"/>
        <v>#DIV/0!</v>
      </c>
      <c r="T107" s="385"/>
      <c r="U107" s="385"/>
      <c r="V107" s="382" t="e">
        <f t="shared" si="21"/>
        <v>#DIV/0!</v>
      </c>
      <c r="W107" s="385"/>
      <c r="X107" s="385"/>
      <c r="Y107" s="382" t="e">
        <f t="shared" si="22"/>
        <v>#DIV/0!</v>
      </c>
      <c r="Z107" s="385"/>
      <c r="AA107" s="385"/>
      <c r="AB107" s="382" t="e">
        <f t="shared" si="23"/>
        <v>#DIV/0!</v>
      </c>
      <c r="AC107" s="385"/>
      <c r="AD107" s="385"/>
      <c r="AE107" s="382" t="e">
        <f t="shared" si="24"/>
        <v>#DIV/0!</v>
      </c>
      <c r="AF107" s="385"/>
      <c r="AG107" s="385"/>
      <c r="AH107" s="382" t="e">
        <f t="shared" si="25"/>
        <v>#DIV/0!</v>
      </c>
      <c r="AI107" s="385"/>
      <c r="AJ107" s="385"/>
      <c r="AK107" s="382" t="e">
        <f t="shared" si="26"/>
        <v>#DIV/0!</v>
      </c>
      <c r="AL107" s="385"/>
      <c r="AM107" s="385"/>
      <c r="AN107" s="382" t="e">
        <f t="shared" si="27"/>
        <v>#DIV/0!</v>
      </c>
      <c r="AO107" s="385"/>
      <c r="AP107" s="385"/>
      <c r="AQ107" s="382" t="e">
        <f t="shared" si="28"/>
        <v>#DIV/0!</v>
      </c>
      <c r="AR107" s="385"/>
      <c r="AS107" s="385"/>
      <c r="AT107" s="382" t="e">
        <f t="shared" si="29"/>
        <v>#DIV/0!</v>
      </c>
      <c r="AU107" s="357"/>
      <c r="AV107" s="357"/>
      <c r="AW107" s="382" t="e">
        <f t="shared" si="30"/>
        <v>#DIV/0!</v>
      </c>
      <c r="AX107" s="357"/>
      <c r="AY107" s="357"/>
      <c r="AZ107" s="357" t="e">
        <f t="shared" si="31"/>
        <v>#DIV/0!</v>
      </c>
      <c r="BA107" s="357"/>
      <c r="BB107" s="357"/>
      <c r="BC107" s="357" t="e">
        <f t="shared" si="32"/>
        <v>#DIV/0!</v>
      </c>
      <c r="BD107" s="357"/>
      <c r="BE107" s="357"/>
      <c r="BF107" s="357" t="e">
        <f t="shared" si="33"/>
        <v>#DIV/0!</v>
      </c>
    </row>
    <row r="108" spans="1:58" ht="14.85" customHeight="1">
      <c r="A108" s="321" t="s">
        <v>370</v>
      </c>
      <c r="B108" s="328" t="s">
        <v>370</v>
      </c>
      <c r="C108" s="339" t="s">
        <v>370</v>
      </c>
      <c r="D108" s="320" t="s">
        <v>370</v>
      </c>
      <c r="E108" s="202"/>
      <c r="F108" s="15" t="s">
        <v>892</v>
      </c>
      <c r="G108" s="13"/>
      <c r="H108" s="22"/>
      <c r="I108" s="357"/>
      <c r="J108" s="357" t="e">
        <f t="shared" si="36"/>
        <v>#DIV/0!</v>
      </c>
      <c r="K108" s="22"/>
      <c r="L108" s="357"/>
      <c r="M108" s="382" t="e">
        <f t="shared" si="18"/>
        <v>#DIV/0!</v>
      </c>
      <c r="N108" s="357"/>
      <c r="O108" s="357"/>
      <c r="P108" s="382" t="e">
        <f t="shared" si="19"/>
        <v>#DIV/0!</v>
      </c>
      <c r="Q108" s="357"/>
      <c r="R108" s="385"/>
      <c r="S108" s="382" t="e">
        <f t="shared" si="20"/>
        <v>#DIV/0!</v>
      </c>
      <c r="T108" s="385"/>
      <c r="U108" s="385"/>
      <c r="V108" s="382" t="e">
        <f t="shared" si="21"/>
        <v>#DIV/0!</v>
      </c>
      <c r="W108" s="385"/>
      <c r="X108" s="385"/>
      <c r="Y108" s="382" t="e">
        <f t="shared" si="22"/>
        <v>#DIV/0!</v>
      </c>
      <c r="Z108" s="385"/>
      <c r="AA108" s="385"/>
      <c r="AB108" s="382" t="e">
        <f t="shared" si="23"/>
        <v>#DIV/0!</v>
      </c>
      <c r="AC108" s="385"/>
      <c r="AD108" s="385"/>
      <c r="AE108" s="382" t="e">
        <f t="shared" si="24"/>
        <v>#DIV/0!</v>
      </c>
      <c r="AF108" s="385"/>
      <c r="AG108" s="385"/>
      <c r="AH108" s="382" t="e">
        <f t="shared" si="25"/>
        <v>#DIV/0!</v>
      </c>
      <c r="AI108" s="385"/>
      <c r="AJ108" s="385"/>
      <c r="AK108" s="382" t="e">
        <f t="shared" si="26"/>
        <v>#DIV/0!</v>
      </c>
      <c r="AL108" s="385"/>
      <c r="AM108" s="385"/>
      <c r="AN108" s="382" t="e">
        <f t="shared" si="27"/>
        <v>#DIV/0!</v>
      </c>
      <c r="AO108" s="385"/>
      <c r="AP108" s="385"/>
      <c r="AQ108" s="382" t="e">
        <f t="shared" si="28"/>
        <v>#DIV/0!</v>
      </c>
      <c r="AR108" s="385"/>
      <c r="AS108" s="385"/>
      <c r="AT108" s="382" t="e">
        <f t="shared" si="29"/>
        <v>#DIV/0!</v>
      </c>
      <c r="AU108" s="357"/>
      <c r="AV108" s="357"/>
      <c r="AW108" s="382" t="e">
        <f t="shared" si="30"/>
        <v>#DIV/0!</v>
      </c>
      <c r="AX108" s="357"/>
      <c r="AY108" s="357"/>
      <c r="AZ108" s="357" t="e">
        <f t="shared" si="31"/>
        <v>#DIV/0!</v>
      </c>
      <c r="BA108" s="357"/>
      <c r="BB108" s="357"/>
      <c r="BC108" s="357" t="e">
        <f t="shared" si="32"/>
        <v>#DIV/0!</v>
      </c>
      <c r="BD108" s="357"/>
      <c r="BE108" s="357"/>
      <c r="BF108" s="357" t="e">
        <f t="shared" si="33"/>
        <v>#DIV/0!</v>
      </c>
    </row>
    <row r="109" spans="1:58" ht="14.85" customHeight="1">
      <c r="A109" s="321" t="s">
        <v>370</v>
      </c>
      <c r="B109" s="328" t="s">
        <v>370</v>
      </c>
      <c r="C109" s="339" t="s">
        <v>370</v>
      </c>
      <c r="D109" s="320" t="s">
        <v>370</v>
      </c>
      <c r="E109" s="202"/>
      <c r="F109" s="15" t="s">
        <v>893</v>
      </c>
      <c r="G109" s="13"/>
      <c r="H109" s="22"/>
      <c r="I109" s="357"/>
      <c r="J109" s="357" t="e">
        <f t="shared" si="36"/>
        <v>#DIV/0!</v>
      </c>
      <c r="K109" s="22"/>
      <c r="L109" s="357"/>
      <c r="M109" s="382" t="e">
        <f t="shared" si="18"/>
        <v>#DIV/0!</v>
      </c>
      <c r="N109" s="357"/>
      <c r="O109" s="357"/>
      <c r="P109" s="382" t="e">
        <f t="shared" si="19"/>
        <v>#DIV/0!</v>
      </c>
      <c r="Q109" s="357"/>
      <c r="R109" s="385"/>
      <c r="S109" s="382" t="e">
        <f t="shared" si="20"/>
        <v>#DIV/0!</v>
      </c>
      <c r="T109" s="385"/>
      <c r="U109" s="385"/>
      <c r="V109" s="382" t="e">
        <f t="shared" si="21"/>
        <v>#DIV/0!</v>
      </c>
      <c r="W109" s="385"/>
      <c r="X109" s="385"/>
      <c r="Y109" s="382" t="e">
        <f t="shared" si="22"/>
        <v>#DIV/0!</v>
      </c>
      <c r="Z109" s="385"/>
      <c r="AA109" s="385"/>
      <c r="AB109" s="382" t="e">
        <f t="shared" si="23"/>
        <v>#DIV/0!</v>
      </c>
      <c r="AC109" s="385"/>
      <c r="AD109" s="385"/>
      <c r="AE109" s="382" t="e">
        <f t="shared" si="24"/>
        <v>#DIV/0!</v>
      </c>
      <c r="AF109" s="385"/>
      <c r="AG109" s="385"/>
      <c r="AH109" s="382" t="e">
        <f t="shared" si="25"/>
        <v>#DIV/0!</v>
      </c>
      <c r="AI109" s="385"/>
      <c r="AJ109" s="385"/>
      <c r="AK109" s="382" t="e">
        <f t="shared" si="26"/>
        <v>#DIV/0!</v>
      </c>
      <c r="AL109" s="385"/>
      <c r="AM109" s="385"/>
      <c r="AN109" s="382" t="e">
        <f t="shared" si="27"/>
        <v>#DIV/0!</v>
      </c>
      <c r="AO109" s="385"/>
      <c r="AP109" s="385"/>
      <c r="AQ109" s="382" t="e">
        <f t="shared" si="28"/>
        <v>#DIV/0!</v>
      </c>
      <c r="AR109" s="385"/>
      <c r="AS109" s="385"/>
      <c r="AT109" s="382" t="e">
        <f t="shared" si="29"/>
        <v>#DIV/0!</v>
      </c>
      <c r="AU109" s="357"/>
      <c r="AV109" s="357"/>
      <c r="AW109" s="382" t="e">
        <f t="shared" si="30"/>
        <v>#DIV/0!</v>
      </c>
      <c r="AX109" s="357"/>
      <c r="AY109" s="357"/>
      <c r="AZ109" s="357" t="e">
        <f t="shared" si="31"/>
        <v>#DIV/0!</v>
      </c>
      <c r="BA109" s="357"/>
      <c r="BB109" s="357"/>
      <c r="BC109" s="357" t="e">
        <f t="shared" si="32"/>
        <v>#DIV/0!</v>
      </c>
      <c r="BD109" s="357"/>
      <c r="BE109" s="357"/>
      <c r="BF109" s="357" t="e">
        <f t="shared" si="33"/>
        <v>#DIV/0!</v>
      </c>
    </row>
    <row r="110" spans="1:58" ht="14.85" customHeight="1">
      <c r="A110" s="321" t="s">
        <v>370</v>
      </c>
      <c r="B110" s="328" t="s">
        <v>370</v>
      </c>
      <c r="C110" s="339" t="s">
        <v>370</v>
      </c>
      <c r="D110" s="320" t="s">
        <v>370</v>
      </c>
      <c r="E110" s="202"/>
      <c r="F110" s="15" t="s">
        <v>894</v>
      </c>
      <c r="G110" s="13"/>
      <c r="H110" s="22"/>
      <c r="I110" s="357"/>
      <c r="J110" s="357" t="e">
        <f t="shared" si="36"/>
        <v>#DIV/0!</v>
      </c>
      <c r="K110" s="22"/>
      <c r="L110" s="357"/>
      <c r="M110" s="382" t="e">
        <f t="shared" si="18"/>
        <v>#DIV/0!</v>
      </c>
      <c r="N110" s="357"/>
      <c r="O110" s="357"/>
      <c r="P110" s="382" t="e">
        <f t="shared" si="19"/>
        <v>#DIV/0!</v>
      </c>
      <c r="Q110" s="357"/>
      <c r="R110" s="385"/>
      <c r="S110" s="382" t="e">
        <f t="shared" si="20"/>
        <v>#DIV/0!</v>
      </c>
      <c r="T110" s="385"/>
      <c r="U110" s="385"/>
      <c r="V110" s="382" t="e">
        <f t="shared" si="21"/>
        <v>#DIV/0!</v>
      </c>
      <c r="W110" s="385"/>
      <c r="X110" s="385"/>
      <c r="Y110" s="382" t="e">
        <f t="shared" si="22"/>
        <v>#DIV/0!</v>
      </c>
      <c r="Z110" s="385"/>
      <c r="AA110" s="385"/>
      <c r="AB110" s="382" t="e">
        <f t="shared" si="23"/>
        <v>#DIV/0!</v>
      </c>
      <c r="AC110" s="385"/>
      <c r="AD110" s="385"/>
      <c r="AE110" s="382" t="e">
        <f t="shared" si="24"/>
        <v>#DIV/0!</v>
      </c>
      <c r="AF110" s="385"/>
      <c r="AG110" s="385"/>
      <c r="AH110" s="382" t="e">
        <f t="shared" si="25"/>
        <v>#DIV/0!</v>
      </c>
      <c r="AI110" s="385"/>
      <c r="AJ110" s="385"/>
      <c r="AK110" s="382" t="e">
        <f t="shared" si="26"/>
        <v>#DIV/0!</v>
      </c>
      <c r="AL110" s="385"/>
      <c r="AM110" s="385"/>
      <c r="AN110" s="382" t="e">
        <f t="shared" si="27"/>
        <v>#DIV/0!</v>
      </c>
      <c r="AO110" s="385"/>
      <c r="AP110" s="385"/>
      <c r="AQ110" s="382" t="e">
        <f t="shared" si="28"/>
        <v>#DIV/0!</v>
      </c>
      <c r="AR110" s="385"/>
      <c r="AS110" s="385"/>
      <c r="AT110" s="382" t="e">
        <f t="shared" si="29"/>
        <v>#DIV/0!</v>
      </c>
      <c r="AU110" s="357"/>
      <c r="AV110" s="357"/>
      <c r="AW110" s="382" t="e">
        <f t="shared" si="30"/>
        <v>#DIV/0!</v>
      </c>
      <c r="AX110" s="357"/>
      <c r="AY110" s="357"/>
      <c r="AZ110" s="357" t="e">
        <f t="shared" si="31"/>
        <v>#DIV/0!</v>
      </c>
      <c r="BA110" s="357"/>
      <c r="BB110" s="357"/>
      <c r="BC110" s="357" t="e">
        <f t="shared" si="32"/>
        <v>#DIV/0!</v>
      </c>
      <c r="BD110" s="357"/>
      <c r="BE110" s="357"/>
      <c r="BF110" s="357" t="e">
        <f t="shared" si="33"/>
        <v>#DIV/0!</v>
      </c>
    </row>
    <row r="111" spans="1:58" ht="14.85" customHeight="1">
      <c r="A111" s="321" t="s">
        <v>370</v>
      </c>
      <c r="B111" s="328" t="s">
        <v>370</v>
      </c>
      <c r="C111" s="339" t="s">
        <v>370</v>
      </c>
      <c r="D111" s="320" t="s">
        <v>370</v>
      </c>
      <c r="E111" s="202"/>
      <c r="F111" s="15" t="s">
        <v>895</v>
      </c>
      <c r="G111" s="13"/>
      <c r="H111" s="22"/>
      <c r="I111" s="357"/>
      <c r="J111" s="357" t="e">
        <f t="shared" si="36"/>
        <v>#DIV/0!</v>
      </c>
      <c r="K111" s="22"/>
      <c r="L111" s="357"/>
      <c r="M111" s="382" t="e">
        <f t="shared" si="18"/>
        <v>#DIV/0!</v>
      </c>
      <c r="N111" s="357"/>
      <c r="O111" s="357"/>
      <c r="P111" s="382" t="e">
        <f t="shared" si="19"/>
        <v>#DIV/0!</v>
      </c>
      <c r="Q111" s="357"/>
      <c r="R111" s="385"/>
      <c r="S111" s="382" t="e">
        <f t="shared" si="20"/>
        <v>#DIV/0!</v>
      </c>
      <c r="T111" s="385"/>
      <c r="U111" s="385"/>
      <c r="V111" s="382" t="e">
        <f t="shared" si="21"/>
        <v>#DIV/0!</v>
      </c>
      <c r="W111" s="385"/>
      <c r="X111" s="385"/>
      <c r="Y111" s="382" t="e">
        <f t="shared" si="22"/>
        <v>#DIV/0!</v>
      </c>
      <c r="Z111" s="385"/>
      <c r="AA111" s="385"/>
      <c r="AB111" s="382" t="e">
        <f t="shared" si="23"/>
        <v>#DIV/0!</v>
      </c>
      <c r="AC111" s="385"/>
      <c r="AD111" s="385"/>
      <c r="AE111" s="382" t="e">
        <f t="shared" si="24"/>
        <v>#DIV/0!</v>
      </c>
      <c r="AF111" s="385"/>
      <c r="AG111" s="385"/>
      <c r="AH111" s="382" t="e">
        <f t="shared" si="25"/>
        <v>#DIV/0!</v>
      </c>
      <c r="AI111" s="385"/>
      <c r="AJ111" s="385"/>
      <c r="AK111" s="382" t="e">
        <f t="shared" si="26"/>
        <v>#DIV/0!</v>
      </c>
      <c r="AL111" s="385"/>
      <c r="AM111" s="385"/>
      <c r="AN111" s="382" t="e">
        <f t="shared" si="27"/>
        <v>#DIV/0!</v>
      </c>
      <c r="AO111" s="385"/>
      <c r="AP111" s="385"/>
      <c r="AQ111" s="382" t="e">
        <f t="shared" si="28"/>
        <v>#DIV/0!</v>
      </c>
      <c r="AR111" s="385"/>
      <c r="AS111" s="385"/>
      <c r="AT111" s="382" t="e">
        <f t="shared" si="29"/>
        <v>#DIV/0!</v>
      </c>
      <c r="AU111" s="357"/>
      <c r="AV111" s="357"/>
      <c r="AW111" s="382" t="e">
        <f t="shared" si="30"/>
        <v>#DIV/0!</v>
      </c>
      <c r="AX111" s="357"/>
      <c r="AY111" s="357"/>
      <c r="AZ111" s="357" t="e">
        <f t="shared" si="31"/>
        <v>#DIV/0!</v>
      </c>
      <c r="BA111" s="357"/>
      <c r="BB111" s="357"/>
      <c r="BC111" s="357" t="e">
        <f t="shared" si="32"/>
        <v>#DIV/0!</v>
      </c>
      <c r="BD111" s="357"/>
      <c r="BE111" s="357"/>
      <c r="BF111" s="357" t="e">
        <f t="shared" si="33"/>
        <v>#DIV/0!</v>
      </c>
    </row>
    <row r="112" spans="1:58" ht="14.85" customHeight="1">
      <c r="A112" s="321" t="s">
        <v>370</v>
      </c>
      <c r="B112" s="328" t="s">
        <v>370</v>
      </c>
      <c r="C112" s="339" t="s">
        <v>370</v>
      </c>
      <c r="D112" s="320" t="s">
        <v>370</v>
      </c>
      <c r="E112" s="202"/>
      <c r="F112" s="15" t="s">
        <v>896</v>
      </c>
      <c r="G112" s="13"/>
      <c r="H112" s="22"/>
      <c r="I112" s="357"/>
      <c r="J112" s="357" t="e">
        <f t="shared" si="36"/>
        <v>#DIV/0!</v>
      </c>
      <c r="K112" s="22"/>
      <c r="L112" s="357"/>
      <c r="M112" s="382" t="e">
        <f t="shared" si="18"/>
        <v>#DIV/0!</v>
      </c>
      <c r="N112" s="357"/>
      <c r="O112" s="357"/>
      <c r="P112" s="382" t="e">
        <f t="shared" si="19"/>
        <v>#DIV/0!</v>
      </c>
      <c r="Q112" s="357"/>
      <c r="R112" s="385"/>
      <c r="S112" s="382" t="e">
        <f t="shared" si="20"/>
        <v>#DIV/0!</v>
      </c>
      <c r="T112" s="385"/>
      <c r="U112" s="385"/>
      <c r="V112" s="382" t="e">
        <f t="shared" si="21"/>
        <v>#DIV/0!</v>
      </c>
      <c r="W112" s="385"/>
      <c r="X112" s="385"/>
      <c r="Y112" s="382" t="e">
        <f t="shared" si="22"/>
        <v>#DIV/0!</v>
      </c>
      <c r="Z112" s="385"/>
      <c r="AA112" s="385"/>
      <c r="AB112" s="382" t="e">
        <f t="shared" si="23"/>
        <v>#DIV/0!</v>
      </c>
      <c r="AC112" s="385"/>
      <c r="AD112" s="385"/>
      <c r="AE112" s="382" t="e">
        <f t="shared" si="24"/>
        <v>#DIV/0!</v>
      </c>
      <c r="AF112" s="385"/>
      <c r="AG112" s="385"/>
      <c r="AH112" s="382" t="e">
        <f t="shared" si="25"/>
        <v>#DIV/0!</v>
      </c>
      <c r="AI112" s="385"/>
      <c r="AJ112" s="385"/>
      <c r="AK112" s="382" t="e">
        <f t="shared" si="26"/>
        <v>#DIV/0!</v>
      </c>
      <c r="AL112" s="385"/>
      <c r="AM112" s="385"/>
      <c r="AN112" s="382" t="e">
        <f t="shared" si="27"/>
        <v>#DIV/0!</v>
      </c>
      <c r="AO112" s="385"/>
      <c r="AP112" s="385"/>
      <c r="AQ112" s="382" t="e">
        <f t="shared" si="28"/>
        <v>#DIV/0!</v>
      </c>
      <c r="AR112" s="385"/>
      <c r="AS112" s="385"/>
      <c r="AT112" s="382" t="e">
        <f t="shared" si="29"/>
        <v>#DIV/0!</v>
      </c>
      <c r="AU112" s="357"/>
      <c r="AV112" s="357"/>
      <c r="AW112" s="382" t="e">
        <f t="shared" si="30"/>
        <v>#DIV/0!</v>
      </c>
      <c r="AX112" s="357"/>
      <c r="AY112" s="357"/>
      <c r="AZ112" s="357" t="e">
        <f t="shared" si="31"/>
        <v>#DIV/0!</v>
      </c>
      <c r="BA112" s="357"/>
      <c r="BB112" s="357"/>
      <c r="BC112" s="357" t="e">
        <f t="shared" si="32"/>
        <v>#DIV/0!</v>
      </c>
      <c r="BD112" s="357"/>
      <c r="BE112" s="357"/>
      <c r="BF112" s="357" t="e">
        <f t="shared" si="33"/>
        <v>#DIV/0!</v>
      </c>
    </row>
    <row r="113" spans="1:58" ht="14.85" customHeight="1">
      <c r="A113" s="321" t="s">
        <v>370</v>
      </c>
      <c r="B113" s="328" t="s">
        <v>370</v>
      </c>
      <c r="C113" s="339" t="s">
        <v>370</v>
      </c>
      <c r="D113" s="320" t="s">
        <v>370</v>
      </c>
      <c r="E113" s="202"/>
      <c r="F113" s="17" t="s">
        <v>897</v>
      </c>
      <c r="G113" s="13"/>
      <c r="H113" s="22"/>
      <c r="I113" s="357"/>
      <c r="J113" s="357" t="e">
        <f t="shared" si="36"/>
        <v>#DIV/0!</v>
      </c>
      <c r="K113" s="22"/>
      <c r="L113" s="357"/>
      <c r="M113" s="382" t="e">
        <f t="shared" si="18"/>
        <v>#DIV/0!</v>
      </c>
      <c r="N113" s="357"/>
      <c r="O113" s="357"/>
      <c r="P113" s="382" t="e">
        <f t="shared" si="19"/>
        <v>#DIV/0!</v>
      </c>
      <c r="Q113" s="357"/>
      <c r="R113" s="385"/>
      <c r="S113" s="382" t="e">
        <f t="shared" si="20"/>
        <v>#DIV/0!</v>
      </c>
      <c r="T113" s="385"/>
      <c r="U113" s="385"/>
      <c r="V113" s="382" t="e">
        <f t="shared" si="21"/>
        <v>#DIV/0!</v>
      </c>
      <c r="W113" s="385"/>
      <c r="X113" s="385"/>
      <c r="Y113" s="382" t="e">
        <f t="shared" si="22"/>
        <v>#DIV/0!</v>
      </c>
      <c r="Z113" s="385"/>
      <c r="AA113" s="385"/>
      <c r="AB113" s="382" t="e">
        <f t="shared" si="23"/>
        <v>#DIV/0!</v>
      </c>
      <c r="AC113" s="385"/>
      <c r="AD113" s="385"/>
      <c r="AE113" s="382" t="e">
        <f t="shared" si="24"/>
        <v>#DIV/0!</v>
      </c>
      <c r="AF113" s="385"/>
      <c r="AG113" s="385"/>
      <c r="AH113" s="382" t="e">
        <f t="shared" si="25"/>
        <v>#DIV/0!</v>
      </c>
      <c r="AI113" s="385"/>
      <c r="AJ113" s="385"/>
      <c r="AK113" s="382" t="e">
        <f t="shared" si="26"/>
        <v>#DIV/0!</v>
      </c>
      <c r="AL113" s="385"/>
      <c r="AM113" s="385"/>
      <c r="AN113" s="382" t="e">
        <f t="shared" si="27"/>
        <v>#DIV/0!</v>
      </c>
      <c r="AO113" s="385"/>
      <c r="AP113" s="385"/>
      <c r="AQ113" s="382" t="e">
        <f t="shared" si="28"/>
        <v>#DIV/0!</v>
      </c>
      <c r="AR113" s="385"/>
      <c r="AS113" s="385"/>
      <c r="AT113" s="382" t="e">
        <f t="shared" si="29"/>
        <v>#DIV/0!</v>
      </c>
      <c r="AU113" s="357"/>
      <c r="AV113" s="357"/>
      <c r="AW113" s="382" t="e">
        <f t="shared" si="30"/>
        <v>#DIV/0!</v>
      </c>
      <c r="AX113" s="357"/>
      <c r="AY113" s="357"/>
      <c r="AZ113" s="357" t="e">
        <f t="shared" si="31"/>
        <v>#DIV/0!</v>
      </c>
      <c r="BA113" s="357"/>
      <c r="BB113" s="357"/>
      <c r="BC113" s="357" t="e">
        <f t="shared" si="32"/>
        <v>#DIV/0!</v>
      </c>
      <c r="BD113" s="357"/>
      <c r="BE113" s="357"/>
      <c r="BF113" s="357" t="e">
        <f t="shared" si="33"/>
        <v>#DIV/0!</v>
      </c>
    </row>
    <row r="114" spans="1:58" ht="14.85" customHeight="1" thickBot="1">
      <c r="A114" s="321" t="s">
        <v>370</v>
      </c>
      <c r="B114" s="328" t="s">
        <v>370</v>
      </c>
      <c r="C114" s="339" t="s">
        <v>370</v>
      </c>
      <c r="D114" s="320" t="s">
        <v>370</v>
      </c>
      <c r="E114" s="203"/>
      <c r="F114" s="18" t="s">
        <v>898</v>
      </c>
      <c r="G114" s="13"/>
      <c r="H114" s="22"/>
      <c r="I114" s="357"/>
      <c r="J114" s="357" t="e">
        <f t="shared" si="36"/>
        <v>#DIV/0!</v>
      </c>
      <c r="K114" s="27"/>
      <c r="L114" s="112"/>
      <c r="M114" s="383" t="e">
        <f t="shared" si="18"/>
        <v>#DIV/0!</v>
      </c>
      <c r="N114" s="112"/>
      <c r="O114" s="112"/>
      <c r="P114" s="383" t="e">
        <f t="shared" si="19"/>
        <v>#DIV/0!</v>
      </c>
      <c r="Q114" s="112"/>
      <c r="R114" s="386"/>
      <c r="S114" s="383" t="e">
        <f t="shared" si="20"/>
        <v>#DIV/0!</v>
      </c>
      <c r="T114" s="386"/>
      <c r="U114" s="386"/>
      <c r="V114" s="383" t="e">
        <f t="shared" si="21"/>
        <v>#DIV/0!</v>
      </c>
      <c r="W114" s="386"/>
      <c r="X114" s="386"/>
      <c r="Y114" s="383" t="e">
        <f t="shared" si="22"/>
        <v>#DIV/0!</v>
      </c>
      <c r="Z114" s="386"/>
      <c r="AA114" s="386"/>
      <c r="AB114" s="383" t="e">
        <f t="shared" si="23"/>
        <v>#DIV/0!</v>
      </c>
      <c r="AC114" s="386"/>
      <c r="AD114" s="386"/>
      <c r="AE114" s="383" t="e">
        <f t="shared" si="24"/>
        <v>#DIV/0!</v>
      </c>
      <c r="AF114" s="386"/>
      <c r="AG114" s="386"/>
      <c r="AH114" s="383" t="e">
        <f t="shared" si="25"/>
        <v>#DIV/0!</v>
      </c>
      <c r="AI114" s="386"/>
      <c r="AJ114" s="386"/>
      <c r="AK114" s="383" t="e">
        <f t="shared" si="26"/>
        <v>#DIV/0!</v>
      </c>
      <c r="AL114" s="386"/>
      <c r="AM114" s="386"/>
      <c r="AN114" s="383" t="e">
        <f t="shared" si="27"/>
        <v>#DIV/0!</v>
      </c>
      <c r="AO114" s="386"/>
      <c r="AP114" s="386"/>
      <c r="AQ114" s="383" t="e">
        <f t="shared" si="28"/>
        <v>#DIV/0!</v>
      </c>
      <c r="AR114" s="386"/>
      <c r="AS114" s="386"/>
      <c r="AT114" s="383" t="e">
        <f t="shared" si="29"/>
        <v>#DIV/0!</v>
      </c>
      <c r="AU114" s="112"/>
      <c r="AV114" s="112"/>
      <c r="AW114" s="383" t="e">
        <f t="shared" si="30"/>
        <v>#DIV/0!</v>
      </c>
      <c r="AX114" s="112"/>
      <c r="AY114" s="112"/>
      <c r="AZ114" s="112" t="e">
        <f t="shared" si="31"/>
        <v>#DIV/0!</v>
      </c>
      <c r="BA114" s="112"/>
      <c r="BB114" s="112"/>
      <c r="BC114" s="112" t="e">
        <f t="shared" si="32"/>
        <v>#DIV/0!</v>
      </c>
      <c r="BD114" s="112"/>
      <c r="BE114" s="112"/>
      <c r="BF114" s="112" t="e">
        <f t="shared" si="33"/>
        <v>#DIV/0!</v>
      </c>
    </row>
    <row r="115" spans="1:58" ht="108" customHeight="1">
      <c r="A115" s="132" t="s">
        <v>1234</v>
      </c>
      <c r="B115" s="330" t="s">
        <v>1235</v>
      </c>
      <c r="C115" s="195" t="s">
        <v>1236</v>
      </c>
      <c r="D115" s="153" t="s">
        <v>1237</v>
      </c>
      <c r="E115" s="202"/>
      <c r="F115" s="12" t="s">
        <v>887</v>
      </c>
      <c r="G115" s="14"/>
      <c r="H115" s="21"/>
      <c r="I115" s="21"/>
      <c r="J115" s="21" t="e">
        <f>H115/I115</f>
        <v>#DIV/0!</v>
      </c>
      <c r="K115" s="21"/>
      <c r="L115" s="380"/>
      <c r="M115" s="21" t="e">
        <f t="shared" si="18"/>
        <v>#DIV/0!</v>
      </c>
      <c r="N115" s="380"/>
      <c r="O115" s="380"/>
      <c r="P115" s="21" t="e">
        <f t="shared" si="19"/>
        <v>#DIV/0!</v>
      </c>
      <c r="Q115" s="380"/>
      <c r="R115" s="385"/>
      <c r="S115" s="21" t="e">
        <f t="shared" si="20"/>
        <v>#DIV/0!</v>
      </c>
      <c r="T115" s="385"/>
      <c r="U115" s="385"/>
      <c r="V115" s="21" t="e">
        <f t="shared" si="21"/>
        <v>#DIV/0!</v>
      </c>
      <c r="W115" s="385"/>
      <c r="X115" s="385"/>
      <c r="Y115" s="21" t="e">
        <f t="shared" si="22"/>
        <v>#DIV/0!</v>
      </c>
      <c r="Z115" s="385"/>
      <c r="AA115" s="385"/>
      <c r="AB115" s="21" t="e">
        <f t="shared" si="23"/>
        <v>#DIV/0!</v>
      </c>
      <c r="AC115" s="385"/>
      <c r="AD115" s="385"/>
      <c r="AE115" s="21" t="e">
        <f t="shared" si="24"/>
        <v>#DIV/0!</v>
      </c>
      <c r="AF115" s="385"/>
      <c r="AG115" s="385"/>
      <c r="AH115" s="21" t="e">
        <f t="shared" si="25"/>
        <v>#DIV/0!</v>
      </c>
      <c r="AI115" s="385"/>
      <c r="AJ115" s="385"/>
      <c r="AK115" s="21" t="e">
        <f t="shared" si="26"/>
        <v>#DIV/0!</v>
      </c>
      <c r="AL115" s="385"/>
      <c r="AM115" s="385"/>
      <c r="AN115" s="21" t="e">
        <f t="shared" si="27"/>
        <v>#DIV/0!</v>
      </c>
      <c r="AO115" s="385"/>
      <c r="AP115" s="385"/>
      <c r="AQ115" s="21" t="e">
        <f t="shared" si="28"/>
        <v>#DIV/0!</v>
      </c>
      <c r="AR115" s="385"/>
      <c r="AS115" s="385"/>
      <c r="AT115" s="21" t="e">
        <f t="shared" si="29"/>
        <v>#DIV/0!</v>
      </c>
      <c r="AU115" s="380"/>
      <c r="AV115" s="380"/>
      <c r="AW115" s="21" t="e">
        <f t="shared" si="30"/>
        <v>#DIV/0!</v>
      </c>
      <c r="AX115" s="380"/>
      <c r="AY115" s="380"/>
      <c r="AZ115" s="21" t="e">
        <f t="shared" si="31"/>
        <v>#DIV/0!</v>
      </c>
      <c r="BA115" s="380"/>
      <c r="BB115" s="380"/>
      <c r="BC115" s="21" t="e">
        <f t="shared" si="32"/>
        <v>#DIV/0!</v>
      </c>
      <c r="BD115" s="380"/>
      <c r="BE115" s="380"/>
      <c r="BF115" s="21" t="e">
        <f t="shared" si="33"/>
        <v>#DIV/0!</v>
      </c>
    </row>
    <row r="116" spans="1:58" ht="15.75" customHeight="1">
      <c r="A116" s="321" t="s">
        <v>370</v>
      </c>
      <c r="B116" s="328" t="s">
        <v>370</v>
      </c>
      <c r="C116" s="339" t="s">
        <v>370</v>
      </c>
      <c r="D116" s="320" t="s">
        <v>370</v>
      </c>
      <c r="E116" s="202"/>
      <c r="F116" s="15" t="s">
        <v>888</v>
      </c>
      <c r="G116" s="13"/>
      <c r="H116" s="22"/>
      <c r="I116" s="357"/>
      <c r="J116" s="357" t="e">
        <f t="shared" ref="J116:J126" si="37">H116/I116</f>
        <v>#DIV/0!</v>
      </c>
      <c r="K116" s="22"/>
      <c r="L116" s="357"/>
      <c r="M116" s="382" t="e">
        <f t="shared" si="18"/>
        <v>#DIV/0!</v>
      </c>
      <c r="N116" s="357"/>
      <c r="O116" s="357"/>
      <c r="P116" s="382" t="e">
        <f t="shared" si="19"/>
        <v>#DIV/0!</v>
      </c>
      <c r="Q116" s="357"/>
      <c r="R116" s="385"/>
      <c r="S116" s="382" t="e">
        <f t="shared" si="20"/>
        <v>#DIV/0!</v>
      </c>
      <c r="T116" s="385"/>
      <c r="U116" s="385"/>
      <c r="V116" s="382" t="e">
        <f t="shared" si="21"/>
        <v>#DIV/0!</v>
      </c>
      <c r="W116" s="385"/>
      <c r="X116" s="385"/>
      <c r="Y116" s="382" t="e">
        <f t="shared" si="22"/>
        <v>#DIV/0!</v>
      </c>
      <c r="Z116" s="385"/>
      <c r="AA116" s="385"/>
      <c r="AB116" s="382" t="e">
        <f t="shared" si="23"/>
        <v>#DIV/0!</v>
      </c>
      <c r="AC116" s="385"/>
      <c r="AD116" s="385"/>
      <c r="AE116" s="382" t="e">
        <f t="shared" si="24"/>
        <v>#DIV/0!</v>
      </c>
      <c r="AF116" s="385"/>
      <c r="AG116" s="385"/>
      <c r="AH116" s="382" t="e">
        <f t="shared" si="25"/>
        <v>#DIV/0!</v>
      </c>
      <c r="AI116" s="385"/>
      <c r="AJ116" s="385"/>
      <c r="AK116" s="382" t="e">
        <f t="shared" si="26"/>
        <v>#DIV/0!</v>
      </c>
      <c r="AL116" s="385"/>
      <c r="AM116" s="385"/>
      <c r="AN116" s="382" t="e">
        <f t="shared" si="27"/>
        <v>#DIV/0!</v>
      </c>
      <c r="AO116" s="385"/>
      <c r="AP116" s="385"/>
      <c r="AQ116" s="382" t="e">
        <f t="shared" si="28"/>
        <v>#DIV/0!</v>
      </c>
      <c r="AR116" s="385"/>
      <c r="AS116" s="385"/>
      <c r="AT116" s="382" t="e">
        <f t="shared" si="29"/>
        <v>#DIV/0!</v>
      </c>
      <c r="AU116" s="357"/>
      <c r="AV116" s="357"/>
      <c r="AW116" s="382" t="e">
        <f t="shared" si="30"/>
        <v>#DIV/0!</v>
      </c>
      <c r="AX116" s="357"/>
      <c r="AY116" s="357"/>
      <c r="AZ116" s="357" t="e">
        <f t="shared" si="31"/>
        <v>#DIV/0!</v>
      </c>
      <c r="BA116" s="357"/>
      <c r="BB116" s="357"/>
      <c r="BC116" s="357" t="e">
        <f t="shared" si="32"/>
        <v>#DIV/0!</v>
      </c>
      <c r="BD116" s="357"/>
      <c r="BE116" s="357"/>
      <c r="BF116" s="357" t="e">
        <f t="shared" si="33"/>
        <v>#DIV/0!</v>
      </c>
    </row>
    <row r="117" spans="1:58" ht="14.85" customHeight="1">
      <c r="A117" s="321" t="s">
        <v>370</v>
      </c>
      <c r="B117" s="328" t="s">
        <v>370</v>
      </c>
      <c r="C117" s="339" t="s">
        <v>370</v>
      </c>
      <c r="D117" s="320" t="s">
        <v>370</v>
      </c>
      <c r="E117" s="202"/>
      <c r="F117" s="17" t="s">
        <v>889</v>
      </c>
      <c r="G117" s="13"/>
      <c r="H117" s="22"/>
      <c r="I117" s="357"/>
      <c r="J117" s="357" t="e">
        <f t="shared" si="37"/>
        <v>#DIV/0!</v>
      </c>
      <c r="K117" s="22"/>
      <c r="L117" s="357"/>
      <c r="M117" s="382" t="e">
        <f t="shared" si="18"/>
        <v>#DIV/0!</v>
      </c>
      <c r="N117" s="357"/>
      <c r="O117" s="357"/>
      <c r="P117" s="382" t="e">
        <f t="shared" si="19"/>
        <v>#DIV/0!</v>
      </c>
      <c r="Q117" s="357"/>
      <c r="R117" s="385"/>
      <c r="S117" s="382" t="e">
        <f t="shared" si="20"/>
        <v>#DIV/0!</v>
      </c>
      <c r="T117" s="385"/>
      <c r="U117" s="385"/>
      <c r="V117" s="382" t="e">
        <f t="shared" si="21"/>
        <v>#DIV/0!</v>
      </c>
      <c r="W117" s="385"/>
      <c r="X117" s="385"/>
      <c r="Y117" s="382" t="e">
        <f t="shared" si="22"/>
        <v>#DIV/0!</v>
      </c>
      <c r="Z117" s="385"/>
      <c r="AA117" s="385"/>
      <c r="AB117" s="382" t="e">
        <f t="shared" si="23"/>
        <v>#DIV/0!</v>
      </c>
      <c r="AC117" s="385"/>
      <c r="AD117" s="385"/>
      <c r="AE117" s="382" t="e">
        <f t="shared" si="24"/>
        <v>#DIV/0!</v>
      </c>
      <c r="AF117" s="385"/>
      <c r="AG117" s="385"/>
      <c r="AH117" s="382" t="e">
        <f t="shared" si="25"/>
        <v>#DIV/0!</v>
      </c>
      <c r="AI117" s="385"/>
      <c r="AJ117" s="385"/>
      <c r="AK117" s="382" t="e">
        <f t="shared" si="26"/>
        <v>#DIV/0!</v>
      </c>
      <c r="AL117" s="385"/>
      <c r="AM117" s="385"/>
      <c r="AN117" s="382" t="e">
        <f t="shared" si="27"/>
        <v>#DIV/0!</v>
      </c>
      <c r="AO117" s="385"/>
      <c r="AP117" s="385"/>
      <c r="AQ117" s="382" t="e">
        <f t="shared" si="28"/>
        <v>#DIV/0!</v>
      </c>
      <c r="AR117" s="385"/>
      <c r="AS117" s="385"/>
      <c r="AT117" s="382" t="e">
        <f t="shared" si="29"/>
        <v>#DIV/0!</v>
      </c>
      <c r="AU117" s="357"/>
      <c r="AV117" s="357"/>
      <c r="AW117" s="382" t="e">
        <f t="shared" si="30"/>
        <v>#DIV/0!</v>
      </c>
      <c r="AX117" s="357"/>
      <c r="AY117" s="357"/>
      <c r="AZ117" s="357" t="e">
        <f t="shared" si="31"/>
        <v>#DIV/0!</v>
      </c>
      <c r="BA117" s="357"/>
      <c r="BB117" s="357"/>
      <c r="BC117" s="357" t="e">
        <f t="shared" si="32"/>
        <v>#DIV/0!</v>
      </c>
      <c r="BD117" s="357"/>
      <c r="BE117" s="357"/>
      <c r="BF117" s="357" t="e">
        <f t="shared" si="33"/>
        <v>#DIV/0!</v>
      </c>
    </row>
    <row r="118" spans="1:58" ht="14.85" customHeight="1">
      <c r="A118" s="321" t="s">
        <v>370</v>
      </c>
      <c r="B118" s="328" t="s">
        <v>370</v>
      </c>
      <c r="C118" s="339" t="s">
        <v>370</v>
      </c>
      <c r="D118" s="320" t="s">
        <v>370</v>
      </c>
      <c r="E118" s="202"/>
      <c r="F118" s="15" t="s">
        <v>890</v>
      </c>
      <c r="G118" s="13"/>
      <c r="H118" s="22"/>
      <c r="I118" s="357"/>
      <c r="J118" s="357" t="e">
        <f t="shared" si="37"/>
        <v>#DIV/0!</v>
      </c>
      <c r="K118" s="22"/>
      <c r="L118" s="357"/>
      <c r="M118" s="382" t="e">
        <f t="shared" si="18"/>
        <v>#DIV/0!</v>
      </c>
      <c r="N118" s="357"/>
      <c r="O118" s="357"/>
      <c r="P118" s="382" t="e">
        <f t="shared" si="19"/>
        <v>#DIV/0!</v>
      </c>
      <c r="Q118" s="357"/>
      <c r="R118" s="385"/>
      <c r="S118" s="382" t="e">
        <f t="shared" si="20"/>
        <v>#DIV/0!</v>
      </c>
      <c r="T118" s="385"/>
      <c r="U118" s="385"/>
      <c r="V118" s="382" t="e">
        <f t="shared" si="21"/>
        <v>#DIV/0!</v>
      </c>
      <c r="W118" s="385"/>
      <c r="X118" s="385"/>
      <c r="Y118" s="382" t="e">
        <f t="shared" si="22"/>
        <v>#DIV/0!</v>
      </c>
      <c r="Z118" s="385"/>
      <c r="AA118" s="385"/>
      <c r="AB118" s="382" t="e">
        <f t="shared" si="23"/>
        <v>#DIV/0!</v>
      </c>
      <c r="AC118" s="385"/>
      <c r="AD118" s="385"/>
      <c r="AE118" s="382" t="e">
        <f t="shared" si="24"/>
        <v>#DIV/0!</v>
      </c>
      <c r="AF118" s="385"/>
      <c r="AG118" s="385"/>
      <c r="AH118" s="382" t="e">
        <f t="shared" si="25"/>
        <v>#DIV/0!</v>
      </c>
      <c r="AI118" s="385"/>
      <c r="AJ118" s="385"/>
      <c r="AK118" s="382" t="e">
        <f t="shared" si="26"/>
        <v>#DIV/0!</v>
      </c>
      <c r="AL118" s="385"/>
      <c r="AM118" s="385"/>
      <c r="AN118" s="382" t="e">
        <f t="shared" si="27"/>
        <v>#DIV/0!</v>
      </c>
      <c r="AO118" s="385"/>
      <c r="AP118" s="385"/>
      <c r="AQ118" s="382" t="e">
        <f t="shared" si="28"/>
        <v>#DIV/0!</v>
      </c>
      <c r="AR118" s="385"/>
      <c r="AS118" s="385"/>
      <c r="AT118" s="382" t="e">
        <f t="shared" si="29"/>
        <v>#DIV/0!</v>
      </c>
      <c r="AU118" s="357"/>
      <c r="AV118" s="357"/>
      <c r="AW118" s="382" t="e">
        <f t="shared" si="30"/>
        <v>#DIV/0!</v>
      </c>
      <c r="AX118" s="357"/>
      <c r="AY118" s="357"/>
      <c r="AZ118" s="357" t="e">
        <f t="shared" si="31"/>
        <v>#DIV/0!</v>
      </c>
      <c r="BA118" s="357"/>
      <c r="BB118" s="357"/>
      <c r="BC118" s="357" t="e">
        <f t="shared" si="32"/>
        <v>#DIV/0!</v>
      </c>
      <c r="BD118" s="357"/>
      <c r="BE118" s="357"/>
      <c r="BF118" s="357" t="e">
        <f t="shared" si="33"/>
        <v>#DIV/0!</v>
      </c>
    </row>
    <row r="119" spans="1:58" ht="14.85" customHeight="1">
      <c r="A119" s="321" t="s">
        <v>370</v>
      </c>
      <c r="B119" s="328" t="s">
        <v>370</v>
      </c>
      <c r="C119" s="339" t="s">
        <v>370</v>
      </c>
      <c r="D119" s="320" t="s">
        <v>370</v>
      </c>
      <c r="E119" s="202"/>
      <c r="F119" s="15" t="s">
        <v>891</v>
      </c>
      <c r="G119" s="13"/>
      <c r="H119" s="22"/>
      <c r="I119" s="357"/>
      <c r="J119" s="357" t="e">
        <f t="shared" si="37"/>
        <v>#DIV/0!</v>
      </c>
      <c r="K119" s="22"/>
      <c r="L119" s="357"/>
      <c r="M119" s="382" t="e">
        <f t="shared" si="18"/>
        <v>#DIV/0!</v>
      </c>
      <c r="N119" s="357"/>
      <c r="O119" s="357"/>
      <c r="P119" s="382" t="e">
        <f t="shared" si="19"/>
        <v>#DIV/0!</v>
      </c>
      <c r="Q119" s="357"/>
      <c r="R119" s="385"/>
      <c r="S119" s="382" t="e">
        <f t="shared" si="20"/>
        <v>#DIV/0!</v>
      </c>
      <c r="T119" s="385"/>
      <c r="U119" s="385"/>
      <c r="V119" s="382" t="e">
        <f t="shared" si="21"/>
        <v>#DIV/0!</v>
      </c>
      <c r="W119" s="385"/>
      <c r="X119" s="385"/>
      <c r="Y119" s="382" t="e">
        <f t="shared" si="22"/>
        <v>#DIV/0!</v>
      </c>
      <c r="Z119" s="385"/>
      <c r="AA119" s="385"/>
      <c r="AB119" s="382" t="e">
        <f t="shared" si="23"/>
        <v>#DIV/0!</v>
      </c>
      <c r="AC119" s="385"/>
      <c r="AD119" s="385"/>
      <c r="AE119" s="382" t="e">
        <f t="shared" si="24"/>
        <v>#DIV/0!</v>
      </c>
      <c r="AF119" s="385"/>
      <c r="AG119" s="385"/>
      <c r="AH119" s="382" t="e">
        <f t="shared" si="25"/>
        <v>#DIV/0!</v>
      </c>
      <c r="AI119" s="385"/>
      <c r="AJ119" s="385"/>
      <c r="AK119" s="382" t="e">
        <f t="shared" si="26"/>
        <v>#DIV/0!</v>
      </c>
      <c r="AL119" s="385"/>
      <c r="AM119" s="385"/>
      <c r="AN119" s="382" t="e">
        <f t="shared" si="27"/>
        <v>#DIV/0!</v>
      </c>
      <c r="AO119" s="385"/>
      <c r="AP119" s="385"/>
      <c r="AQ119" s="382" t="e">
        <f t="shared" si="28"/>
        <v>#DIV/0!</v>
      </c>
      <c r="AR119" s="385"/>
      <c r="AS119" s="385"/>
      <c r="AT119" s="382" t="e">
        <f t="shared" si="29"/>
        <v>#DIV/0!</v>
      </c>
      <c r="AU119" s="357"/>
      <c r="AV119" s="357"/>
      <c r="AW119" s="382" t="e">
        <f t="shared" si="30"/>
        <v>#DIV/0!</v>
      </c>
      <c r="AX119" s="357"/>
      <c r="AY119" s="357"/>
      <c r="AZ119" s="357" t="e">
        <f t="shared" si="31"/>
        <v>#DIV/0!</v>
      </c>
      <c r="BA119" s="357"/>
      <c r="BB119" s="357"/>
      <c r="BC119" s="357" t="e">
        <f t="shared" si="32"/>
        <v>#DIV/0!</v>
      </c>
      <c r="BD119" s="357"/>
      <c r="BE119" s="357"/>
      <c r="BF119" s="357" t="e">
        <f t="shared" si="33"/>
        <v>#DIV/0!</v>
      </c>
    </row>
    <row r="120" spans="1:58" ht="14.85" customHeight="1">
      <c r="A120" s="321" t="s">
        <v>370</v>
      </c>
      <c r="B120" s="328" t="s">
        <v>370</v>
      </c>
      <c r="C120" s="339" t="s">
        <v>370</v>
      </c>
      <c r="D120" s="320" t="s">
        <v>370</v>
      </c>
      <c r="E120" s="202"/>
      <c r="F120" s="15" t="s">
        <v>892</v>
      </c>
      <c r="G120" s="13"/>
      <c r="H120" s="22"/>
      <c r="I120" s="357"/>
      <c r="J120" s="357" t="e">
        <f t="shared" si="37"/>
        <v>#DIV/0!</v>
      </c>
      <c r="K120" s="22"/>
      <c r="L120" s="357"/>
      <c r="M120" s="382" t="e">
        <f t="shared" si="18"/>
        <v>#DIV/0!</v>
      </c>
      <c r="N120" s="357"/>
      <c r="O120" s="357"/>
      <c r="P120" s="382" t="e">
        <f t="shared" si="19"/>
        <v>#DIV/0!</v>
      </c>
      <c r="Q120" s="357"/>
      <c r="R120" s="385"/>
      <c r="S120" s="382" t="e">
        <f t="shared" si="20"/>
        <v>#DIV/0!</v>
      </c>
      <c r="T120" s="385"/>
      <c r="U120" s="385"/>
      <c r="V120" s="382" t="e">
        <f t="shared" si="21"/>
        <v>#DIV/0!</v>
      </c>
      <c r="W120" s="385"/>
      <c r="X120" s="385"/>
      <c r="Y120" s="382" t="e">
        <f t="shared" si="22"/>
        <v>#DIV/0!</v>
      </c>
      <c r="Z120" s="385"/>
      <c r="AA120" s="385"/>
      <c r="AB120" s="382" t="e">
        <f t="shared" si="23"/>
        <v>#DIV/0!</v>
      </c>
      <c r="AC120" s="385"/>
      <c r="AD120" s="385"/>
      <c r="AE120" s="382" t="e">
        <f t="shared" si="24"/>
        <v>#DIV/0!</v>
      </c>
      <c r="AF120" s="385"/>
      <c r="AG120" s="385"/>
      <c r="AH120" s="382" t="e">
        <f t="shared" si="25"/>
        <v>#DIV/0!</v>
      </c>
      <c r="AI120" s="385"/>
      <c r="AJ120" s="385"/>
      <c r="AK120" s="382" t="e">
        <f t="shared" si="26"/>
        <v>#DIV/0!</v>
      </c>
      <c r="AL120" s="385"/>
      <c r="AM120" s="385"/>
      <c r="AN120" s="382" t="e">
        <f t="shared" si="27"/>
        <v>#DIV/0!</v>
      </c>
      <c r="AO120" s="385"/>
      <c r="AP120" s="385"/>
      <c r="AQ120" s="382" t="e">
        <f t="shared" si="28"/>
        <v>#DIV/0!</v>
      </c>
      <c r="AR120" s="385"/>
      <c r="AS120" s="385"/>
      <c r="AT120" s="382" t="e">
        <f t="shared" si="29"/>
        <v>#DIV/0!</v>
      </c>
      <c r="AU120" s="357"/>
      <c r="AV120" s="357"/>
      <c r="AW120" s="382" t="e">
        <f t="shared" si="30"/>
        <v>#DIV/0!</v>
      </c>
      <c r="AX120" s="357"/>
      <c r="AY120" s="357"/>
      <c r="AZ120" s="357" t="e">
        <f t="shared" si="31"/>
        <v>#DIV/0!</v>
      </c>
      <c r="BA120" s="357"/>
      <c r="BB120" s="357"/>
      <c r="BC120" s="357" t="e">
        <f t="shared" si="32"/>
        <v>#DIV/0!</v>
      </c>
      <c r="BD120" s="357"/>
      <c r="BE120" s="357"/>
      <c r="BF120" s="357" t="e">
        <f t="shared" si="33"/>
        <v>#DIV/0!</v>
      </c>
    </row>
    <row r="121" spans="1:58" ht="14.85" customHeight="1">
      <c r="A121" s="321" t="s">
        <v>370</v>
      </c>
      <c r="B121" s="328" t="s">
        <v>370</v>
      </c>
      <c r="C121" s="339" t="s">
        <v>370</v>
      </c>
      <c r="D121" s="320" t="s">
        <v>370</v>
      </c>
      <c r="E121" s="202"/>
      <c r="F121" s="15" t="s">
        <v>893</v>
      </c>
      <c r="G121" s="13"/>
      <c r="H121" s="22"/>
      <c r="I121" s="357"/>
      <c r="J121" s="357" t="e">
        <f t="shared" si="37"/>
        <v>#DIV/0!</v>
      </c>
      <c r="K121" s="22"/>
      <c r="L121" s="357"/>
      <c r="M121" s="382" t="e">
        <f t="shared" si="18"/>
        <v>#DIV/0!</v>
      </c>
      <c r="N121" s="357"/>
      <c r="O121" s="357"/>
      <c r="P121" s="382" t="e">
        <f t="shared" si="19"/>
        <v>#DIV/0!</v>
      </c>
      <c r="Q121" s="357"/>
      <c r="R121" s="385"/>
      <c r="S121" s="382" t="e">
        <f t="shared" si="20"/>
        <v>#DIV/0!</v>
      </c>
      <c r="T121" s="385"/>
      <c r="U121" s="385"/>
      <c r="V121" s="382" t="e">
        <f t="shared" si="21"/>
        <v>#DIV/0!</v>
      </c>
      <c r="W121" s="385"/>
      <c r="X121" s="385"/>
      <c r="Y121" s="382" t="e">
        <f t="shared" si="22"/>
        <v>#DIV/0!</v>
      </c>
      <c r="Z121" s="385"/>
      <c r="AA121" s="385"/>
      <c r="AB121" s="382" t="e">
        <f t="shared" si="23"/>
        <v>#DIV/0!</v>
      </c>
      <c r="AC121" s="385"/>
      <c r="AD121" s="385"/>
      <c r="AE121" s="382" t="e">
        <f t="shared" si="24"/>
        <v>#DIV/0!</v>
      </c>
      <c r="AF121" s="385"/>
      <c r="AG121" s="385"/>
      <c r="AH121" s="382" t="e">
        <f t="shared" si="25"/>
        <v>#DIV/0!</v>
      </c>
      <c r="AI121" s="385"/>
      <c r="AJ121" s="385"/>
      <c r="AK121" s="382" t="e">
        <f t="shared" si="26"/>
        <v>#DIV/0!</v>
      </c>
      <c r="AL121" s="385"/>
      <c r="AM121" s="385"/>
      <c r="AN121" s="382" t="e">
        <f t="shared" si="27"/>
        <v>#DIV/0!</v>
      </c>
      <c r="AO121" s="385"/>
      <c r="AP121" s="385"/>
      <c r="AQ121" s="382" t="e">
        <f t="shared" si="28"/>
        <v>#DIV/0!</v>
      </c>
      <c r="AR121" s="385"/>
      <c r="AS121" s="385"/>
      <c r="AT121" s="382" t="e">
        <f t="shared" si="29"/>
        <v>#DIV/0!</v>
      </c>
      <c r="AU121" s="357"/>
      <c r="AV121" s="357"/>
      <c r="AW121" s="382" t="e">
        <f t="shared" si="30"/>
        <v>#DIV/0!</v>
      </c>
      <c r="AX121" s="357"/>
      <c r="AY121" s="357"/>
      <c r="AZ121" s="357" t="e">
        <f t="shared" si="31"/>
        <v>#DIV/0!</v>
      </c>
      <c r="BA121" s="357"/>
      <c r="BB121" s="357"/>
      <c r="BC121" s="357" t="e">
        <f t="shared" si="32"/>
        <v>#DIV/0!</v>
      </c>
      <c r="BD121" s="357"/>
      <c r="BE121" s="357"/>
      <c r="BF121" s="357" t="e">
        <f t="shared" si="33"/>
        <v>#DIV/0!</v>
      </c>
    </row>
    <row r="122" spans="1:58" ht="14.85" customHeight="1">
      <c r="A122" s="321" t="s">
        <v>370</v>
      </c>
      <c r="B122" s="328" t="s">
        <v>370</v>
      </c>
      <c r="C122" s="339" t="s">
        <v>370</v>
      </c>
      <c r="D122" s="320" t="s">
        <v>370</v>
      </c>
      <c r="E122" s="202"/>
      <c r="F122" s="15" t="s">
        <v>894</v>
      </c>
      <c r="G122" s="13"/>
      <c r="H122" s="22"/>
      <c r="I122" s="357"/>
      <c r="J122" s="357" t="e">
        <f t="shared" si="37"/>
        <v>#DIV/0!</v>
      </c>
      <c r="K122" s="22"/>
      <c r="L122" s="357"/>
      <c r="M122" s="382" t="e">
        <f t="shared" si="18"/>
        <v>#DIV/0!</v>
      </c>
      <c r="N122" s="357"/>
      <c r="O122" s="357"/>
      <c r="P122" s="382" t="e">
        <f t="shared" si="19"/>
        <v>#DIV/0!</v>
      </c>
      <c r="Q122" s="357"/>
      <c r="R122" s="385"/>
      <c r="S122" s="382" t="e">
        <f t="shared" si="20"/>
        <v>#DIV/0!</v>
      </c>
      <c r="T122" s="385"/>
      <c r="U122" s="385"/>
      <c r="V122" s="382" t="e">
        <f t="shared" si="21"/>
        <v>#DIV/0!</v>
      </c>
      <c r="W122" s="385"/>
      <c r="X122" s="385"/>
      <c r="Y122" s="382" t="e">
        <f t="shared" si="22"/>
        <v>#DIV/0!</v>
      </c>
      <c r="Z122" s="385"/>
      <c r="AA122" s="385"/>
      <c r="AB122" s="382" t="e">
        <f t="shared" si="23"/>
        <v>#DIV/0!</v>
      </c>
      <c r="AC122" s="385"/>
      <c r="AD122" s="385"/>
      <c r="AE122" s="382" t="e">
        <f t="shared" si="24"/>
        <v>#DIV/0!</v>
      </c>
      <c r="AF122" s="385"/>
      <c r="AG122" s="385"/>
      <c r="AH122" s="382" t="e">
        <f t="shared" si="25"/>
        <v>#DIV/0!</v>
      </c>
      <c r="AI122" s="385"/>
      <c r="AJ122" s="385"/>
      <c r="AK122" s="382" t="e">
        <f t="shared" si="26"/>
        <v>#DIV/0!</v>
      </c>
      <c r="AL122" s="385"/>
      <c r="AM122" s="385"/>
      <c r="AN122" s="382" t="e">
        <f t="shared" si="27"/>
        <v>#DIV/0!</v>
      </c>
      <c r="AO122" s="385"/>
      <c r="AP122" s="385"/>
      <c r="AQ122" s="382" t="e">
        <f t="shared" si="28"/>
        <v>#DIV/0!</v>
      </c>
      <c r="AR122" s="385"/>
      <c r="AS122" s="385"/>
      <c r="AT122" s="382" t="e">
        <f t="shared" si="29"/>
        <v>#DIV/0!</v>
      </c>
      <c r="AU122" s="357"/>
      <c r="AV122" s="357"/>
      <c r="AW122" s="382" t="e">
        <f t="shared" si="30"/>
        <v>#DIV/0!</v>
      </c>
      <c r="AX122" s="357"/>
      <c r="AY122" s="357"/>
      <c r="AZ122" s="357" t="e">
        <f t="shared" si="31"/>
        <v>#DIV/0!</v>
      </c>
      <c r="BA122" s="357"/>
      <c r="BB122" s="357"/>
      <c r="BC122" s="357" t="e">
        <f t="shared" si="32"/>
        <v>#DIV/0!</v>
      </c>
      <c r="BD122" s="357"/>
      <c r="BE122" s="357"/>
      <c r="BF122" s="357" t="e">
        <f t="shared" si="33"/>
        <v>#DIV/0!</v>
      </c>
    </row>
    <row r="123" spans="1:58" ht="14.85" customHeight="1">
      <c r="A123" s="321" t="s">
        <v>370</v>
      </c>
      <c r="B123" s="328" t="s">
        <v>370</v>
      </c>
      <c r="C123" s="339" t="s">
        <v>370</v>
      </c>
      <c r="D123" s="320" t="s">
        <v>370</v>
      </c>
      <c r="E123" s="202"/>
      <c r="F123" s="15" t="s">
        <v>895</v>
      </c>
      <c r="G123" s="13"/>
      <c r="H123" s="22"/>
      <c r="I123" s="357"/>
      <c r="J123" s="357" t="e">
        <f t="shared" si="37"/>
        <v>#DIV/0!</v>
      </c>
      <c r="K123" s="22"/>
      <c r="L123" s="357"/>
      <c r="M123" s="382" t="e">
        <f t="shared" si="18"/>
        <v>#DIV/0!</v>
      </c>
      <c r="N123" s="357"/>
      <c r="O123" s="357"/>
      <c r="P123" s="382" t="e">
        <f t="shared" si="19"/>
        <v>#DIV/0!</v>
      </c>
      <c r="Q123" s="357"/>
      <c r="R123" s="385"/>
      <c r="S123" s="382" t="e">
        <f t="shared" si="20"/>
        <v>#DIV/0!</v>
      </c>
      <c r="T123" s="385"/>
      <c r="U123" s="385"/>
      <c r="V123" s="382" t="e">
        <f t="shared" si="21"/>
        <v>#DIV/0!</v>
      </c>
      <c r="W123" s="385"/>
      <c r="X123" s="385"/>
      <c r="Y123" s="382" t="e">
        <f t="shared" si="22"/>
        <v>#DIV/0!</v>
      </c>
      <c r="Z123" s="385"/>
      <c r="AA123" s="385"/>
      <c r="AB123" s="382" t="e">
        <f t="shared" si="23"/>
        <v>#DIV/0!</v>
      </c>
      <c r="AC123" s="385"/>
      <c r="AD123" s="385"/>
      <c r="AE123" s="382" t="e">
        <f t="shared" si="24"/>
        <v>#DIV/0!</v>
      </c>
      <c r="AF123" s="385"/>
      <c r="AG123" s="385"/>
      <c r="AH123" s="382" t="e">
        <f t="shared" si="25"/>
        <v>#DIV/0!</v>
      </c>
      <c r="AI123" s="385"/>
      <c r="AJ123" s="385"/>
      <c r="AK123" s="382" t="e">
        <f t="shared" si="26"/>
        <v>#DIV/0!</v>
      </c>
      <c r="AL123" s="385"/>
      <c r="AM123" s="385"/>
      <c r="AN123" s="382" t="e">
        <f t="shared" si="27"/>
        <v>#DIV/0!</v>
      </c>
      <c r="AO123" s="385"/>
      <c r="AP123" s="385"/>
      <c r="AQ123" s="382" t="e">
        <f t="shared" si="28"/>
        <v>#DIV/0!</v>
      </c>
      <c r="AR123" s="385"/>
      <c r="AS123" s="385"/>
      <c r="AT123" s="382" t="e">
        <f t="shared" si="29"/>
        <v>#DIV/0!</v>
      </c>
      <c r="AU123" s="357"/>
      <c r="AV123" s="357"/>
      <c r="AW123" s="382" t="e">
        <f t="shared" si="30"/>
        <v>#DIV/0!</v>
      </c>
      <c r="AX123" s="357"/>
      <c r="AY123" s="357"/>
      <c r="AZ123" s="357" t="e">
        <f t="shared" si="31"/>
        <v>#DIV/0!</v>
      </c>
      <c r="BA123" s="357"/>
      <c r="BB123" s="357"/>
      <c r="BC123" s="357" t="e">
        <f t="shared" si="32"/>
        <v>#DIV/0!</v>
      </c>
      <c r="BD123" s="357"/>
      <c r="BE123" s="357"/>
      <c r="BF123" s="357" t="e">
        <f t="shared" si="33"/>
        <v>#DIV/0!</v>
      </c>
    </row>
    <row r="124" spans="1:58" ht="14.85" customHeight="1">
      <c r="A124" s="321" t="s">
        <v>370</v>
      </c>
      <c r="B124" s="328" t="s">
        <v>370</v>
      </c>
      <c r="C124" s="339" t="s">
        <v>370</v>
      </c>
      <c r="D124" s="320" t="s">
        <v>370</v>
      </c>
      <c r="E124" s="202"/>
      <c r="F124" s="15" t="s">
        <v>896</v>
      </c>
      <c r="G124" s="13"/>
      <c r="H124" s="22"/>
      <c r="I124" s="357"/>
      <c r="J124" s="357" t="e">
        <f t="shared" si="37"/>
        <v>#DIV/0!</v>
      </c>
      <c r="K124" s="22"/>
      <c r="L124" s="357"/>
      <c r="M124" s="382" t="e">
        <f t="shared" si="18"/>
        <v>#DIV/0!</v>
      </c>
      <c r="N124" s="357"/>
      <c r="O124" s="357"/>
      <c r="P124" s="382" t="e">
        <f t="shared" si="19"/>
        <v>#DIV/0!</v>
      </c>
      <c r="Q124" s="357"/>
      <c r="R124" s="385"/>
      <c r="S124" s="382" t="e">
        <f t="shared" si="20"/>
        <v>#DIV/0!</v>
      </c>
      <c r="T124" s="385"/>
      <c r="U124" s="385"/>
      <c r="V124" s="382" t="e">
        <f t="shared" si="21"/>
        <v>#DIV/0!</v>
      </c>
      <c r="W124" s="385"/>
      <c r="X124" s="385"/>
      <c r="Y124" s="382" t="e">
        <f t="shared" si="22"/>
        <v>#DIV/0!</v>
      </c>
      <c r="Z124" s="385"/>
      <c r="AA124" s="385"/>
      <c r="AB124" s="382" t="e">
        <f t="shared" si="23"/>
        <v>#DIV/0!</v>
      </c>
      <c r="AC124" s="385"/>
      <c r="AD124" s="385"/>
      <c r="AE124" s="382" t="e">
        <f t="shared" si="24"/>
        <v>#DIV/0!</v>
      </c>
      <c r="AF124" s="385"/>
      <c r="AG124" s="385"/>
      <c r="AH124" s="382" t="e">
        <f t="shared" si="25"/>
        <v>#DIV/0!</v>
      </c>
      <c r="AI124" s="385"/>
      <c r="AJ124" s="385"/>
      <c r="AK124" s="382" t="e">
        <f t="shared" si="26"/>
        <v>#DIV/0!</v>
      </c>
      <c r="AL124" s="385"/>
      <c r="AM124" s="385"/>
      <c r="AN124" s="382" t="e">
        <f t="shared" si="27"/>
        <v>#DIV/0!</v>
      </c>
      <c r="AO124" s="385"/>
      <c r="AP124" s="385"/>
      <c r="AQ124" s="382" t="e">
        <f t="shared" si="28"/>
        <v>#DIV/0!</v>
      </c>
      <c r="AR124" s="385"/>
      <c r="AS124" s="385"/>
      <c r="AT124" s="382" t="e">
        <f t="shared" si="29"/>
        <v>#DIV/0!</v>
      </c>
      <c r="AU124" s="357"/>
      <c r="AV124" s="357"/>
      <c r="AW124" s="382" t="e">
        <f t="shared" si="30"/>
        <v>#DIV/0!</v>
      </c>
      <c r="AX124" s="357"/>
      <c r="AY124" s="357"/>
      <c r="AZ124" s="357" t="e">
        <f t="shared" si="31"/>
        <v>#DIV/0!</v>
      </c>
      <c r="BA124" s="357"/>
      <c r="BB124" s="357"/>
      <c r="BC124" s="357" t="e">
        <f t="shared" si="32"/>
        <v>#DIV/0!</v>
      </c>
      <c r="BD124" s="357"/>
      <c r="BE124" s="357"/>
      <c r="BF124" s="357" t="e">
        <f t="shared" si="33"/>
        <v>#DIV/0!</v>
      </c>
    </row>
    <row r="125" spans="1:58" ht="14.85" customHeight="1">
      <c r="A125" s="321" t="s">
        <v>370</v>
      </c>
      <c r="B125" s="328" t="s">
        <v>370</v>
      </c>
      <c r="C125" s="339" t="s">
        <v>370</v>
      </c>
      <c r="D125" s="320" t="s">
        <v>370</v>
      </c>
      <c r="E125" s="202"/>
      <c r="F125" s="17" t="s">
        <v>897</v>
      </c>
      <c r="G125" s="13"/>
      <c r="H125" s="22"/>
      <c r="I125" s="357"/>
      <c r="J125" s="357" t="e">
        <f t="shared" si="37"/>
        <v>#DIV/0!</v>
      </c>
      <c r="K125" s="22"/>
      <c r="L125" s="357"/>
      <c r="M125" s="382" t="e">
        <f t="shared" si="18"/>
        <v>#DIV/0!</v>
      </c>
      <c r="N125" s="357"/>
      <c r="O125" s="357"/>
      <c r="P125" s="382" t="e">
        <f t="shared" si="19"/>
        <v>#DIV/0!</v>
      </c>
      <c r="Q125" s="357"/>
      <c r="R125" s="385"/>
      <c r="S125" s="382" t="e">
        <f t="shared" si="20"/>
        <v>#DIV/0!</v>
      </c>
      <c r="T125" s="385"/>
      <c r="U125" s="385"/>
      <c r="V125" s="382" t="e">
        <f t="shared" si="21"/>
        <v>#DIV/0!</v>
      </c>
      <c r="W125" s="385"/>
      <c r="X125" s="385"/>
      <c r="Y125" s="382" t="e">
        <f t="shared" si="22"/>
        <v>#DIV/0!</v>
      </c>
      <c r="Z125" s="385"/>
      <c r="AA125" s="385"/>
      <c r="AB125" s="382" t="e">
        <f t="shared" si="23"/>
        <v>#DIV/0!</v>
      </c>
      <c r="AC125" s="385"/>
      <c r="AD125" s="385"/>
      <c r="AE125" s="382" t="e">
        <f t="shared" si="24"/>
        <v>#DIV/0!</v>
      </c>
      <c r="AF125" s="385"/>
      <c r="AG125" s="385"/>
      <c r="AH125" s="382" t="e">
        <f t="shared" si="25"/>
        <v>#DIV/0!</v>
      </c>
      <c r="AI125" s="385"/>
      <c r="AJ125" s="385"/>
      <c r="AK125" s="382" t="e">
        <f t="shared" si="26"/>
        <v>#DIV/0!</v>
      </c>
      <c r="AL125" s="385"/>
      <c r="AM125" s="385"/>
      <c r="AN125" s="382" t="e">
        <f t="shared" si="27"/>
        <v>#DIV/0!</v>
      </c>
      <c r="AO125" s="385"/>
      <c r="AP125" s="385"/>
      <c r="AQ125" s="382" t="e">
        <f t="shared" si="28"/>
        <v>#DIV/0!</v>
      </c>
      <c r="AR125" s="385"/>
      <c r="AS125" s="385"/>
      <c r="AT125" s="382" t="e">
        <f t="shared" si="29"/>
        <v>#DIV/0!</v>
      </c>
      <c r="AU125" s="357"/>
      <c r="AV125" s="357"/>
      <c r="AW125" s="382" t="e">
        <f t="shared" si="30"/>
        <v>#DIV/0!</v>
      </c>
      <c r="AX125" s="357"/>
      <c r="AY125" s="357"/>
      <c r="AZ125" s="357" t="e">
        <f t="shared" si="31"/>
        <v>#DIV/0!</v>
      </c>
      <c r="BA125" s="357"/>
      <c r="BB125" s="357"/>
      <c r="BC125" s="357" t="e">
        <f t="shared" si="32"/>
        <v>#DIV/0!</v>
      </c>
      <c r="BD125" s="357"/>
      <c r="BE125" s="357"/>
      <c r="BF125" s="357" t="e">
        <f t="shared" si="33"/>
        <v>#DIV/0!</v>
      </c>
    </row>
    <row r="126" spans="1:58" ht="14.85" customHeight="1" thickBot="1">
      <c r="A126" s="321" t="s">
        <v>370</v>
      </c>
      <c r="B126" s="328" t="s">
        <v>370</v>
      </c>
      <c r="C126" s="339" t="s">
        <v>370</v>
      </c>
      <c r="D126" s="320" t="s">
        <v>370</v>
      </c>
      <c r="E126" s="203"/>
      <c r="F126" s="18" t="s">
        <v>898</v>
      </c>
      <c r="G126" s="13"/>
      <c r="H126" s="22"/>
      <c r="I126" s="357"/>
      <c r="J126" s="357" t="e">
        <f t="shared" si="37"/>
        <v>#DIV/0!</v>
      </c>
      <c r="K126" s="378"/>
      <c r="L126" s="381"/>
      <c r="M126" s="384" t="e">
        <f t="shared" si="18"/>
        <v>#DIV/0!</v>
      </c>
      <c r="N126" s="381"/>
      <c r="O126" s="381"/>
      <c r="P126" s="384" t="e">
        <f t="shared" si="19"/>
        <v>#DIV/0!</v>
      </c>
      <c r="Q126" s="381"/>
      <c r="R126" s="386"/>
      <c r="S126" s="384" t="e">
        <f t="shared" si="20"/>
        <v>#DIV/0!</v>
      </c>
      <c r="T126" s="386"/>
      <c r="U126" s="386"/>
      <c r="V126" s="384" t="e">
        <f t="shared" si="21"/>
        <v>#DIV/0!</v>
      </c>
      <c r="W126" s="386"/>
      <c r="X126" s="386"/>
      <c r="Y126" s="384" t="e">
        <f t="shared" si="22"/>
        <v>#DIV/0!</v>
      </c>
      <c r="Z126" s="386"/>
      <c r="AA126" s="386"/>
      <c r="AB126" s="384" t="e">
        <f t="shared" si="23"/>
        <v>#DIV/0!</v>
      </c>
      <c r="AC126" s="386"/>
      <c r="AD126" s="386"/>
      <c r="AE126" s="384" t="e">
        <f t="shared" si="24"/>
        <v>#DIV/0!</v>
      </c>
      <c r="AF126" s="386"/>
      <c r="AG126" s="386"/>
      <c r="AH126" s="384" t="e">
        <f t="shared" si="25"/>
        <v>#DIV/0!</v>
      </c>
      <c r="AI126" s="386"/>
      <c r="AJ126" s="386"/>
      <c r="AK126" s="384" t="e">
        <f t="shared" si="26"/>
        <v>#DIV/0!</v>
      </c>
      <c r="AL126" s="386"/>
      <c r="AM126" s="386"/>
      <c r="AN126" s="384" t="e">
        <f t="shared" si="27"/>
        <v>#DIV/0!</v>
      </c>
      <c r="AO126" s="386"/>
      <c r="AP126" s="386"/>
      <c r="AQ126" s="384" t="e">
        <f t="shared" si="28"/>
        <v>#DIV/0!</v>
      </c>
      <c r="AR126" s="386"/>
      <c r="AS126" s="386"/>
      <c r="AT126" s="384" t="e">
        <f t="shared" si="29"/>
        <v>#DIV/0!</v>
      </c>
      <c r="AU126" s="112"/>
      <c r="AV126" s="112"/>
      <c r="AW126" s="383" t="e">
        <f t="shared" si="30"/>
        <v>#DIV/0!</v>
      </c>
      <c r="AX126" s="112"/>
      <c r="AY126" s="112"/>
      <c r="AZ126" s="112" t="e">
        <f t="shared" si="31"/>
        <v>#DIV/0!</v>
      </c>
      <c r="BA126" s="112"/>
      <c r="BB126" s="112"/>
      <c r="BC126" s="112" t="e">
        <f t="shared" si="32"/>
        <v>#DIV/0!</v>
      </c>
      <c r="BD126" s="112"/>
      <c r="BE126" s="112"/>
      <c r="BF126" s="112" t="e">
        <f t="shared" si="33"/>
        <v>#DIV/0!</v>
      </c>
    </row>
    <row r="127" spans="1:58" ht="83.25" customHeight="1">
      <c r="A127" s="132" t="s">
        <v>1238</v>
      </c>
      <c r="B127" s="330" t="s">
        <v>1239</v>
      </c>
      <c r="C127" s="344" t="s">
        <v>1240</v>
      </c>
      <c r="D127" s="153" t="s">
        <v>1237</v>
      </c>
      <c r="E127" s="78"/>
      <c r="F127" s="12" t="s">
        <v>887</v>
      </c>
      <c r="G127" s="14"/>
      <c r="H127" s="21"/>
      <c r="I127" s="21"/>
      <c r="J127" s="21" t="e">
        <f>H127/I127</f>
        <v>#DIV/0!</v>
      </c>
      <c r="K127" s="22"/>
      <c r="L127" s="357"/>
      <c r="M127" s="21" t="e">
        <f t="shared" si="18"/>
        <v>#DIV/0!</v>
      </c>
      <c r="N127" s="357"/>
      <c r="O127" s="357"/>
      <c r="P127" s="21" t="e">
        <f t="shared" si="19"/>
        <v>#DIV/0!</v>
      </c>
      <c r="Q127" s="357"/>
      <c r="R127" s="385"/>
      <c r="S127" s="21" t="e">
        <f t="shared" si="20"/>
        <v>#DIV/0!</v>
      </c>
      <c r="T127" s="385"/>
      <c r="U127" s="385"/>
      <c r="V127" s="21" t="e">
        <f t="shared" si="21"/>
        <v>#DIV/0!</v>
      </c>
      <c r="W127" s="385"/>
      <c r="X127" s="385"/>
      <c r="Y127" s="21" t="e">
        <f t="shared" si="22"/>
        <v>#DIV/0!</v>
      </c>
      <c r="Z127" s="385"/>
      <c r="AA127" s="385"/>
      <c r="AB127" s="21" t="e">
        <f t="shared" si="23"/>
        <v>#DIV/0!</v>
      </c>
      <c r="AC127" s="385"/>
      <c r="AD127" s="385"/>
      <c r="AE127" s="21" t="e">
        <f t="shared" si="24"/>
        <v>#DIV/0!</v>
      </c>
      <c r="AF127" s="385"/>
      <c r="AG127" s="385"/>
      <c r="AH127" s="21" t="e">
        <f t="shared" si="25"/>
        <v>#DIV/0!</v>
      </c>
      <c r="AI127" s="385"/>
      <c r="AJ127" s="385"/>
      <c r="AK127" s="21" t="e">
        <f t="shared" si="26"/>
        <v>#DIV/0!</v>
      </c>
      <c r="AL127" s="385"/>
      <c r="AM127" s="385"/>
      <c r="AN127" s="21" t="e">
        <f t="shared" si="27"/>
        <v>#DIV/0!</v>
      </c>
      <c r="AO127" s="385"/>
      <c r="AP127" s="385"/>
      <c r="AQ127" s="21" t="e">
        <f t="shared" si="28"/>
        <v>#DIV/0!</v>
      </c>
      <c r="AR127" s="385"/>
      <c r="AS127" s="385"/>
      <c r="AT127" s="21" t="e">
        <f t="shared" si="29"/>
        <v>#DIV/0!</v>
      </c>
      <c r="AU127" s="48" t="s">
        <v>28</v>
      </c>
      <c r="AV127" s="48" t="s">
        <v>28</v>
      </c>
      <c r="AW127" s="48" t="s">
        <v>28</v>
      </c>
      <c r="AX127" s="48" t="s">
        <v>28</v>
      </c>
      <c r="AY127" s="48" t="s">
        <v>28</v>
      </c>
      <c r="AZ127" s="48" t="s">
        <v>28</v>
      </c>
      <c r="BA127" s="48" t="s">
        <v>28</v>
      </c>
      <c r="BB127" s="48" t="s">
        <v>28</v>
      </c>
      <c r="BC127" s="48" t="s">
        <v>28</v>
      </c>
      <c r="BD127" s="48" t="s">
        <v>28</v>
      </c>
      <c r="BE127" s="48" t="s">
        <v>28</v>
      </c>
      <c r="BF127" s="48" t="s">
        <v>28</v>
      </c>
    </row>
    <row r="128" spans="1:58" ht="14.85" customHeight="1">
      <c r="A128" s="321" t="s">
        <v>370</v>
      </c>
      <c r="B128" s="328" t="s">
        <v>370</v>
      </c>
      <c r="C128" s="339" t="s">
        <v>370</v>
      </c>
      <c r="D128" s="320" t="s">
        <v>370</v>
      </c>
      <c r="E128" s="202"/>
      <c r="F128" s="15" t="s">
        <v>888</v>
      </c>
      <c r="G128" s="13"/>
      <c r="H128" s="22"/>
      <c r="I128" s="357"/>
      <c r="J128" s="357" t="e">
        <f t="shared" ref="J128:J138" si="38">H128/I128</f>
        <v>#DIV/0!</v>
      </c>
      <c r="K128" s="22"/>
      <c r="L128" s="357"/>
      <c r="M128" s="382" t="e">
        <f t="shared" si="18"/>
        <v>#DIV/0!</v>
      </c>
      <c r="N128" s="357"/>
      <c r="O128" s="357"/>
      <c r="P128" s="382" t="e">
        <f t="shared" si="19"/>
        <v>#DIV/0!</v>
      </c>
      <c r="Q128" s="357"/>
      <c r="R128" s="385"/>
      <c r="S128" s="382" t="e">
        <f t="shared" si="20"/>
        <v>#DIV/0!</v>
      </c>
      <c r="T128" s="385"/>
      <c r="U128" s="385"/>
      <c r="V128" s="382" t="e">
        <f t="shared" si="21"/>
        <v>#DIV/0!</v>
      </c>
      <c r="W128" s="385"/>
      <c r="X128" s="385"/>
      <c r="Y128" s="382" t="e">
        <f t="shared" si="22"/>
        <v>#DIV/0!</v>
      </c>
      <c r="Z128" s="385"/>
      <c r="AA128" s="385"/>
      <c r="AB128" s="382" t="e">
        <f t="shared" si="23"/>
        <v>#DIV/0!</v>
      </c>
      <c r="AC128" s="385"/>
      <c r="AD128" s="385"/>
      <c r="AE128" s="382" t="e">
        <f t="shared" si="24"/>
        <v>#DIV/0!</v>
      </c>
      <c r="AF128" s="385"/>
      <c r="AG128" s="385"/>
      <c r="AH128" s="382" t="e">
        <f t="shared" si="25"/>
        <v>#DIV/0!</v>
      </c>
      <c r="AI128" s="385"/>
      <c r="AJ128" s="385"/>
      <c r="AK128" s="382" t="e">
        <f t="shared" si="26"/>
        <v>#DIV/0!</v>
      </c>
      <c r="AL128" s="385"/>
      <c r="AM128" s="385"/>
      <c r="AN128" s="382" t="e">
        <f t="shared" si="27"/>
        <v>#DIV/0!</v>
      </c>
      <c r="AO128" s="385"/>
      <c r="AP128" s="385"/>
      <c r="AQ128" s="382" t="e">
        <f t="shared" si="28"/>
        <v>#DIV/0!</v>
      </c>
      <c r="AR128" s="385"/>
      <c r="AS128" s="385"/>
      <c r="AT128" s="382" t="e">
        <f t="shared" si="29"/>
        <v>#DIV/0!</v>
      </c>
      <c r="AU128" s="48" t="s">
        <v>28</v>
      </c>
      <c r="AV128" s="48" t="s">
        <v>28</v>
      </c>
      <c r="AW128" s="48" t="s">
        <v>28</v>
      </c>
      <c r="AX128" s="48" t="s">
        <v>28</v>
      </c>
      <c r="AY128" s="48" t="s">
        <v>28</v>
      </c>
      <c r="AZ128" s="48" t="s">
        <v>28</v>
      </c>
      <c r="BA128" s="48" t="s">
        <v>28</v>
      </c>
      <c r="BB128" s="48" t="s">
        <v>28</v>
      </c>
      <c r="BC128" s="48" t="s">
        <v>28</v>
      </c>
      <c r="BD128" s="48" t="s">
        <v>28</v>
      </c>
      <c r="BE128" s="48" t="s">
        <v>28</v>
      </c>
      <c r="BF128" s="48" t="s">
        <v>28</v>
      </c>
    </row>
    <row r="129" spans="1:58" ht="14.85" customHeight="1">
      <c r="A129" s="321" t="s">
        <v>370</v>
      </c>
      <c r="B129" s="328" t="s">
        <v>370</v>
      </c>
      <c r="C129" s="339" t="s">
        <v>370</v>
      </c>
      <c r="D129" s="320" t="s">
        <v>370</v>
      </c>
      <c r="E129" s="202"/>
      <c r="F129" s="17" t="s">
        <v>889</v>
      </c>
      <c r="G129" s="13"/>
      <c r="H129" s="22"/>
      <c r="I129" s="357"/>
      <c r="J129" s="357" t="e">
        <f t="shared" si="38"/>
        <v>#DIV/0!</v>
      </c>
      <c r="K129" s="22"/>
      <c r="L129" s="357"/>
      <c r="M129" s="382" t="e">
        <f t="shared" si="18"/>
        <v>#DIV/0!</v>
      </c>
      <c r="N129" s="357"/>
      <c r="O129" s="357"/>
      <c r="P129" s="382" t="e">
        <f t="shared" si="19"/>
        <v>#DIV/0!</v>
      </c>
      <c r="Q129" s="357"/>
      <c r="R129" s="385"/>
      <c r="S129" s="382" t="e">
        <f t="shared" si="20"/>
        <v>#DIV/0!</v>
      </c>
      <c r="T129" s="385"/>
      <c r="U129" s="385"/>
      <c r="V129" s="382" t="e">
        <f t="shared" si="21"/>
        <v>#DIV/0!</v>
      </c>
      <c r="W129" s="385"/>
      <c r="X129" s="385"/>
      <c r="Y129" s="382" t="e">
        <f t="shared" si="22"/>
        <v>#DIV/0!</v>
      </c>
      <c r="Z129" s="385"/>
      <c r="AA129" s="385"/>
      <c r="AB129" s="382" t="e">
        <f t="shared" si="23"/>
        <v>#DIV/0!</v>
      </c>
      <c r="AC129" s="385"/>
      <c r="AD129" s="385"/>
      <c r="AE129" s="382" t="e">
        <f t="shared" si="24"/>
        <v>#DIV/0!</v>
      </c>
      <c r="AF129" s="385"/>
      <c r="AG129" s="385"/>
      <c r="AH129" s="382" t="e">
        <f t="shared" si="25"/>
        <v>#DIV/0!</v>
      </c>
      <c r="AI129" s="385"/>
      <c r="AJ129" s="385"/>
      <c r="AK129" s="382" t="e">
        <f t="shared" si="26"/>
        <v>#DIV/0!</v>
      </c>
      <c r="AL129" s="385"/>
      <c r="AM129" s="385"/>
      <c r="AN129" s="382" t="e">
        <f t="shared" si="27"/>
        <v>#DIV/0!</v>
      </c>
      <c r="AO129" s="385"/>
      <c r="AP129" s="385"/>
      <c r="AQ129" s="382" t="e">
        <f t="shared" si="28"/>
        <v>#DIV/0!</v>
      </c>
      <c r="AR129" s="385"/>
      <c r="AS129" s="385"/>
      <c r="AT129" s="382" t="e">
        <f t="shared" si="29"/>
        <v>#DIV/0!</v>
      </c>
      <c r="AU129" s="48" t="s">
        <v>28</v>
      </c>
      <c r="AV129" s="48" t="s">
        <v>28</v>
      </c>
      <c r="AW129" s="48" t="s">
        <v>28</v>
      </c>
      <c r="AX129" s="48" t="s">
        <v>28</v>
      </c>
      <c r="AY129" s="48" t="s">
        <v>28</v>
      </c>
      <c r="AZ129" s="48" t="s">
        <v>28</v>
      </c>
      <c r="BA129" s="48" t="s">
        <v>28</v>
      </c>
      <c r="BB129" s="48" t="s">
        <v>28</v>
      </c>
      <c r="BC129" s="48" t="s">
        <v>28</v>
      </c>
      <c r="BD129" s="48" t="s">
        <v>28</v>
      </c>
      <c r="BE129" s="48" t="s">
        <v>28</v>
      </c>
      <c r="BF129" s="48" t="s">
        <v>28</v>
      </c>
    </row>
    <row r="130" spans="1:58" ht="14.85" customHeight="1">
      <c r="A130" s="321" t="s">
        <v>370</v>
      </c>
      <c r="B130" s="328" t="s">
        <v>370</v>
      </c>
      <c r="C130" s="339" t="s">
        <v>370</v>
      </c>
      <c r="D130" s="320" t="s">
        <v>370</v>
      </c>
      <c r="E130" s="202"/>
      <c r="F130" s="15" t="s">
        <v>890</v>
      </c>
      <c r="G130" s="13"/>
      <c r="H130" s="22"/>
      <c r="I130" s="357"/>
      <c r="J130" s="357" t="e">
        <f t="shared" si="38"/>
        <v>#DIV/0!</v>
      </c>
      <c r="K130" s="22"/>
      <c r="L130" s="357"/>
      <c r="M130" s="382" t="e">
        <f t="shared" si="18"/>
        <v>#DIV/0!</v>
      </c>
      <c r="N130" s="357"/>
      <c r="O130" s="357"/>
      <c r="P130" s="382" t="e">
        <f t="shared" si="19"/>
        <v>#DIV/0!</v>
      </c>
      <c r="Q130" s="357"/>
      <c r="R130" s="385"/>
      <c r="S130" s="382" t="e">
        <f t="shared" si="20"/>
        <v>#DIV/0!</v>
      </c>
      <c r="T130" s="385"/>
      <c r="U130" s="385"/>
      <c r="V130" s="382" t="e">
        <f t="shared" si="21"/>
        <v>#DIV/0!</v>
      </c>
      <c r="W130" s="385"/>
      <c r="X130" s="385"/>
      <c r="Y130" s="382" t="e">
        <f t="shared" si="22"/>
        <v>#DIV/0!</v>
      </c>
      <c r="Z130" s="385"/>
      <c r="AA130" s="385"/>
      <c r="AB130" s="382" t="e">
        <f t="shared" si="23"/>
        <v>#DIV/0!</v>
      </c>
      <c r="AC130" s="385"/>
      <c r="AD130" s="385"/>
      <c r="AE130" s="382" t="e">
        <f t="shared" si="24"/>
        <v>#DIV/0!</v>
      </c>
      <c r="AF130" s="385"/>
      <c r="AG130" s="385"/>
      <c r="AH130" s="382" t="e">
        <f t="shared" si="25"/>
        <v>#DIV/0!</v>
      </c>
      <c r="AI130" s="385"/>
      <c r="AJ130" s="385"/>
      <c r="AK130" s="382" t="e">
        <f t="shared" si="26"/>
        <v>#DIV/0!</v>
      </c>
      <c r="AL130" s="385"/>
      <c r="AM130" s="385"/>
      <c r="AN130" s="382" t="e">
        <f t="shared" si="27"/>
        <v>#DIV/0!</v>
      </c>
      <c r="AO130" s="385"/>
      <c r="AP130" s="385"/>
      <c r="AQ130" s="382" t="e">
        <f t="shared" si="28"/>
        <v>#DIV/0!</v>
      </c>
      <c r="AR130" s="385"/>
      <c r="AS130" s="385"/>
      <c r="AT130" s="382" t="e">
        <f t="shared" si="29"/>
        <v>#DIV/0!</v>
      </c>
      <c r="AU130" s="48" t="s">
        <v>28</v>
      </c>
      <c r="AV130" s="48" t="s">
        <v>28</v>
      </c>
      <c r="AW130" s="48" t="s">
        <v>28</v>
      </c>
      <c r="AX130" s="48" t="s">
        <v>28</v>
      </c>
      <c r="AY130" s="48" t="s">
        <v>28</v>
      </c>
      <c r="AZ130" s="48" t="s">
        <v>28</v>
      </c>
      <c r="BA130" s="48" t="s">
        <v>28</v>
      </c>
      <c r="BB130" s="48" t="s">
        <v>28</v>
      </c>
      <c r="BC130" s="48" t="s">
        <v>28</v>
      </c>
      <c r="BD130" s="48" t="s">
        <v>28</v>
      </c>
      <c r="BE130" s="48" t="s">
        <v>28</v>
      </c>
      <c r="BF130" s="48" t="s">
        <v>28</v>
      </c>
    </row>
    <row r="131" spans="1:58" ht="14.85" customHeight="1">
      <c r="A131" s="321" t="s">
        <v>370</v>
      </c>
      <c r="B131" s="328" t="s">
        <v>370</v>
      </c>
      <c r="C131" s="339" t="s">
        <v>370</v>
      </c>
      <c r="D131" s="320" t="s">
        <v>370</v>
      </c>
      <c r="E131" s="202"/>
      <c r="F131" s="15" t="s">
        <v>891</v>
      </c>
      <c r="G131" s="13"/>
      <c r="H131" s="22"/>
      <c r="I131" s="357"/>
      <c r="J131" s="357" t="e">
        <f t="shared" si="38"/>
        <v>#DIV/0!</v>
      </c>
      <c r="K131" s="22"/>
      <c r="L131" s="357"/>
      <c r="M131" s="382" t="e">
        <f t="shared" si="18"/>
        <v>#DIV/0!</v>
      </c>
      <c r="N131" s="357"/>
      <c r="O131" s="357"/>
      <c r="P131" s="382" t="e">
        <f t="shared" si="19"/>
        <v>#DIV/0!</v>
      </c>
      <c r="Q131" s="357"/>
      <c r="R131" s="385"/>
      <c r="S131" s="382" t="e">
        <f t="shared" si="20"/>
        <v>#DIV/0!</v>
      </c>
      <c r="T131" s="385"/>
      <c r="U131" s="385"/>
      <c r="V131" s="382" t="e">
        <f t="shared" si="21"/>
        <v>#DIV/0!</v>
      </c>
      <c r="W131" s="385"/>
      <c r="X131" s="385"/>
      <c r="Y131" s="382" t="e">
        <f t="shared" si="22"/>
        <v>#DIV/0!</v>
      </c>
      <c r="Z131" s="385"/>
      <c r="AA131" s="385"/>
      <c r="AB131" s="382" t="e">
        <f t="shared" si="23"/>
        <v>#DIV/0!</v>
      </c>
      <c r="AC131" s="385"/>
      <c r="AD131" s="385"/>
      <c r="AE131" s="382" t="e">
        <f t="shared" si="24"/>
        <v>#DIV/0!</v>
      </c>
      <c r="AF131" s="385"/>
      <c r="AG131" s="385"/>
      <c r="AH131" s="382" t="e">
        <f t="shared" si="25"/>
        <v>#DIV/0!</v>
      </c>
      <c r="AI131" s="385"/>
      <c r="AJ131" s="385"/>
      <c r="AK131" s="382" t="e">
        <f t="shared" si="26"/>
        <v>#DIV/0!</v>
      </c>
      <c r="AL131" s="385"/>
      <c r="AM131" s="385"/>
      <c r="AN131" s="382" t="e">
        <f t="shared" si="27"/>
        <v>#DIV/0!</v>
      </c>
      <c r="AO131" s="385"/>
      <c r="AP131" s="385"/>
      <c r="AQ131" s="382" t="e">
        <f t="shared" si="28"/>
        <v>#DIV/0!</v>
      </c>
      <c r="AR131" s="385"/>
      <c r="AS131" s="385"/>
      <c r="AT131" s="382" t="e">
        <f t="shared" si="29"/>
        <v>#DIV/0!</v>
      </c>
      <c r="AU131" s="48" t="s">
        <v>28</v>
      </c>
      <c r="AV131" s="48" t="s">
        <v>28</v>
      </c>
      <c r="AW131" s="48" t="s">
        <v>28</v>
      </c>
      <c r="AX131" s="48" t="s">
        <v>28</v>
      </c>
      <c r="AY131" s="48" t="s">
        <v>28</v>
      </c>
      <c r="AZ131" s="48" t="s">
        <v>28</v>
      </c>
      <c r="BA131" s="48" t="s">
        <v>28</v>
      </c>
      <c r="BB131" s="48" t="s">
        <v>28</v>
      </c>
      <c r="BC131" s="48" t="s">
        <v>28</v>
      </c>
      <c r="BD131" s="48" t="s">
        <v>28</v>
      </c>
      <c r="BE131" s="48" t="s">
        <v>28</v>
      </c>
      <c r="BF131" s="48" t="s">
        <v>28</v>
      </c>
    </row>
    <row r="132" spans="1:58" ht="14.85" customHeight="1">
      <c r="A132" s="321" t="s">
        <v>370</v>
      </c>
      <c r="B132" s="328" t="s">
        <v>370</v>
      </c>
      <c r="C132" s="339" t="s">
        <v>370</v>
      </c>
      <c r="D132" s="320" t="s">
        <v>370</v>
      </c>
      <c r="E132" s="202"/>
      <c r="F132" s="15" t="s">
        <v>892</v>
      </c>
      <c r="G132" s="13"/>
      <c r="H132" s="22"/>
      <c r="I132" s="357"/>
      <c r="J132" s="357" t="e">
        <f t="shared" si="38"/>
        <v>#DIV/0!</v>
      </c>
      <c r="K132" s="22"/>
      <c r="L132" s="357"/>
      <c r="M132" s="382" t="e">
        <f t="shared" ref="M132:M195" si="39">K132/L132</f>
        <v>#DIV/0!</v>
      </c>
      <c r="N132" s="357"/>
      <c r="O132" s="357"/>
      <c r="P132" s="382" t="e">
        <f t="shared" ref="P132:P195" si="40">N132/O132</f>
        <v>#DIV/0!</v>
      </c>
      <c r="Q132" s="357"/>
      <c r="R132" s="385"/>
      <c r="S132" s="382" t="e">
        <f t="shared" ref="S132:S195" si="41">Q132/R132</f>
        <v>#DIV/0!</v>
      </c>
      <c r="T132" s="385"/>
      <c r="U132" s="385"/>
      <c r="V132" s="382" t="e">
        <f t="shared" ref="V132:V195" si="42">T132/U132</f>
        <v>#DIV/0!</v>
      </c>
      <c r="W132" s="385"/>
      <c r="X132" s="385"/>
      <c r="Y132" s="382" t="e">
        <f t="shared" ref="Y132:Y195" si="43">W132/X132</f>
        <v>#DIV/0!</v>
      </c>
      <c r="Z132" s="385"/>
      <c r="AA132" s="385"/>
      <c r="AB132" s="382" t="e">
        <f t="shared" ref="AB132:AB195" si="44">Z132/AA132</f>
        <v>#DIV/0!</v>
      </c>
      <c r="AC132" s="385"/>
      <c r="AD132" s="385"/>
      <c r="AE132" s="382" t="e">
        <f t="shared" ref="AE132:AE195" si="45">AC132/AD132</f>
        <v>#DIV/0!</v>
      </c>
      <c r="AF132" s="385"/>
      <c r="AG132" s="385"/>
      <c r="AH132" s="382" t="e">
        <f t="shared" ref="AH132:AH195" si="46">AF132/AG132</f>
        <v>#DIV/0!</v>
      </c>
      <c r="AI132" s="385"/>
      <c r="AJ132" s="385"/>
      <c r="AK132" s="382" t="e">
        <f t="shared" ref="AK132:AK195" si="47">AI132/AJ132</f>
        <v>#DIV/0!</v>
      </c>
      <c r="AL132" s="385"/>
      <c r="AM132" s="385"/>
      <c r="AN132" s="382" t="e">
        <f t="shared" ref="AN132:AN195" si="48">AL132/AM132</f>
        <v>#DIV/0!</v>
      </c>
      <c r="AO132" s="385"/>
      <c r="AP132" s="385"/>
      <c r="AQ132" s="382" t="e">
        <f t="shared" ref="AQ132:AQ195" si="49">AO132/AP132</f>
        <v>#DIV/0!</v>
      </c>
      <c r="AR132" s="385"/>
      <c r="AS132" s="385"/>
      <c r="AT132" s="382" t="e">
        <f t="shared" ref="AT132:AT195" si="50">AR132/AS132</f>
        <v>#DIV/0!</v>
      </c>
      <c r="AU132" s="48" t="s">
        <v>28</v>
      </c>
      <c r="AV132" s="48" t="s">
        <v>28</v>
      </c>
      <c r="AW132" s="48" t="s">
        <v>28</v>
      </c>
      <c r="AX132" s="48" t="s">
        <v>28</v>
      </c>
      <c r="AY132" s="48" t="s">
        <v>28</v>
      </c>
      <c r="AZ132" s="48" t="s">
        <v>28</v>
      </c>
      <c r="BA132" s="48" t="s">
        <v>28</v>
      </c>
      <c r="BB132" s="48" t="s">
        <v>28</v>
      </c>
      <c r="BC132" s="48" t="s">
        <v>28</v>
      </c>
      <c r="BD132" s="48" t="s">
        <v>28</v>
      </c>
      <c r="BE132" s="48" t="s">
        <v>28</v>
      </c>
      <c r="BF132" s="48" t="s">
        <v>28</v>
      </c>
    </row>
    <row r="133" spans="1:58" ht="14.85" customHeight="1">
      <c r="A133" s="321" t="s">
        <v>370</v>
      </c>
      <c r="B133" s="328" t="s">
        <v>370</v>
      </c>
      <c r="C133" s="339" t="s">
        <v>370</v>
      </c>
      <c r="D133" s="320" t="s">
        <v>370</v>
      </c>
      <c r="E133" s="202"/>
      <c r="F133" s="15" t="s">
        <v>893</v>
      </c>
      <c r="G133" s="13"/>
      <c r="H133" s="22"/>
      <c r="I133" s="357"/>
      <c r="J133" s="357" t="e">
        <f t="shared" si="38"/>
        <v>#DIV/0!</v>
      </c>
      <c r="K133" s="22"/>
      <c r="L133" s="357"/>
      <c r="M133" s="382" t="e">
        <f t="shared" si="39"/>
        <v>#DIV/0!</v>
      </c>
      <c r="N133" s="357"/>
      <c r="O133" s="357"/>
      <c r="P133" s="382" t="e">
        <f t="shared" si="40"/>
        <v>#DIV/0!</v>
      </c>
      <c r="Q133" s="357"/>
      <c r="R133" s="385"/>
      <c r="S133" s="382" t="e">
        <f t="shared" si="41"/>
        <v>#DIV/0!</v>
      </c>
      <c r="T133" s="385"/>
      <c r="U133" s="385"/>
      <c r="V133" s="382" t="e">
        <f t="shared" si="42"/>
        <v>#DIV/0!</v>
      </c>
      <c r="W133" s="385"/>
      <c r="X133" s="385"/>
      <c r="Y133" s="382" t="e">
        <f t="shared" si="43"/>
        <v>#DIV/0!</v>
      </c>
      <c r="Z133" s="385"/>
      <c r="AA133" s="385"/>
      <c r="AB133" s="382" t="e">
        <f t="shared" si="44"/>
        <v>#DIV/0!</v>
      </c>
      <c r="AC133" s="385"/>
      <c r="AD133" s="385"/>
      <c r="AE133" s="382" t="e">
        <f t="shared" si="45"/>
        <v>#DIV/0!</v>
      </c>
      <c r="AF133" s="385"/>
      <c r="AG133" s="385"/>
      <c r="AH133" s="382" t="e">
        <f t="shared" si="46"/>
        <v>#DIV/0!</v>
      </c>
      <c r="AI133" s="385"/>
      <c r="AJ133" s="385"/>
      <c r="AK133" s="382" t="e">
        <f t="shared" si="47"/>
        <v>#DIV/0!</v>
      </c>
      <c r="AL133" s="385"/>
      <c r="AM133" s="385"/>
      <c r="AN133" s="382" t="e">
        <f t="shared" si="48"/>
        <v>#DIV/0!</v>
      </c>
      <c r="AO133" s="385"/>
      <c r="AP133" s="385"/>
      <c r="AQ133" s="382" t="e">
        <f t="shared" si="49"/>
        <v>#DIV/0!</v>
      </c>
      <c r="AR133" s="385"/>
      <c r="AS133" s="385"/>
      <c r="AT133" s="382" t="e">
        <f t="shared" si="50"/>
        <v>#DIV/0!</v>
      </c>
      <c r="AU133" s="48" t="s">
        <v>28</v>
      </c>
      <c r="AV133" s="48" t="s">
        <v>28</v>
      </c>
      <c r="AW133" s="48" t="s">
        <v>28</v>
      </c>
      <c r="AX133" s="48" t="s">
        <v>28</v>
      </c>
      <c r="AY133" s="48" t="s">
        <v>28</v>
      </c>
      <c r="AZ133" s="48" t="s">
        <v>28</v>
      </c>
      <c r="BA133" s="48" t="s">
        <v>28</v>
      </c>
      <c r="BB133" s="48" t="s">
        <v>28</v>
      </c>
      <c r="BC133" s="48" t="s">
        <v>28</v>
      </c>
      <c r="BD133" s="48" t="s">
        <v>28</v>
      </c>
      <c r="BE133" s="48" t="s">
        <v>28</v>
      </c>
      <c r="BF133" s="48" t="s">
        <v>28</v>
      </c>
    </row>
    <row r="134" spans="1:58" ht="14.85" customHeight="1">
      <c r="A134" s="321" t="s">
        <v>370</v>
      </c>
      <c r="B134" s="328" t="s">
        <v>370</v>
      </c>
      <c r="C134" s="339" t="s">
        <v>370</v>
      </c>
      <c r="D134" s="320" t="s">
        <v>370</v>
      </c>
      <c r="E134" s="202"/>
      <c r="F134" s="15" t="s">
        <v>894</v>
      </c>
      <c r="G134" s="13"/>
      <c r="H134" s="22"/>
      <c r="I134" s="357"/>
      <c r="J134" s="357" t="e">
        <f t="shared" si="38"/>
        <v>#DIV/0!</v>
      </c>
      <c r="K134" s="22"/>
      <c r="L134" s="357"/>
      <c r="M134" s="382" t="e">
        <f t="shared" si="39"/>
        <v>#DIV/0!</v>
      </c>
      <c r="N134" s="357"/>
      <c r="O134" s="357"/>
      <c r="P134" s="382" t="e">
        <f t="shared" si="40"/>
        <v>#DIV/0!</v>
      </c>
      <c r="Q134" s="357"/>
      <c r="R134" s="385"/>
      <c r="S134" s="382" t="e">
        <f t="shared" si="41"/>
        <v>#DIV/0!</v>
      </c>
      <c r="T134" s="385"/>
      <c r="U134" s="385"/>
      <c r="V134" s="382" t="e">
        <f t="shared" si="42"/>
        <v>#DIV/0!</v>
      </c>
      <c r="W134" s="385"/>
      <c r="X134" s="385"/>
      <c r="Y134" s="382" t="e">
        <f t="shared" si="43"/>
        <v>#DIV/0!</v>
      </c>
      <c r="Z134" s="385"/>
      <c r="AA134" s="385"/>
      <c r="AB134" s="382" t="e">
        <f t="shared" si="44"/>
        <v>#DIV/0!</v>
      </c>
      <c r="AC134" s="385"/>
      <c r="AD134" s="385"/>
      <c r="AE134" s="382" t="e">
        <f t="shared" si="45"/>
        <v>#DIV/0!</v>
      </c>
      <c r="AF134" s="385"/>
      <c r="AG134" s="385"/>
      <c r="AH134" s="382" t="e">
        <f t="shared" si="46"/>
        <v>#DIV/0!</v>
      </c>
      <c r="AI134" s="385"/>
      <c r="AJ134" s="385"/>
      <c r="AK134" s="382" t="e">
        <f t="shared" si="47"/>
        <v>#DIV/0!</v>
      </c>
      <c r="AL134" s="385"/>
      <c r="AM134" s="385"/>
      <c r="AN134" s="382" t="e">
        <f t="shared" si="48"/>
        <v>#DIV/0!</v>
      </c>
      <c r="AO134" s="385"/>
      <c r="AP134" s="385"/>
      <c r="AQ134" s="382" t="e">
        <f t="shared" si="49"/>
        <v>#DIV/0!</v>
      </c>
      <c r="AR134" s="385"/>
      <c r="AS134" s="385"/>
      <c r="AT134" s="382" t="e">
        <f t="shared" si="50"/>
        <v>#DIV/0!</v>
      </c>
      <c r="AU134" s="48" t="s">
        <v>28</v>
      </c>
      <c r="AV134" s="48" t="s">
        <v>28</v>
      </c>
      <c r="AW134" s="48" t="s">
        <v>28</v>
      </c>
      <c r="AX134" s="48" t="s">
        <v>28</v>
      </c>
      <c r="AY134" s="48" t="s">
        <v>28</v>
      </c>
      <c r="AZ134" s="48" t="s">
        <v>28</v>
      </c>
      <c r="BA134" s="48" t="s">
        <v>28</v>
      </c>
      <c r="BB134" s="48" t="s">
        <v>28</v>
      </c>
      <c r="BC134" s="48" t="s">
        <v>28</v>
      </c>
      <c r="BD134" s="48" t="s">
        <v>28</v>
      </c>
      <c r="BE134" s="48" t="s">
        <v>28</v>
      </c>
      <c r="BF134" s="48" t="s">
        <v>28</v>
      </c>
    </row>
    <row r="135" spans="1:58" ht="14.85" customHeight="1">
      <c r="A135" s="321" t="s">
        <v>370</v>
      </c>
      <c r="B135" s="328" t="s">
        <v>370</v>
      </c>
      <c r="C135" s="339" t="s">
        <v>370</v>
      </c>
      <c r="D135" s="320" t="s">
        <v>370</v>
      </c>
      <c r="E135" s="202"/>
      <c r="F135" s="15" t="s">
        <v>895</v>
      </c>
      <c r="G135" s="13"/>
      <c r="H135" s="22"/>
      <c r="I135" s="357"/>
      <c r="J135" s="357" t="e">
        <f t="shared" si="38"/>
        <v>#DIV/0!</v>
      </c>
      <c r="K135" s="22"/>
      <c r="L135" s="357"/>
      <c r="M135" s="382" t="e">
        <f t="shared" si="39"/>
        <v>#DIV/0!</v>
      </c>
      <c r="N135" s="357"/>
      <c r="O135" s="357"/>
      <c r="P135" s="382" t="e">
        <f t="shared" si="40"/>
        <v>#DIV/0!</v>
      </c>
      <c r="Q135" s="357"/>
      <c r="R135" s="385"/>
      <c r="S135" s="382" t="e">
        <f t="shared" si="41"/>
        <v>#DIV/0!</v>
      </c>
      <c r="T135" s="385"/>
      <c r="U135" s="385"/>
      <c r="V135" s="382" t="e">
        <f t="shared" si="42"/>
        <v>#DIV/0!</v>
      </c>
      <c r="W135" s="385"/>
      <c r="X135" s="385"/>
      <c r="Y135" s="382" t="e">
        <f t="shared" si="43"/>
        <v>#DIV/0!</v>
      </c>
      <c r="Z135" s="385"/>
      <c r="AA135" s="385"/>
      <c r="AB135" s="382" t="e">
        <f t="shared" si="44"/>
        <v>#DIV/0!</v>
      </c>
      <c r="AC135" s="385"/>
      <c r="AD135" s="385"/>
      <c r="AE135" s="382" t="e">
        <f t="shared" si="45"/>
        <v>#DIV/0!</v>
      </c>
      <c r="AF135" s="385"/>
      <c r="AG135" s="385"/>
      <c r="AH135" s="382" t="e">
        <f t="shared" si="46"/>
        <v>#DIV/0!</v>
      </c>
      <c r="AI135" s="385"/>
      <c r="AJ135" s="385"/>
      <c r="AK135" s="382" t="e">
        <f t="shared" si="47"/>
        <v>#DIV/0!</v>
      </c>
      <c r="AL135" s="385"/>
      <c r="AM135" s="385"/>
      <c r="AN135" s="382" t="e">
        <f t="shared" si="48"/>
        <v>#DIV/0!</v>
      </c>
      <c r="AO135" s="385"/>
      <c r="AP135" s="385"/>
      <c r="AQ135" s="382" t="e">
        <f t="shared" si="49"/>
        <v>#DIV/0!</v>
      </c>
      <c r="AR135" s="385"/>
      <c r="AS135" s="385"/>
      <c r="AT135" s="382" t="e">
        <f t="shared" si="50"/>
        <v>#DIV/0!</v>
      </c>
      <c r="AU135" s="48" t="s">
        <v>28</v>
      </c>
      <c r="AV135" s="48" t="s">
        <v>28</v>
      </c>
      <c r="AW135" s="48" t="s">
        <v>28</v>
      </c>
      <c r="AX135" s="48" t="s">
        <v>28</v>
      </c>
      <c r="AY135" s="48" t="s">
        <v>28</v>
      </c>
      <c r="AZ135" s="48" t="s">
        <v>28</v>
      </c>
      <c r="BA135" s="48" t="s">
        <v>28</v>
      </c>
      <c r="BB135" s="48" t="s">
        <v>28</v>
      </c>
      <c r="BC135" s="48" t="s">
        <v>28</v>
      </c>
      <c r="BD135" s="48" t="s">
        <v>28</v>
      </c>
      <c r="BE135" s="48" t="s">
        <v>28</v>
      </c>
      <c r="BF135" s="48" t="s">
        <v>28</v>
      </c>
    </row>
    <row r="136" spans="1:58" ht="14.85" customHeight="1">
      <c r="A136" s="321" t="s">
        <v>370</v>
      </c>
      <c r="B136" s="328" t="s">
        <v>370</v>
      </c>
      <c r="C136" s="339" t="s">
        <v>370</v>
      </c>
      <c r="D136" s="320" t="s">
        <v>370</v>
      </c>
      <c r="E136" s="202"/>
      <c r="F136" s="15" t="s">
        <v>896</v>
      </c>
      <c r="G136" s="13"/>
      <c r="H136" s="22"/>
      <c r="I136" s="357"/>
      <c r="J136" s="357" t="e">
        <f t="shared" si="38"/>
        <v>#DIV/0!</v>
      </c>
      <c r="K136" s="22"/>
      <c r="L136" s="357"/>
      <c r="M136" s="382" t="e">
        <f t="shared" si="39"/>
        <v>#DIV/0!</v>
      </c>
      <c r="N136" s="357"/>
      <c r="O136" s="357"/>
      <c r="P136" s="382" t="e">
        <f t="shared" si="40"/>
        <v>#DIV/0!</v>
      </c>
      <c r="Q136" s="357"/>
      <c r="R136" s="385"/>
      <c r="S136" s="382" t="e">
        <f t="shared" si="41"/>
        <v>#DIV/0!</v>
      </c>
      <c r="T136" s="385"/>
      <c r="U136" s="385"/>
      <c r="V136" s="382" t="e">
        <f t="shared" si="42"/>
        <v>#DIV/0!</v>
      </c>
      <c r="W136" s="385"/>
      <c r="X136" s="385"/>
      <c r="Y136" s="382" t="e">
        <f t="shared" si="43"/>
        <v>#DIV/0!</v>
      </c>
      <c r="Z136" s="385"/>
      <c r="AA136" s="385"/>
      <c r="AB136" s="382" t="e">
        <f t="shared" si="44"/>
        <v>#DIV/0!</v>
      </c>
      <c r="AC136" s="385"/>
      <c r="AD136" s="385"/>
      <c r="AE136" s="382" t="e">
        <f t="shared" si="45"/>
        <v>#DIV/0!</v>
      </c>
      <c r="AF136" s="385"/>
      <c r="AG136" s="385"/>
      <c r="AH136" s="382" t="e">
        <f t="shared" si="46"/>
        <v>#DIV/0!</v>
      </c>
      <c r="AI136" s="385"/>
      <c r="AJ136" s="385"/>
      <c r="AK136" s="382" t="e">
        <f t="shared" si="47"/>
        <v>#DIV/0!</v>
      </c>
      <c r="AL136" s="385"/>
      <c r="AM136" s="385"/>
      <c r="AN136" s="382" t="e">
        <f t="shared" si="48"/>
        <v>#DIV/0!</v>
      </c>
      <c r="AO136" s="385"/>
      <c r="AP136" s="385"/>
      <c r="AQ136" s="382" t="e">
        <f t="shared" si="49"/>
        <v>#DIV/0!</v>
      </c>
      <c r="AR136" s="385"/>
      <c r="AS136" s="385"/>
      <c r="AT136" s="382" t="e">
        <f t="shared" si="50"/>
        <v>#DIV/0!</v>
      </c>
      <c r="AU136" s="48" t="s">
        <v>28</v>
      </c>
      <c r="AV136" s="48" t="s">
        <v>28</v>
      </c>
      <c r="AW136" s="48" t="s">
        <v>28</v>
      </c>
      <c r="AX136" s="48" t="s">
        <v>28</v>
      </c>
      <c r="AY136" s="48" t="s">
        <v>28</v>
      </c>
      <c r="AZ136" s="48" t="s">
        <v>28</v>
      </c>
      <c r="BA136" s="48" t="s">
        <v>28</v>
      </c>
      <c r="BB136" s="48" t="s">
        <v>28</v>
      </c>
      <c r="BC136" s="48" t="s">
        <v>28</v>
      </c>
      <c r="BD136" s="48" t="s">
        <v>28</v>
      </c>
      <c r="BE136" s="48" t="s">
        <v>28</v>
      </c>
      <c r="BF136" s="48" t="s">
        <v>28</v>
      </c>
    </row>
    <row r="137" spans="1:58" ht="14.85" customHeight="1">
      <c r="A137" s="321" t="s">
        <v>370</v>
      </c>
      <c r="B137" s="328" t="s">
        <v>370</v>
      </c>
      <c r="C137" s="339" t="s">
        <v>370</v>
      </c>
      <c r="D137" s="320" t="s">
        <v>370</v>
      </c>
      <c r="E137" s="202"/>
      <c r="F137" s="17" t="s">
        <v>897</v>
      </c>
      <c r="G137" s="13"/>
      <c r="H137" s="22"/>
      <c r="I137" s="357"/>
      <c r="J137" s="357" t="e">
        <f t="shared" si="38"/>
        <v>#DIV/0!</v>
      </c>
      <c r="K137" s="22"/>
      <c r="L137" s="357"/>
      <c r="M137" s="382" t="e">
        <f t="shared" si="39"/>
        <v>#DIV/0!</v>
      </c>
      <c r="N137" s="357"/>
      <c r="O137" s="357"/>
      <c r="P137" s="382" t="e">
        <f t="shared" si="40"/>
        <v>#DIV/0!</v>
      </c>
      <c r="Q137" s="357"/>
      <c r="R137" s="385"/>
      <c r="S137" s="382" t="e">
        <f t="shared" si="41"/>
        <v>#DIV/0!</v>
      </c>
      <c r="T137" s="385"/>
      <c r="U137" s="385"/>
      <c r="V137" s="382" t="e">
        <f t="shared" si="42"/>
        <v>#DIV/0!</v>
      </c>
      <c r="W137" s="385"/>
      <c r="X137" s="385"/>
      <c r="Y137" s="382" t="e">
        <f t="shared" si="43"/>
        <v>#DIV/0!</v>
      </c>
      <c r="Z137" s="385"/>
      <c r="AA137" s="385"/>
      <c r="AB137" s="382" t="e">
        <f t="shared" si="44"/>
        <v>#DIV/0!</v>
      </c>
      <c r="AC137" s="385"/>
      <c r="AD137" s="385"/>
      <c r="AE137" s="382" t="e">
        <f t="shared" si="45"/>
        <v>#DIV/0!</v>
      </c>
      <c r="AF137" s="385"/>
      <c r="AG137" s="385"/>
      <c r="AH137" s="382" t="e">
        <f t="shared" si="46"/>
        <v>#DIV/0!</v>
      </c>
      <c r="AI137" s="385"/>
      <c r="AJ137" s="385"/>
      <c r="AK137" s="382" t="e">
        <f t="shared" si="47"/>
        <v>#DIV/0!</v>
      </c>
      <c r="AL137" s="385"/>
      <c r="AM137" s="385"/>
      <c r="AN137" s="382" t="e">
        <f t="shared" si="48"/>
        <v>#DIV/0!</v>
      </c>
      <c r="AO137" s="385"/>
      <c r="AP137" s="385"/>
      <c r="AQ137" s="382" t="e">
        <f t="shared" si="49"/>
        <v>#DIV/0!</v>
      </c>
      <c r="AR137" s="385"/>
      <c r="AS137" s="385"/>
      <c r="AT137" s="382" t="e">
        <f t="shared" si="50"/>
        <v>#DIV/0!</v>
      </c>
      <c r="AU137" s="48" t="s">
        <v>28</v>
      </c>
      <c r="AV137" s="48" t="s">
        <v>28</v>
      </c>
      <c r="AW137" s="48" t="s">
        <v>28</v>
      </c>
      <c r="AX137" s="48" t="s">
        <v>28</v>
      </c>
      <c r="AY137" s="48" t="s">
        <v>28</v>
      </c>
      <c r="AZ137" s="48" t="s">
        <v>28</v>
      </c>
      <c r="BA137" s="48" t="s">
        <v>28</v>
      </c>
      <c r="BB137" s="48" t="s">
        <v>28</v>
      </c>
      <c r="BC137" s="48" t="s">
        <v>28</v>
      </c>
      <c r="BD137" s="48" t="s">
        <v>28</v>
      </c>
      <c r="BE137" s="48" t="s">
        <v>28</v>
      </c>
      <c r="BF137" s="48" t="s">
        <v>28</v>
      </c>
    </row>
    <row r="138" spans="1:58" ht="14.85" customHeight="1" thickBot="1">
      <c r="A138" s="321" t="s">
        <v>370</v>
      </c>
      <c r="B138" s="328" t="s">
        <v>370</v>
      </c>
      <c r="C138" s="339" t="s">
        <v>370</v>
      </c>
      <c r="D138" s="320" t="s">
        <v>370</v>
      </c>
      <c r="E138" s="202"/>
      <c r="F138" s="18" t="s">
        <v>898</v>
      </c>
      <c r="G138" s="13"/>
      <c r="H138" s="22"/>
      <c r="I138" s="357"/>
      <c r="J138" s="357" t="e">
        <f t="shared" si="38"/>
        <v>#DIV/0!</v>
      </c>
      <c r="K138" s="27"/>
      <c r="L138" s="112"/>
      <c r="M138" s="383" t="e">
        <f t="shared" si="39"/>
        <v>#DIV/0!</v>
      </c>
      <c r="N138" s="112"/>
      <c r="O138" s="112"/>
      <c r="P138" s="383" t="e">
        <f t="shared" si="40"/>
        <v>#DIV/0!</v>
      </c>
      <c r="Q138" s="381"/>
      <c r="R138" s="386"/>
      <c r="S138" s="383" t="e">
        <f t="shared" si="41"/>
        <v>#DIV/0!</v>
      </c>
      <c r="T138" s="386"/>
      <c r="U138" s="386"/>
      <c r="V138" s="383" t="e">
        <f t="shared" si="42"/>
        <v>#DIV/0!</v>
      </c>
      <c r="W138" s="386"/>
      <c r="X138" s="386"/>
      <c r="Y138" s="383" t="e">
        <f t="shared" si="43"/>
        <v>#DIV/0!</v>
      </c>
      <c r="Z138" s="386"/>
      <c r="AA138" s="386"/>
      <c r="AB138" s="383" t="e">
        <f t="shared" si="44"/>
        <v>#DIV/0!</v>
      </c>
      <c r="AC138" s="386"/>
      <c r="AD138" s="386"/>
      <c r="AE138" s="383" t="e">
        <f t="shared" si="45"/>
        <v>#DIV/0!</v>
      </c>
      <c r="AF138" s="386"/>
      <c r="AG138" s="386"/>
      <c r="AH138" s="383" t="e">
        <f t="shared" si="46"/>
        <v>#DIV/0!</v>
      </c>
      <c r="AI138" s="386"/>
      <c r="AJ138" s="386"/>
      <c r="AK138" s="383" t="e">
        <f t="shared" si="47"/>
        <v>#DIV/0!</v>
      </c>
      <c r="AL138" s="386"/>
      <c r="AM138" s="386"/>
      <c r="AN138" s="383" t="e">
        <f t="shared" si="48"/>
        <v>#DIV/0!</v>
      </c>
      <c r="AO138" s="386"/>
      <c r="AP138" s="386"/>
      <c r="AQ138" s="383" t="e">
        <f t="shared" si="49"/>
        <v>#DIV/0!</v>
      </c>
      <c r="AR138" s="386"/>
      <c r="AS138" s="386"/>
      <c r="AT138" s="383" t="e">
        <f t="shared" si="50"/>
        <v>#DIV/0!</v>
      </c>
      <c r="AU138" s="48" t="s">
        <v>28</v>
      </c>
      <c r="AV138" s="48" t="s">
        <v>28</v>
      </c>
      <c r="AW138" s="48" t="s">
        <v>28</v>
      </c>
      <c r="AX138" s="48" t="s">
        <v>28</v>
      </c>
      <c r="AY138" s="48" t="s">
        <v>28</v>
      </c>
      <c r="AZ138" s="48" t="s">
        <v>28</v>
      </c>
      <c r="BA138" s="48" t="s">
        <v>28</v>
      </c>
      <c r="BB138" s="48" t="s">
        <v>28</v>
      </c>
      <c r="BC138" s="48" t="s">
        <v>28</v>
      </c>
      <c r="BD138" s="48" t="s">
        <v>28</v>
      </c>
      <c r="BE138" s="48" t="s">
        <v>28</v>
      </c>
      <c r="BF138" s="48" t="s">
        <v>28</v>
      </c>
    </row>
    <row r="139" spans="1:58" ht="70.5" thickBot="1">
      <c r="A139" s="23" t="s">
        <v>1241</v>
      </c>
      <c r="B139" s="332" t="s">
        <v>1242</v>
      </c>
      <c r="C139" s="362" t="s">
        <v>1243</v>
      </c>
      <c r="D139" s="351" t="s">
        <v>1237</v>
      </c>
      <c r="E139" s="28"/>
      <c r="F139" s="48" t="s">
        <v>28</v>
      </c>
      <c r="G139" s="48" t="s">
        <v>28</v>
      </c>
      <c r="H139" s="48" t="s">
        <v>28</v>
      </c>
      <c r="I139" s="48" t="s">
        <v>28</v>
      </c>
      <c r="J139" s="48" t="s">
        <v>28</v>
      </c>
      <c r="K139" s="48" t="s">
        <v>28</v>
      </c>
      <c r="L139" s="48" t="s">
        <v>28</v>
      </c>
      <c r="M139" s="48" t="s">
        <v>28</v>
      </c>
      <c r="N139" s="48" t="s">
        <v>28</v>
      </c>
      <c r="O139" s="48" t="s">
        <v>28</v>
      </c>
      <c r="P139" s="48" t="s">
        <v>28</v>
      </c>
      <c r="Q139" s="48" t="s">
        <v>28</v>
      </c>
      <c r="R139" s="48" t="s">
        <v>28</v>
      </c>
      <c r="S139" s="48" t="s">
        <v>28</v>
      </c>
      <c r="T139" s="48" t="s">
        <v>28</v>
      </c>
      <c r="U139" s="48" t="s">
        <v>28</v>
      </c>
      <c r="V139" s="48" t="s">
        <v>28</v>
      </c>
      <c r="W139" s="48" t="s">
        <v>28</v>
      </c>
      <c r="X139" s="48" t="s">
        <v>28</v>
      </c>
      <c r="Y139" s="48" t="s">
        <v>28</v>
      </c>
      <c r="Z139" s="48" t="s">
        <v>28</v>
      </c>
      <c r="AA139" s="48" t="s">
        <v>28</v>
      </c>
      <c r="AB139" s="48" t="s">
        <v>28</v>
      </c>
      <c r="AC139" s="48" t="s">
        <v>28</v>
      </c>
      <c r="AD139" s="48" t="s">
        <v>28</v>
      </c>
      <c r="AE139" s="48" t="s">
        <v>28</v>
      </c>
      <c r="AF139" s="48" t="s">
        <v>28</v>
      </c>
      <c r="AG139" s="48" t="s">
        <v>28</v>
      </c>
      <c r="AH139" s="48" t="s">
        <v>28</v>
      </c>
      <c r="AI139" s="48" t="s">
        <v>28</v>
      </c>
      <c r="AJ139" s="48" t="s">
        <v>28</v>
      </c>
      <c r="AK139" s="48" t="s">
        <v>28</v>
      </c>
      <c r="AL139" s="48" t="s">
        <v>28</v>
      </c>
      <c r="AM139" s="48" t="s">
        <v>28</v>
      </c>
      <c r="AN139" s="48" t="s">
        <v>28</v>
      </c>
      <c r="AO139" s="48" t="s">
        <v>28</v>
      </c>
      <c r="AP139" s="48" t="s">
        <v>28</v>
      </c>
      <c r="AQ139" s="48" t="s">
        <v>28</v>
      </c>
      <c r="AR139" s="48" t="s">
        <v>28</v>
      </c>
      <c r="AS139" s="48" t="s">
        <v>28</v>
      </c>
      <c r="AT139" s="48" t="s">
        <v>28</v>
      </c>
      <c r="AU139" s="48" t="s">
        <v>28</v>
      </c>
      <c r="AV139" s="48" t="s">
        <v>28</v>
      </c>
      <c r="AW139" s="48" t="s">
        <v>28</v>
      </c>
      <c r="AX139" s="48" t="s">
        <v>28</v>
      </c>
      <c r="AY139" s="48" t="s">
        <v>28</v>
      </c>
      <c r="AZ139" s="48" t="s">
        <v>28</v>
      </c>
      <c r="BA139" s="48" t="s">
        <v>28</v>
      </c>
      <c r="BB139" s="48" t="s">
        <v>28</v>
      </c>
      <c r="BC139" s="48" t="s">
        <v>28</v>
      </c>
      <c r="BD139" s="48" t="s">
        <v>28</v>
      </c>
      <c r="BE139" s="48" t="s">
        <v>28</v>
      </c>
      <c r="BF139" s="48" t="s">
        <v>28</v>
      </c>
    </row>
    <row r="140" spans="1:58" ht="14.1">
      <c r="A140" s="319" t="s">
        <v>1244</v>
      </c>
      <c r="B140" s="327" t="s">
        <v>1245</v>
      </c>
      <c r="C140" s="345" t="s">
        <v>1245</v>
      </c>
      <c r="D140" s="76"/>
      <c r="E140" s="366"/>
      <c r="F140" s="12" t="s">
        <v>887</v>
      </c>
      <c r="G140" s="14"/>
      <c r="H140" s="21"/>
      <c r="I140" s="357"/>
      <c r="J140" s="21" t="e">
        <f>H140/I140</f>
        <v>#DIV/0!</v>
      </c>
      <c r="K140" s="357"/>
      <c r="L140" s="357"/>
      <c r="M140" s="21" t="e">
        <f t="shared" si="39"/>
        <v>#DIV/0!</v>
      </c>
      <c r="N140" s="357"/>
      <c r="O140" s="357"/>
      <c r="P140" s="21" t="e">
        <f t="shared" si="40"/>
        <v>#DIV/0!</v>
      </c>
      <c r="Q140" s="357"/>
      <c r="R140" s="385"/>
      <c r="S140" s="21" t="e">
        <f t="shared" si="41"/>
        <v>#DIV/0!</v>
      </c>
      <c r="T140" s="385"/>
      <c r="U140" s="385"/>
      <c r="V140" s="21" t="e">
        <f t="shared" si="42"/>
        <v>#DIV/0!</v>
      </c>
      <c r="W140" s="385"/>
      <c r="X140" s="385"/>
      <c r="Y140" s="21" t="e">
        <f t="shared" si="43"/>
        <v>#DIV/0!</v>
      </c>
      <c r="Z140" s="385"/>
      <c r="AA140" s="385"/>
      <c r="AB140" s="21" t="e">
        <f t="shared" si="44"/>
        <v>#DIV/0!</v>
      </c>
      <c r="AC140" s="385"/>
      <c r="AD140" s="385"/>
      <c r="AE140" s="21" t="e">
        <f t="shared" si="45"/>
        <v>#DIV/0!</v>
      </c>
      <c r="AF140" s="385"/>
      <c r="AG140" s="385"/>
      <c r="AH140" s="21" t="e">
        <f t="shared" si="46"/>
        <v>#DIV/0!</v>
      </c>
      <c r="AI140" s="385"/>
      <c r="AJ140" s="385"/>
      <c r="AK140" s="21" t="e">
        <f t="shared" si="47"/>
        <v>#DIV/0!</v>
      </c>
      <c r="AL140" s="385"/>
      <c r="AM140" s="385"/>
      <c r="AN140" s="21" t="e">
        <f t="shared" si="48"/>
        <v>#DIV/0!</v>
      </c>
      <c r="AO140" s="385"/>
      <c r="AP140" s="385"/>
      <c r="AQ140" s="21" t="e">
        <f t="shared" si="49"/>
        <v>#DIV/0!</v>
      </c>
      <c r="AR140" s="385"/>
      <c r="AS140" s="385"/>
      <c r="AT140" s="21" t="e">
        <f t="shared" si="50"/>
        <v>#DIV/0!</v>
      </c>
      <c r="AU140" s="48" t="s">
        <v>28</v>
      </c>
      <c r="AV140" s="48" t="s">
        <v>28</v>
      </c>
      <c r="AW140" s="48" t="s">
        <v>28</v>
      </c>
      <c r="AX140" s="48" t="s">
        <v>28</v>
      </c>
      <c r="AY140" s="48" t="s">
        <v>28</v>
      </c>
      <c r="AZ140" s="48" t="s">
        <v>28</v>
      </c>
      <c r="BA140" s="48" t="s">
        <v>28</v>
      </c>
      <c r="BB140" s="48" t="s">
        <v>28</v>
      </c>
      <c r="BC140" s="48" t="s">
        <v>28</v>
      </c>
      <c r="BD140" s="48" t="s">
        <v>28</v>
      </c>
      <c r="BE140" s="48" t="s">
        <v>28</v>
      </c>
      <c r="BF140" s="48" t="s">
        <v>28</v>
      </c>
    </row>
    <row r="141" spans="1:58" ht="14.1">
      <c r="A141" s="321" t="s">
        <v>370</v>
      </c>
      <c r="B141" s="328" t="s">
        <v>370</v>
      </c>
      <c r="C141" s="339" t="s">
        <v>370</v>
      </c>
      <c r="D141" s="320" t="s">
        <v>370</v>
      </c>
      <c r="E141" s="75"/>
      <c r="F141" s="15" t="s">
        <v>888</v>
      </c>
      <c r="G141" s="13"/>
      <c r="H141" s="22"/>
      <c r="I141" s="357"/>
      <c r="J141" s="357" t="e">
        <f t="shared" ref="J141:J151" si="51">H141/I141</f>
        <v>#DIV/0!</v>
      </c>
      <c r="K141" s="357"/>
      <c r="L141" s="357"/>
      <c r="M141" s="382" t="e">
        <f t="shared" si="39"/>
        <v>#DIV/0!</v>
      </c>
      <c r="N141" s="357"/>
      <c r="O141" s="357"/>
      <c r="P141" s="382" t="e">
        <f t="shared" si="40"/>
        <v>#DIV/0!</v>
      </c>
      <c r="Q141" s="357"/>
      <c r="R141" s="385"/>
      <c r="S141" s="382" t="e">
        <f t="shared" si="41"/>
        <v>#DIV/0!</v>
      </c>
      <c r="T141" s="385"/>
      <c r="U141" s="385"/>
      <c r="V141" s="382" t="e">
        <f t="shared" si="42"/>
        <v>#DIV/0!</v>
      </c>
      <c r="W141" s="385"/>
      <c r="X141" s="385"/>
      <c r="Y141" s="382" t="e">
        <f t="shared" si="43"/>
        <v>#DIV/0!</v>
      </c>
      <c r="Z141" s="385"/>
      <c r="AA141" s="385"/>
      <c r="AB141" s="382" t="e">
        <f t="shared" si="44"/>
        <v>#DIV/0!</v>
      </c>
      <c r="AC141" s="385"/>
      <c r="AD141" s="385"/>
      <c r="AE141" s="382" t="e">
        <f t="shared" si="45"/>
        <v>#DIV/0!</v>
      </c>
      <c r="AF141" s="385"/>
      <c r="AG141" s="385"/>
      <c r="AH141" s="382" t="e">
        <f t="shared" si="46"/>
        <v>#DIV/0!</v>
      </c>
      <c r="AI141" s="385"/>
      <c r="AJ141" s="385"/>
      <c r="AK141" s="382" t="e">
        <f t="shared" si="47"/>
        <v>#DIV/0!</v>
      </c>
      <c r="AL141" s="385"/>
      <c r="AM141" s="385"/>
      <c r="AN141" s="382" t="e">
        <f t="shared" si="48"/>
        <v>#DIV/0!</v>
      </c>
      <c r="AO141" s="385"/>
      <c r="AP141" s="385"/>
      <c r="AQ141" s="382" t="e">
        <f t="shared" si="49"/>
        <v>#DIV/0!</v>
      </c>
      <c r="AR141" s="385"/>
      <c r="AS141" s="385"/>
      <c r="AT141" s="382" t="e">
        <f t="shared" si="50"/>
        <v>#DIV/0!</v>
      </c>
      <c r="AU141" s="48" t="s">
        <v>28</v>
      </c>
      <c r="AV141" s="48" t="s">
        <v>28</v>
      </c>
      <c r="AW141" s="48" t="s">
        <v>28</v>
      </c>
      <c r="AX141" s="48" t="s">
        <v>28</v>
      </c>
      <c r="AY141" s="48" t="s">
        <v>28</v>
      </c>
      <c r="AZ141" s="48" t="s">
        <v>28</v>
      </c>
      <c r="BA141" s="48" t="s">
        <v>28</v>
      </c>
      <c r="BB141" s="48" t="s">
        <v>28</v>
      </c>
      <c r="BC141" s="48" t="s">
        <v>28</v>
      </c>
      <c r="BD141" s="48" t="s">
        <v>28</v>
      </c>
      <c r="BE141" s="48" t="s">
        <v>28</v>
      </c>
      <c r="BF141" s="48" t="s">
        <v>28</v>
      </c>
    </row>
    <row r="142" spans="1:58" ht="14.1">
      <c r="A142" s="321" t="s">
        <v>370</v>
      </c>
      <c r="B142" s="328" t="s">
        <v>370</v>
      </c>
      <c r="C142" s="339" t="s">
        <v>370</v>
      </c>
      <c r="D142" s="320" t="s">
        <v>370</v>
      </c>
      <c r="E142" s="75"/>
      <c r="F142" s="17" t="s">
        <v>889</v>
      </c>
      <c r="G142" s="13"/>
      <c r="H142" s="22"/>
      <c r="I142" s="357"/>
      <c r="J142" s="357" t="e">
        <f t="shared" si="51"/>
        <v>#DIV/0!</v>
      </c>
      <c r="K142" s="357"/>
      <c r="L142" s="357"/>
      <c r="M142" s="382" t="e">
        <f t="shared" si="39"/>
        <v>#DIV/0!</v>
      </c>
      <c r="N142" s="357"/>
      <c r="O142" s="357"/>
      <c r="P142" s="382" t="e">
        <f t="shared" si="40"/>
        <v>#DIV/0!</v>
      </c>
      <c r="Q142" s="357"/>
      <c r="R142" s="387"/>
      <c r="S142" s="382" t="e">
        <f t="shared" si="41"/>
        <v>#DIV/0!</v>
      </c>
      <c r="T142" s="387"/>
      <c r="U142" s="387"/>
      <c r="V142" s="382" t="e">
        <f t="shared" si="42"/>
        <v>#DIV/0!</v>
      </c>
      <c r="W142" s="387"/>
      <c r="X142" s="387"/>
      <c r="Y142" s="382" t="e">
        <f t="shared" si="43"/>
        <v>#DIV/0!</v>
      </c>
      <c r="Z142" s="387"/>
      <c r="AA142" s="387"/>
      <c r="AB142" s="382" t="e">
        <f t="shared" si="44"/>
        <v>#DIV/0!</v>
      </c>
      <c r="AC142" s="387"/>
      <c r="AD142" s="387"/>
      <c r="AE142" s="382" t="e">
        <f t="shared" si="45"/>
        <v>#DIV/0!</v>
      </c>
      <c r="AF142" s="387"/>
      <c r="AG142" s="387"/>
      <c r="AH142" s="382" t="e">
        <f t="shared" si="46"/>
        <v>#DIV/0!</v>
      </c>
      <c r="AI142" s="387"/>
      <c r="AJ142" s="387"/>
      <c r="AK142" s="382" t="e">
        <f t="shared" si="47"/>
        <v>#DIV/0!</v>
      </c>
      <c r="AL142" s="387"/>
      <c r="AM142" s="387"/>
      <c r="AN142" s="382" t="e">
        <f t="shared" si="48"/>
        <v>#DIV/0!</v>
      </c>
      <c r="AO142" s="387"/>
      <c r="AP142" s="387"/>
      <c r="AQ142" s="382" t="e">
        <f t="shared" si="49"/>
        <v>#DIV/0!</v>
      </c>
      <c r="AR142" s="387"/>
      <c r="AS142" s="387"/>
      <c r="AT142" s="382" t="e">
        <f t="shared" si="50"/>
        <v>#DIV/0!</v>
      </c>
      <c r="AU142" s="48" t="s">
        <v>28</v>
      </c>
      <c r="AV142" s="48" t="s">
        <v>28</v>
      </c>
      <c r="AW142" s="48" t="s">
        <v>28</v>
      </c>
      <c r="AX142" s="48" t="s">
        <v>28</v>
      </c>
      <c r="AY142" s="48" t="s">
        <v>28</v>
      </c>
      <c r="AZ142" s="48" t="s">
        <v>28</v>
      </c>
      <c r="BA142" s="48" t="s">
        <v>28</v>
      </c>
      <c r="BB142" s="48" t="s">
        <v>28</v>
      </c>
      <c r="BC142" s="48" t="s">
        <v>28</v>
      </c>
      <c r="BD142" s="48" t="s">
        <v>28</v>
      </c>
      <c r="BE142" s="48" t="s">
        <v>28</v>
      </c>
      <c r="BF142" s="48" t="s">
        <v>28</v>
      </c>
    </row>
    <row r="143" spans="1:58" ht="14.1">
      <c r="A143" s="321" t="s">
        <v>370</v>
      </c>
      <c r="B143" s="328" t="s">
        <v>370</v>
      </c>
      <c r="C143" s="339" t="s">
        <v>370</v>
      </c>
      <c r="D143" s="320" t="s">
        <v>370</v>
      </c>
      <c r="E143" s="75"/>
      <c r="F143" s="15" t="s">
        <v>890</v>
      </c>
      <c r="G143" s="13"/>
      <c r="H143" s="22"/>
      <c r="I143" s="357"/>
      <c r="J143" s="357" t="e">
        <f t="shared" si="51"/>
        <v>#DIV/0!</v>
      </c>
      <c r="K143" s="357"/>
      <c r="L143" s="357"/>
      <c r="M143" s="382" t="e">
        <f t="shared" si="39"/>
        <v>#DIV/0!</v>
      </c>
      <c r="N143" s="357"/>
      <c r="O143" s="357"/>
      <c r="P143" s="382" t="e">
        <f t="shared" si="40"/>
        <v>#DIV/0!</v>
      </c>
      <c r="Q143" s="357"/>
      <c r="R143" s="388"/>
      <c r="S143" s="382" t="e">
        <f t="shared" si="41"/>
        <v>#DIV/0!</v>
      </c>
      <c r="T143" s="388"/>
      <c r="U143" s="388"/>
      <c r="V143" s="382" t="e">
        <f t="shared" si="42"/>
        <v>#DIV/0!</v>
      </c>
      <c r="W143" s="388"/>
      <c r="X143" s="388"/>
      <c r="Y143" s="382" t="e">
        <f t="shared" si="43"/>
        <v>#DIV/0!</v>
      </c>
      <c r="Z143" s="388"/>
      <c r="AA143" s="388"/>
      <c r="AB143" s="382" t="e">
        <f t="shared" si="44"/>
        <v>#DIV/0!</v>
      </c>
      <c r="AC143" s="388"/>
      <c r="AD143" s="388"/>
      <c r="AE143" s="382" t="e">
        <f t="shared" si="45"/>
        <v>#DIV/0!</v>
      </c>
      <c r="AF143" s="388"/>
      <c r="AG143" s="388"/>
      <c r="AH143" s="382" t="e">
        <f t="shared" si="46"/>
        <v>#DIV/0!</v>
      </c>
      <c r="AI143" s="388"/>
      <c r="AJ143" s="388"/>
      <c r="AK143" s="382" t="e">
        <f t="shared" si="47"/>
        <v>#DIV/0!</v>
      </c>
      <c r="AL143" s="388"/>
      <c r="AM143" s="388"/>
      <c r="AN143" s="382" t="e">
        <f t="shared" si="48"/>
        <v>#DIV/0!</v>
      </c>
      <c r="AO143" s="388"/>
      <c r="AP143" s="388"/>
      <c r="AQ143" s="382" t="e">
        <f t="shared" si="49"/>
        <v>#DIV/0!</v>
      </c>
      <c r="AR143" s="388"/>
      <c r="AS143" s="388"/>
      <c r="AT143" s="382" t="e">
        <f t="shared" si="50"/>
        <v>#DIV/0!</v>
      </c>
      <c r="AU143" s="48" t="s">
        <v>28</v>
      </c>
      <c r="AV143" s="48" t="s">
        <v>28</v>
      </c>
      <c r="AW143" s="48" t="s">
        <v>28</v>
      </c>
      <c r="AX143" s="48" t="s">
        <v>28</v>
      </c>
      <c r="AY143" s="48" t="s">
        <v>28</v>
      </c>
      <c r="AZ143" s="48" t="s">
        <v>28</v>
      </c>
      <c r="BA143" s="48" t="s">
        <v>28</v>
      </c>
      <c r="BB143" s="48" t="s">
        <v>28</v>
      </c>
      <c r="BC143" s="48" t="s">
        <v>28</v>
      </c>
      <c r="BD143" s="48" t="s">
        <v>28</v>
      </c>
      <c r="BE143" s="48" t="s">
        <v>28</v>
      </c>
      <c r="BF143" s="48" t="s">
        <v>28</v>
      </c>
    </row>
    <row r="144" spans="1:58" ht="14.1">
      <c r="A144" s="321" t="s">
        <v>370</v>
      </c>
      <c r="B144" s="328" t="s">
        <v>370</v>
      </c>
      <c r="C144" s="339" t="s">
        <v>370</v>
      </c>
      <c r="D144" s="320" t="s">
        <v>370</v>
      </c>
      <c r="E144" s="75"/>
      <c r="F144" s="15" t="s">
        <v>891</v>
      </c>
      <c r="G144" s="13"/>
      <c r="H144" s="22"/>
      <c r="I144" s="357"/>
      <c r="J144" s="357" t="e">
        <f t="shared" si="51"/>
        <v>#DIV/0!</v>
      </c>
      <c r="K144" s="357"/>
      <c r="L144" s="357"/>
      <c r="M144" s="382" t="e">
        <f t="shared" si="39"/>
        <v>#DIV/0!</v>
      </c>
      <c r="N144" s="357"/>
      <c r="O144" s="357"/>
      <c r="P144" s="382" t="e">
        <f t="shared" si="40"/>
        <v>#DIV/0!</v>
      </c>
      <c r="Q144" s="357"/>
      <c r="R144" s="388"/>
      <c r="S144" s="382" t="e">
        <f t="shared" si="41"/>
        <v>#DIV/0!</v>
      </c>
      <c r="T144" s="388"/>
      <c r="U144" s="388"/>
      <c r="V144" s="382" t="e">
        <f t="shared" si="42"/>
        <v>#DIV/0!</v>
      </c>
      <c r="W144" s="388"/>
      <c r="X144" s="388"/>
      <c r="Y144" s="382" t="e">
        <f t="shared" si="43"/>
        <v>#DIV/0!</v>
      </c>
      <c r="Z144" s="388"/>
      <c r="AA144" s="388"/>
      <c r="AB144" s="382" t="e">
        <f t="shared" si="44"/>
        <v>#DIV/0!</v>
      </c>
      <c r="AC144" s="388"/>
      <c r="AD144" s="388"/>
      <c r="AE144" s="382" t="e">
        <f t="shared" si="45"/>
        <v>#DIV/0!</v>
      </c>
      <c r="AF144" s="388"/>
      <c r="AG144" s="388"/>
      <c r="AH144" s="382" t="e">
        <f t="shared" si="46"/>
        <v>#DIV/0!</v>
      </c>
      <c r="AI144" s="388"/>
      <c r="AJ144" s="388"/>
      <c r="AK144" s="382" t="e">
        <f t="shared" si="47"/>
        <v>#DIV/0!</v>
      </c>
      <c r="AL144" s="388"/>
      <c r="AM144" s="388"/>
      <c r="AN144" s="382" t="e">
        <f t="shared" si="48"/>
        <v>#DIV/0!</v>
      </c>
      <c r="AO144" s="388"/>
      <c r="AP144" s="388"/>
      <c r="AQ144" s="382" t="e">
        <f t="shared" si="49"/>
        <v>#DIV/0!</v>
      </c>
      <c r="AR144" s="388"/>
      <c r="AS144" s="388"/>
      <c r="AT144" s="382" t="e">
        <f t="shared" si="50"/>
        <v>#DIV/0!</v>
      </c>
      <c r="AU144" s="48" t="s">
        <v>28</v>
      </c>
      <c r="AV144" s="48" t="s">
        <v>28</v>
      </c>
      <c r="AW144" s="48" t="s">
        <v>28</v>
      </c>
      <c r="AX144" s="48" t="s">
        <v>28</v>
      </c>
      <c r="AY144" s="48" t="s">
        <v>28</v>
      </c>
      <c r="AZ144" s="48" t="s">
        <v>28</v>
      </c>
      <c r="BA144" s="48" t="s">
        <v>28</v>
      </c>
      <c r="BB144" s="48" t="s">
        <v>28</v>
      </c>
      <c r="BC144" s="48" t="s">
        <v>28</v>
      </c>
      <c r="BD144" s="48" t="s">
        <v>28</v>
      </c>
      <c r="BE144" s="48" t="s">
        <v>28</v>
      </c>
      <c r="BF144" s="48" t="s">
        <v>28</v>
      </c>
    </row>
    <row r="145" spans="1:58" ht="14.1">
      <c r="A145" s="321" t="s">
        <v>370</v>
      </c>
      <c r="B145" s="328" t="s">
        <v>370</v>
      </c>
      <c r="C145" s="339" t="s">
        <v>370</v>
      </c>
      <c r="D145" s="320" t="s">
        <v>370</v>
      </c>
      <c r="E145" s="75"/>
      <c r="F145" s="15" t="s">
        <v>892</v>
      </c>
      <c r="G145" s="13"/>
      <c r="H145" s="22"/>
      <c r="I145" s="357"/>
      <c r="J145" s="357" t="e">
        <f t="shared" si="51"/>
        <v>#DIV/0!</v>
      </c>
      <c r="K145" s="357"/>
      <c r="L145" s="357"/>
      <c r="M145" s="382" t="e">
        <f t="shared" si="39"/>
        <v>#DIV/0!</v>
      </c>
      <c r="N145" s="357"/>
      <c r="O145" s="357"/>
      <c r="P145" s="382" t="e">
        <f t="shared" si="40"/>
        <v>#DIV/0!</v>
      </c>
      <c r="Q145" s="357"/>
      <c r="R145" s="388"/>
      <c r="S145" s="382" t="e">
        <f t="shared" si="41"/>
        <v>#DIV/0!</v>
      </c>
      <c r="T145" s="388"/>
      <c r="U145" s="388"/>
      <c r="V145" s="382" t="e">
        <f t="shared" si="42"/>
        <v>#DIV/0!</v>
      </c>
      <c r="W145" s="388"/>
      <c r="X145" s="388"/>
      <c r="Y145" s="382" t="e">
        <f t="shared" si="43"/>
        <v>#DIV/0!</v>
      </c>
      <c r="Z145" s="388"/>
      <c r="AA145" s="388"/>
      <c r="AB145" s="382" t="e">
        <f t="shared" si="44"/>
        <v>#DIV/0!</v>
      </c>
      <c r="AC145" s="388"/>
      <c r="AD145" s="388"/>
      <c r="AE145" s="382" t="e">
        <f t="shared" si="45"/>
        <v>#DIV/0!</v>
      </c>
      <c r="AF145" s="388"/>
      <c r="AG145" s="388"/>
      <c r="AH145" s="382" t="e">
        <f t="shared" si="46"/>
        <v>#DIV/0!</v>
      </c>
      <c r="AI145" s="388"/>
      <c r="AJ145" s="388"/>
      <c r="AK145" s="382" t="e">
        <f t="shared" si="47"/>
        <v>#DIV/0!</v>
      </c>
      <c r="AL145" s="388"/>
      <c r="AM145" s="388"/>
      <c r="AN145" s="382" t="e">
        <f t="shared" si="48"/>
        <v>#DIV/0!</v>
      </c>
      <c r="AO145" s="388"/>
      <c r="AP145" s="388"/>
      <c r="AQ145" s="382" t="e">
        <f t="shared" si="49"/>
        <v>#DIV/0!</v>
      </c>
      <c r="AR145" s="388"/>
      <c r="AS145" s="388"/>
      <c r="AT145" s="382" t="e">
        <f t="shared" si="50"/>
        <v>#DIV/0!</v>
      </c>
      <c r="AU145" s="48" t="s">
        <v>28</v>
      </c>
      <c r="AV145" s="48" t="s">
        <v>28</v>
      </c>
      <c r="AW145" s="48" t="s">
        <v>28</v>
      </c>
      <c r="AX145" s="48" t="s">
        <v>28</v>
      </c>
      <c r="AY145" s="48" t="s">
        <v>28</v>
      </c>
      <c r="AZ145" s="48" t="s">
        <v>28</v>
      </c>
      <c r="BA145" s="48" t="s">
        <v>28</v>
      </c>
      <c r="BB145" s="48" t="s">
        <v>28</v>
      </c>
      <c r="BC145" s="48" t="s">
        <v>28</v>
      </c>
      <c r="BD145" s="48" t="s">
        <v>28</v>
      </c>
      <c r="BE145" s="48" t="s">
        <v>28</v>
      </c>
      <c r="BF145" s="48" t="s">
        <v>28</v>
      </c>
    </row>
    <row r="146" spans="1:58" ht="14.1">
      <c r="A146" s="321" t="s">
        <v>370</v>
      </c>
      <c r="B146" s="328" t="s">
        <v>370</v>
      </c>
      <c r="C146" s="339" t="s">
        <v>370</v>
      </c>
      <c r="D146" s="320" t="s">
        <v>370</v>
      </c>
      <c r="E146" s="75"/>
      <c r="F146" s="15" t="s">
        <v>893</v>
      </c>
      <c r="G146" s="13"/>
      <c r="H146" s="22"/>
      <c r="I146" s="357"/>
      <c r="J146" s="357" t="e">
        <f t="shared" si="51"/>
        <v>#DIV/0!</v>
      </c>
      <c r="K146" s="357"/>
      <c r="L146" s="357"/>
      <c r="M146" s="382" t="e">
        <f t="shared" si="39"/>
        <v>#DIV/0!</v>
      </c>
      <c r="N146" s="357"/>
      <c r="O146" s="357"/>
      <c r="P146" s="382" t="e">
        <f t="shared" si="40"/>
        <v>#DIV/0!</v>
      </c>
      <c r="Q146" s="357"/>
      <c r="R146" s="388"/>
      <c r="S146" s="382" t="e">
        <f t="shared" si="41"/>
        <v>#DIV/0!</v>
      </c>
      <c r="T146" s="388"/>
      <c r="U146" s="388"/>
      <c r="V146" s="382" t="e">
        <f t="shared" si="42"/>
        <v>#DIV/0!</v>
      </c>
      <c r="W146" s="388"/>
      <c r="X146" s="388"/>
      <c r="Y146" s="382" t="e">
        <f t="shared" si="43"/>
        <v>#DIV/0!</v>
      </c>
      <c r="Z146" s="388"/>
      <c r="AA146" s="388"/>
      <c r="AB146" s="382" t="e">
        <f t="shared" si="44"/>
        <v>#DIV/0!</v>
      </c>
      <c r="AC146" s="388"/>
      <c r="AD146" s="388"/>
      <c r="AE146" s="382" t="e">
        <f t="shared" si="45"/>
        <v>#DIV/0!</v>
      </c>
      <c r="AF146" s="388"/>
      <c r="AG146" s="388"/>
      <c r="AH146" s="382" t="e">
        <f t="shared" si="46"/>
        <v>#DIV/0!</v>
      </c>
      <c r="AI146" s="388"/>
      <c r="AJ146" s="388"/>
      <c r="AK146" s="382" t="e">
        <f t="shared" si="47"/>
        <v>#DIV/0!</v>
      </c>
      <c r="AL146" s="388"/>
      <c r="AM146" s="388"/>
      <c r="AN146" s="382" t="e">
        <f t="shared" si="48"/>
        <v>#DIV/0!</v>
      </c>
      <c r="AO146" s="388"/>
      <c r="AP146" s="388"/>
      <c r="AQ146" s="382" t="e">
        <f t="shared" si="49"/>
        <v>#DIV/0!</v>
      </c>
      <c r="AR146" s="388"/>
      <c r="AS146" s="388"/>
      <c r="AT146" s="382" t="e">
        <f t="shared" si="50"/>
        <v>#DIV/0!</v>
      </c>
      <c r="AU146" s="48" t="s">
        <v>28</v>
      </c>
      <c r="AV146" s="48" t="s">
        <v>28</v>
      </c>
      <c r="AW146" s="48" t="s">
        <v>28</v>
      </c>
      <c r="AX146" s="48" t="s">
        <v>28</v>
      </c>
      <c r="AY146" s="48" t="s">
        <v>28</v>
      </c>
      <c r="AZ146" s="48" t="s">
        <v>28</v>
      </c>
      <c r="BA146" s="48" t="s">
        <v>28</v>
      </c>
      <c r="BB146" s="48" t="s">
        <v>28</v>
      </c>
      <c r="BC146" s="48" t="s">
        <v>28</v>
      </c>
      <c r="BD146" s="48" t="s">
        <v>28</v>
      </c>
      <c r="BE146" s="48" t="s">
        <v>28</v>
      </c>
      <c r="BF146" s="48" t="s">
        <v>28</v>
      </c>
    </row>
    <row r="147" spans="1:58" ht="14.1">
      <c r="A147" s="321" t="s">
        <v>370</v>
      </c>
      <c r="B147" s="328" t="s">
        <v>370</v>
      </c>
      <c r="C147" s="339" t="s">
        <v>370</v>
      </c>
      <c r="D147" s="320" t="s">
        <v>370</v>
      </c>
      <c r="E147" s="75"/>
      <c r="F147" s="15" t="s">
        <v>894</v>
      </c>
      <c r="G147" s="13"/>
      <c r="H147" s="22"/>
      <c r="I147" s="357"/>
      <c r="J147" s="357" t="e">
        <f t="shared" si="51"/>
        <v>#DIV/0!</v>
      </c>
      <c r="K147" s="357"/>
      <c r="L147" s="357"/>
      <c r="M147" s="382" t="e">
        <f t="shared" si="39"/>
        <v>#DIV/0!</v>
      </c>
      <c r="N147" s="357"/>
      <c r="O147" s="357"/>
      <c r="P147" s="382" t="e">
        <f t="shared" si="40"/>
        <v>#DIV/0!</v>
      </c>
      <c r="Q147" s="357"/>
      <c r="R147" s="388"/>
      <c r="S147" s="382" t="e">
        <f t="shared" si="41"/>
        <v>#DIV/0!</v>
      </c>
      <c r="T147" s="388"/>
      <c r="U147" s="388"/>
      <c r="V147" s="382" t="e">
        <f t="shared" si="42"/>
        <v>#DIV/0!</v>
      </c>
      <c r="W147" s="388"/>
      <c r="X147" s="388"/>
      <c r="Y147" s="382" t="e">
        <f t="shared" si="43"/>
        <v>#DIV/0!</v>
      </c>
      <c r="Z147" s="388"/>
      <c r="AA147" s="388"/>
      <c r="AB147" s="382" t="e">
        <f t="shared" si="44"/>
        <v>#DIV/0!</v>
      </c>
      <c r="AC147" s="388"/>
      <c r="AD147" s="388"/>
      <c r="AE147" s="382" t="e">
        <f t="shared" si="45"/>
        <v>#DIV/0!</v>
      </c>
      <c r="AF147" s="388"/>
      <c r="AG147" s="388"/>
      <c r="AH147" s="382" t="e">
        <f t="shared" si="46"/>
        <v>#DIV/0!</v>
      </c>
      <c r="AI147" s="388"/>
      <c r="AJ147" s="388"/>
      <c r="AK147" s="382" t="e">
        <f t="shared" si="47"/>
        <v>#DIV/0!</v>
      </c>
      <c r="AL147" s="388"/>
      <c r="AM147" s="388"/>
      <c r="AN147" s="382" t="e">
        <f t="shared" si="48"/>
        <v>#DIV/0!</v>
      </c>
      <c r="AO147" s="388"/>
      <c r="AP147" s="388"/>
      <c r="AQ147" s="382" t="e">
        <f t="shared" si="49"/>
        <v>#DIV/0!</v>
      </c>
      <c r="AR147" s="388"/>
      <c r="AS147" s="388"/>
      <c r="AT147" s="382" t="e">
        <f t="shared" si="50"/>
        <v>#DIV/0!</v>
      </c>
      <c r="AU147" s="48" t="s">
        <v>28</v>
      </c>
      <c r="AV147" s="48" t="s">
        <v>28</v>
      </c>
      <c r="AW147" s="48" t="s">
        <v>28</v>
      </c>
      <c r="AX147" s="48" t="s">
        <v>28</v>
      </c>
      <c r="AY147" s="48" t="s">
        <v>28</v>
      </c>
      <c r="AZ147" s="48" t="s">
        <v>28</v>
      </c>
      <c r="BA147" s="48" t="s">
        <v>28</v>
      </c>
      <c r="BB147" s="48" t="s">
        <v>28</v>
      </c>
      <c r="BC147" s="48" t="s">
        <v>28</v>
      </c>
      <c r="BD147" s="48" t="s">
        <v>28</v>
      </c>
      <c r="BE147" s="48" t="s">
        <v>28</v>
      </c>
      <c r="BF147" s="48" t="s">
        <v>28</v>
      </c>
    </row>
    <row r="148" spans="1:58" ht="14.1">
      <c r="A148" s="321" t="s">
        <v>370</v>
      </c>
      <c r="B148" s="328" t="s">
        <v>370</v>
      </c>
      <c r="C148" s="339" t="s">
        <v>370</v>
      </c>
      <c r="D148" s="320" t="s">
        <v>370</v>
      </c>
      <c r="E148" s="75"/>
      <c r="F148" s="15" t="s">
        <v>895</v>
      </c>
      <c r="G148" s="13"/>
      <c r="H148" s="22"/>
      <c r="I148" s="357"/>
      <c r="J148" s="357" t="e">
        <f t="shared" si="51"/>
        <v>#DIV/0!</v>
      </c>
      <c r="K148" s="357"/>
      <c r="L148" s="357"/>
      <c r="M148" s="382" t="e">
        <f t="shared" si="39"/>
        <v>#DIV/0!</v>
      </c>
      <c r="N148" s="357"/>
      <c r="O148" s="357"/>
      <c r="P148" s="382" t="e">
        <f t="shared" si="40"/>
        <v>#DIV/0!</v>
      </c>
      <c r="Q148" s="357"/>
      <c r="R148" s="388"/>
      <c r="S148" s="382" t="e">
        <f t="shared" si="41"/>
        <v>#DIV/0!</v>
      </c>
      <c r="T148" s="388"/>
      <c r="U148" s="388"/>
      <c r="V148" s="382" t="e">
        <f t="shared" si="42"/>
        <v>#DIV/0!</v>
      </c>
      <c r="W148" s="388"/>
      <c r="X148" s="388"/>
      <c r="Y148" s="382" t="e">
        <f t="shared" si="43"/>
        <v>#DIV/0!</v>
      </c>
      <c r="Z148" s="388"/>
      <c r="AA148" s="388"/>
      <c r="AB148" s="382" t="e">
        <f t="shared" si="44"/>
        <v>#DIV/0!</v>
      </c>
      <c r="AC148" s="388"/>
      <c r="AD148" s="388"/>
      <c r="AE148" s="382" t="e">
        <f t="shared" si="45"/>
        <v>#DIV/0!</v>
      </c>
      <c r="AF148" s="388"/>
      <c r="AG148" s="388"/>
      <c r="AH148" s="382" t="e">
        <f t="shared" si="46"/>
        <v>#DIV/0!</v>
      </c>
      <c r="AI148" s="388"/>
      <c r="AJ148" s="388"/>
      <c r="AK148" s="382" t="e">
        <f t="shared" si="47"/>
        <v>#DIV/0!</v>
      </c>
      <c r="AL148" s="388"/>
      <c r="AM148" s="388"/>
      <c r="AN148" s="382" t="e">
        <f t="shared" si="48"/>
        <v>#DIV/0!</v>
      </c>
      <c r="AO148" s="388"/>
      <c r="AP148" s="388"/>
      <c r="AQ148" s="382" t="e">
        <f t="shared" si="49"/>
        <v>#DIV/0!</v>
      </c>
      <c r="AR148" s="388"/>
      <c r="AS148" s="388"/>
      <c r="AT148" s="382" t="e">
        <f t="shared" si="50"/>
        <v>#DIV/0!</v>
      </c>
      <c r="AU148" s="48" t="s">
        <v>28</v>
      </c>
      <c r="AV148" s="48" t="s">
        <v>28</v>
      </c>
      <c r="AW148" s="48" t="s">
        <v>28</v>
      </c>
      <c r="AX148" s="48" t="s">
        <v>28</v>
      </c>
      <c r="AY148" s="48" t="s">
        <v>28</v>
      </c>
      <c r="AZ148" s="48" t="s">
        <v>28</v>
      </c>
      <c r="BA148" s="48" t="s">
        <v>28</v>
      </c>
      <c r="BB148" s="48" t="s">
        <v>28</v>
      </c>
      <c r="BC148" s="48" t="s">
        <v>28</v>
      </c>
      <c r="BD148" s="48" t="s">
        <v>28</v>
      </c>
      <c r="BE148" s="48" t="s">
        <v>28</v>
      </c>
      <c r="BF148" s="48" t="s">
        <v>28</v>
      </c>
    </row>
    <row r="149" spans="1:58" ht="14.85" customHeight="1">
      <c r="A149" s="321" t="s">
        <v>370</v>
      </c>
      <c r="B149" s="328" t="s">
        <v>370</v>
      </c>
      <c r="C149" s="339" t="s">
        <v>370</v>
      </c>
      <c r="D149" s="320" t="s">
        <v>370</v>
      </c>
      <c r="E149" s="75"/>
      <c r="F149" s="15" t="s">
        <v>896</v>
      </c>
      <c r="G149" s="13"/>
      <c r="H149" s="22"/>
      <c r="I149" s="367"/>
      <c r="J149" s="367" t="e">
        <f t="shared" si="51"/>
        <v>#DIV/0!</v>
      </c>
      <c r="K149" s="367"/>
      <c r="L149" s="367"/>
      <c r="M149" s="367" t="e">
        <f t="shared" si="39"/>
        <v>#DIV/0!</v>
      </c>
      <c r="N149" s="367"/>
      <c r="O149" s="367"/>
      <c r="P149" s="367" t="e">
        <f t="shared" si="40"/>
        <v>#DIV/0!</v>
      </c>
      <c r="Q149" s="367"/>
      <c r="R149" s="389"/>
      <c r="S149" s="367" t="e">
        <f t="shared" si="41"/>
        <v>#DIV/0!</v>
      </c>
      <c r="T149" s="389"/>
      <c r="U149" s="389"/>
      <c r="V149" s="367" t="e">
        <f t="shared" si="42"/>
        <v>#DIV/0!</v>
      </c>
      <c r="W149" s="389"/>
      <c r="X149" s="389"/>
      <c r="Y149" s="367" t="e">
        <f t="shared" si="43"/>
        <v>#DIV/0!</v>
      </c>
      <c r="Z149" s="389"/>
      <c r="AA149" s="389"/>
      <c r="AB149" s="367" t="e">
        <f t="shared" si="44"/>
        <v>#DIV/0!</v>
      </c>
      <c r="AC149" s="389"/>
      <c r="AD149" s="389"/>
      <c r="AE149" s="367" t="e">
        <f t="shared" si="45"/>
        <v>#DIV/0!</v>
      </c>
      <c r="AF149" s="389"/>
      <c r="AG149" s="389"/>
      <c r="AH149" s="367" t="e">
        <f t="shared" si="46"/>
        <v>#DIV/0!</v>
      </c>
      <c r="AI149" s="389"/>
      <c r="AJ149" s="389"/>
      <c r="AK149" s="367" t="e">
        <f t="shared" si="47"/>
        <v>#DIV/0!</v>
      </c>
      <c r="AL149" s="389"/>
      <c r="AM149" s="389"/>
      <c r="AN149" s="367" t="e">
        <f t="shared" si="48"/>
        <v>#DIV/0!</v>
      </c>
      <c r="AO149" s="389"/>
      <c r="AP149" s="389"/>
      <c r="AQ149" s="367" t="e">
        <f t="shared" si="49"/>
        <v>#DIV/0!</v>
      </c>
      <c r="AR149" s="389"/>
      <c r="AS149" s="389"/>
      <c r="AT149" s="367" t="e">
        <f t="shared" si="50"/>
        <v>#DIV/0!</v>
      </c>
      <c r="AU149" s="48" t="s">
        <v>28</v>
      </c>
      <c r="AV149" s="48" t="s">
        <v>28</v>
      </c>
      <c r="AW149" s="48" t="s">
        <v>28</v>
      </c>
      <c r="AX149" s="48" t="s">
        <v>28</v>
      </c>
      <c r="AY149" s="48" t="s">
        <v>28</v>
      </c>
      <c r="AZ149" s="48" t="s">
        <v>28</v>
      </c>
      <c r="BA149" s="48" t="s">
        <v>28</v>
      </c>
      <c r="BB149" s="48" t="s">
        <v>28</v>
      </c>
      <c r="BC149" s="48" t="s">
        <v>28</v>
      </c>
      <c r="BD149" s="48" t="s">
        <v>28</v>
      </c>
      <c r="BE149" s="48" t="s">
        <v>28</v>
      </c>
      <c r="BF149" s="48" t="s">
        <v>28</v>
      </c>
    </row>
    <row r="150" spans="1:58" ht="14.85" customHeight="1">
      <c r="A150" s="321" t="s">
        <v>370</v>
      </c>
      <c r="B150" s="328" t="s">
        <v>370</v>
      </c>
      <c r="C150" s="339" t="s">
        <v>370</v>
      </c>
      <c r="D150" s="320" t="s">
        <v>370</v>
      </c>
      <c r="E150" s="75"/>
      <c r="F150" s="17" t="s">
        <v>897</v>
      </c>
      <c r="G150" s="13"/>
      <c r="H150" s="22"/>
      <c r="I150" s="367"/>
      <c r="J150" s="367" t="e">
        <f t="shared" si="51"/>
        <v>#DIV/0!</v>
      </c>
      <c r="K150" s="367"/>
      <c r="L150" s="367"/>
      <c r="M150" s="367" t="e">
        <f t="shared" si="39"/>
        <v>#DIV/0!</v>
      </c>
      <c r="N150" s="367"/>
      <c r="O150" s="367"/>
      <c r="P150" s="367" t="e">
        <f t="shared" si="40"/>
        <v>#DIV/0!</v>
      </c>
      <c r="Q150" s="367"/>
      <c r="R150" s="389"/>
      <c r="S150" s="367" t="e">
        <f t="shared" si="41"/>
        <v>#DIV/0!</v>
      </c>
      <c r="T150" s="389"/>
      <c r="U150" s="389"/>
      <c r="V150" s="367" t="e">
        <f t="shared" si="42"/>
        <v>#DIV/0!</v>
      </c>
      <c r="W150" s="389"/>
      <c r="X150" s="389"/>
      <c r="Y150" s="367" t="e">
        <f t="shared" si="43"/>
        <v>#DIV/0!</v>
      </c>
      <c r="Z150" s="389"/>
      <c r="AA150" s="389"/>
      <c r="AB150" s="367" t="e">
        <f t="shared" si="44"/>
        <v>#DIV/0!</v>
      </c>
      <c r="AC150" s="389"/>
      <c r="AD150" s="389"/>
      <c r="AE150" s="367" t="e">
        <f t="shared" si="45"/>
        <v>#DIV/0!</v>
      </c>
      <c r="AF150" s="389"/>
      <c r="AG150" s="389"/>
      <c r="AH150" s="367" t="e">
        <f t="shared" si="46"/>
        <v>#DIV/0!</v>
      </c>
      <c r="AI150" s="389"/>
      <c r="AJ150" s="389"/>
      <c r="AK150" s="367" t="e">
        <f t="shared" si="47"/>
        <v>#DIV/0!</v>
      </c>
      <c r="AL150" s="389"/>
      <c r="AM150" s="389"/>
      <c r="AN150" s="367" t="e">
        <f t="shared" si="48"/>
        <v>#DIV/0!</v>
      </c>
      <c r="AO150" s="389"/>
      <c r="AP150" s="389"/>
      <c r="AQ150" s="367" t="e">
        <f t="shared" si="49"/>
        <v>#DIV/0!</v>
      </c>
      <c r="AR150" s="389"/>
      <c r="AS150" s="389"/>
      <c r="AT150" s="367" t="e">
        <f t="shared" si="50"/>
        <v>#DIV/0!</v>
      </c>
      <c r="AU150" s="48" t="s">
        <v>28</v>
      </c>
      <c r="AV150" s="48" t="s">
        <v>28</v>
      </c>
      <c r="AW150" s="48" t="s">
        <v>28</v>
      </c>
      <c r="AX150" s="48" t="s">
        <v>28</v>
      </c>
      <c r="AY150" s="48" t="s">
        <v>28</v>
      </c>
      <c r="AZ150" s="48" t="s">
        <v>28</v>
      </c>
      <c r="BA150" s="48" t="s">
        <v>28</v>
      </c>
      <c r="BB150" s="48" t="s">
        <v>28</v>
      </c>
      <c r="BC150" s="48" t="s">
        <v>28</v>
      </c>
      <c r="BD150" s="48" t="s">
        <v>28</v>
      </c>
      <c r="BE150" s="48" t="s">
        <v>28</v>
      </c>
      <c r="BF150" s="48" t="s">
        <v>28</v>
      </c>
    </row>
    <row r="151" spans="1:58" ht="14.85" customHeight="1">
      <c r="A151" s="321" t="s">
        <v>370</v>
      </c>
      <c r="B151" s="328" t="s">
        <v>370</v>
      </c>
      <c r="C151" s="339" t="s">
        <v>370</v>
      </c>
      <c r="D151" s="352" t="s">
        <v>370</v>
      </c>
      <c r="E151" s="204"/>
      <c r="F151" s="207" t="s">
        <v>898</v>
      </c>
      <c r="G151" s="208"/>
      <c r="H151" s="22"/>
      <c r="I151" s="368"/>
      <c r="J151" s="368" t="e">
        <f t="shared" si="51"/>
        <v>#DIV/0!</v>
      </c>
      <c r="K151" s="368"/>
      <c r="L151" s="368"/>
      <c r="M151" s="368" t="e">
        <f t="shared" si="39"/>
        <v>#DIV/0!</v>
      </c>
      <c r="N151" s="368"/>
      <c r="O151" s="368"/>
      <c r="P151" s="368" t="e">
        <f t="shared" si="40"/>
        <v>#DIV/0!</v>
      </c>
      <c r="Q151" s="368"/>
      <c r="R151" s="390"/>
      <c r="S151" s="368" t="e">
        <f t="shared" si="41"/>
        <v>#DIV/0!</v>
      </c>
      <c r="T151" s="390"/>
      <c r="U151" s="390"/>
      <c r="V151" s="368" t="e">
        <f t="shared" si="42"/>
        <v>#DIV/0!</v>
      </c>
      <c r="W151" s="390"/>
      <c r="X151" s="390"/>
      <c r="Y151" s="368" t="e">
        <f t="shared" si="43"/>
        <v>#DIV/0!</v>
      </c>
      <c r="Z151" s="390"/>
      <c r="AA151" s="390"/>
      <c r="AB151" s="368" t="e">
        <f t="shared" si="44"/>
        <v>#DIV/0!</v>
      </c>
      <c r="AC151" s="390"/>
      <c r="AD151" s="390"/>
      <c r="AE151" s="368" t="e">
        <f t="shared" si="45"/>
        <v>#DIV/0!</v>
      </c>
      <c r="AF151" s="390"/>
      <c r="AG151" s="390"/>
      <c r="AH151" s="368" t="e">
        <f t="shared" si="46"/>
        <v>#DIV/0!</v>
      </c>
      <c r="AI151" s="390"/>
      <c r="AJ151" s="390"/>
      <c r="AK151" s="368" t="e">
        <f t="shared" si="47"/>
        <v>#DIV/0!</v>
      </c>
      <c r="AL151" s="390"/>
      <c r="AM151" s="390"/>
      <c r="AN151" s="368" t="e">
        <f t="shared" si="48"/>
        <v>#DIV/0!</v>
      </c>
      <c r="AO151" s="390"/>
      <c r="AP151" s="390"/>
      <c r="AQ151" s="368" t="e">
        <f t="shared" si="49"/>
        <v>#DIV/0!</v>
      </c>
      <c r="AR151" s="390"/>
      <c r="AS151" s="390"/>
      <c r="AT151" s="368" t="e">
        <f t="shared" si="50"/>
        <v>#DIV/0!</v>
      </c>
      <c r="AU151" s="48" t="s">
        <v>28</v>
      </c>
      <c r="AV151" s="48" t="s">
        <v>28</v>
      </c>
      <c r="AW151" s="48" t="s">
        <v>28</v>
      </c>
      <c r="AX151" s="48" t="s">
        <v>28</v>
      </c>
      <c r="AY151" s="48" t="s">
        <v>28</v>
      </c>
      <c r="AZ151" s="48" t="s">
        <v>28</v>
      </c>
      <c r="BA151" s="48" t="s">
        <v>28</v>
      </c>
      <c r="BB151" s="48" t="s">
        <v>28</v>
      </c>
      <c r="BC151" s="48" t="s">
        <v>28</v>
      </c>
      <c r="BD151" s="48" t="s">
        <v>28</v>
      </c>
      <c r="BE151" s="48" t="s">
        <v>28</v>
      </c>
      <c r="BF151" s="48" t="s">
        <v>28</v>
      </c>
    </row>
    <row r="152" spans="1:58" ht="14.85" customHeight="1">
      <c r="A152" s="319" t="s">
        <v>1246</v>
      </c>
      <c r="B152" s="331" t="s">
        <v>1247</v>
      </c>
      <c r="C152" s="345" t="s">
        <v>1247</v>
      </c>
      <c r="D152" s="353"/>
      <c r="E152" s="211"/>
      <c r="F152" s="363" t="s">
        <v>887</v>
      </c>
      <c r="G152" s="13"/>
      <c r="H152" s="364"/>
      <c r="I152" s="369"/>
      <c r="J152" s="373" t="e">
        <f>H152/I152</f>
        <v>#DIV/0!</v>
      </c>
      <c r="K152" s="369"/>
      <c r="L152" s="369"/>
      <c r="M152" s="364" t="e">
        <f t="shared" si="39"/>
        <v>#DIV/0!</v>
      </c>
      <c r="N152" s="369"/>
      <c r="O152" s="369"/>
      <c r="P152" s="364" t="e">
        <f t="shared" si="40"/>
        <v>#DIV/0!</v>
      </c>
      <c r="Q152" s="369"/>
      <c r="R152" s="391"/>
      <c r="S152" s="364" t="e">
        <f t="shared" si="41"/>
        <v>#DIV/0!</v>
      </c>
      <c r="T152" s="391"/>
      <c r="U152" s="391"/>
      <c r="V152" s="364" t="e">
        <f t="shared" si="42"/>
        <v>#DIV/0!</v>
      </c>
      <c r="W152" s="391"/>
      <c r="X152" s="391"/>
      <c r="Y152" s="364" t="e">
        <f t="shared" si="43"/>
        <v>#DIV/0!</v>
      </c>
      <c r="Z152" s="391"/>
      <c r="AA152" s="391"/>
      <c r="AB152" s="364" t="e">
        <f t="shared" si="44"/>
        <v>#DIV/0!</v>
      </c>
      <c r="AC152" s="391"/>
      <c r="AD152" s="391"/>
      <c r="AE152" s="364" t="e">
        <f t="shared" si="45"/>
        <v>#DIV/0!</v>
      </c>
      <c r="AF152" s="391"/>
      <c r="AG152" s="391"/>
      <c r="AH152" s="364" t="e">
        <f t="shared" si="46"/>
        <v>#DIV/0!</v>
      </c>
      <c r="AI152" s="391"/>
      <c r="AJ152" s="391"/>
      <c r="AK152" s="364" t="e">
        <f t="shared" si="47"/>
        <v>#DIV/0!</v>
      </c>
      <c r="AL152" s="391"/>
      <c r="AM152" s="391"/>
      <c r="AN152" s="364" t="e">
        <f t="shared" si="48"/>
        <v>#DIV/0!</v>
      </c>
      <c r="AO152" s="391"/>
      <c r="AP152" s="391"/>
      <c r="AQ152" s="364" t="e">
        <f t="shared" si="49"/>
        <v>#DIV/0!</v>
      </c>
      <c r="AR152" s="391"/>
      <c r="AS152" s="391"/>
      <c r="AT152" s="364" t="e">
        <f t="shared" si="50"/>
        <v>#DIV/0!</v>
      </c>
      <c r="AU152" s="48" t="s">
        <v>28</v>
      </c>
      <c r="AV152" s="48" t="s">
        <v>28</v>
      </c>
      <c r="AW152" s="48" t="s">
        <v>28</v>
      </c>
      <c r="AX152" s="48" t="s">
        <v>28</v>
      </c>
      <c r="AY152" s="48" t="s">
        <v>28</v>
      </c>
      <c r="AZ152" s="48" t="s">
        <v>28</v>
      </c>
      <c r="BA152" s="48" t="s">
        <v>28</v>
      </c>
      <c r="BB152" s="48" t="s">
        <v>28</v>
      </c>
      <c r="BC152" s="48" t="s">
        <v>28</v>
      </c>
      <c r="BD152" s="48" t="s">
        <v>28</v>
      </c>
      <c r="BE152" s="48" t="s">
        <v>28</v>
      </c>
      <c r="BF152" s="48" t="s">
        <v>28</v>
      </c>
    </row>
    <row r="153" spans="1:58" ht="14.85" customHeight="1">
      <c r="A153" s="321" t="s">
        <v>370</v>
      </c>
      <c r="B153" s="328" t="s">
        <v>370</v>
      </c>
      <c r="C153" s="339" t="s">
        <v>370</v>
      </c>
      <c r="D153" s="352" t="s">
        <v>370</v>
      </c>
      <c r="E153" s="202"/>
      <c r="F153" s="15" t="s">
        <v>888</v>
      </c>
      <c r="G153" s="13"/>
      <c r="H153" s="22"/>
      <c r="I153" s="370"/>
      <c r="J153" s="370" t="e">
        <f t="shared" ref="J153:J163" si="52">H153/I153</f>
        <v>#DIV/0!</v>
      </c>
      <c r="K153" s="370"/>
      <c r="L153" s="370"/>
      <c r="M153" s="370" t="e">
        <f t="shared" si="39"/>
        <v>#DIV/0!</v>
      </c>
      <c r="N153" s="370"/>
      <c r="O153" s="370"/>
      <c r="P153" s="370" t="e">
        <f t="shared" si="40"/>
        <v>#DIV/0!</v>
      </c>
      <c r="Q153" s="370"/>
      <c r="R153" s="392"/>
      <c r="S153" s="370" t="e">
        <f t="shared" si="41"/>
        <v>#DIV/0!</v>
      </c>
      <c r="T153" s="392"/>
      <c r="U153" s="392"/>
      <c r="V153" s="370" t="e">
        <f t="shared" si="42"/>
        <v>#DIV/0!</v>
      </c>
      <c r="W153" s="392"/>
      <c r="X153" s="392"/>
      <c r="Y153" s="370" t="e">
        <f t="shared" si="43"/>
        <v>#DIV/0!</v>
      </c>
      <c r="Z153" s="392"/>
      <c r="AA153" s="392"/>
      <c r="AB153" s="370" t="e">
        <f t="shared" si="44"/>
        <v>#DIV/0!</v>
      </c>
      <c r="AC153" s="392"/>
      <c r="AD153" s="392"/>
      <c r="AE153" s="370" t="e">
        <f t="shared" si="45"/>
        <v>#DIV/0!</v>
      </c>
      <c r="AF153" s="392"/>
      <c r="AG153" s="392"/>
      <c r="AH153" s="370" t="e">
        <f t="shared" si="46"/>
        <v>#DIV/0!</v>
      </c>
      <c r="AI153" s="392"/>
      <c r="AJ153" s="392"/>
      <c r="AK153" s="370" t="e">
        <f t="shared" si="47"/>
        <v>#DIV/0!</v>
      </c>
      <c r="AL153" s="392"/>
      <c r="AM153" s="392"/>
      <c r="AN153" s="370" t="e">
        <f t="shared" si="48"/>
        <v>#DIV/0!</v>
      </c>
      <c r="AO153" s="392"/>
      <c r="AP153" s="392"/>
      <c r="AQ153" s="370" t="e">
        <f t="shared" si="49"/>
        <v>#DIV/0!</v>
      </c>
      <c r="AR153" s="392"/>
      <c r="AS153" s="392"/>
      <c r="AT153" s="370" t="e">
        <f t="shared" si="50"/>
        <v>#DIV/0!</v>
      </c>
      <c r="AU153" s="48" t="s">
        <v>28</v>
      </c>
      <c r="AV153" s="48" t="s">
        <v>28</v>
      </c>
      <c r="AW153" s="48" t="s">
        <v>28</v>
      </c>
      <c r="AX153" s="48" t="s">
        <v>28</v>
      </c>
      <c r="AY153" s="48" t="s">
        <v>28</v>
      </c>
      <c r="AZ153" s="48" t="s">
        <v>28</v>
      </c>
      <c r="BA153" s="48" t="s">
        <v>28</v>
      </c>
      <c r="BB153" s="48" t="s">
        <v>28</v>
      </c>
      <c r="BC153" s="48" t="s">
        <v>28</v>
      </c>
      <c r="BD153" s="48" t="s">
        <v>28</v>
      </c>
      <c r="BE153" s="48" t="s">
        <v>28</v>
      </c>
      <c r="BF153" s="48" t="s">
        <v>28</v>
      </c>
    </row>
    <row r="154" spans="1:58" ht="14.85" customHeight="1">
      <c r="A154" s="321" t="s">
        <v>370</v>
      </c>
      <c r="B154" s="328" t="s">
        <v>370</v>
      </c>
      <c r="C154" s="339" t="s">
        <v>370</v>
      </c>
      <c r="D154" s="352" t="s">
        <v>370</v>
      </c>
      <c r="E154" s="202"/>
      <c r="F154" s="17" t="s">
        <v>889</v>
      </c>
      <c r="G154" s="13"/>
      <c r="H154" s="22"/>
      <c r="I154" s="367"/>
      <c r="J154" s="367" t="e">
        <f t="shared" si="52"/>
        <v>#DIV/0!</v>
      </c>
      <c r="K154" s="367"/>
      <c r="L154" s="367"/>
      <c r="M154" s="367" t="e">
        <f t="shared" si="39"/>
        <v>#DIV/0!</v>
      </c>
      <c r="N154" s="367"/>
      <c r="O154" s="367"/>
      <c r="P154" s="367" t="e">
        <f t="shared" si="40"/>
        <v>#DIV/0!</v>
      </c>
      <c r="Q154" s="367"/>
      <c r="R154" s="389"/>
      <c r="S154" s="367" t="e">
        <f t="shared" si="41"/>
        <v>#DIV/0!</v>
      </c>
      <c r="T154" s="389"/>
      <c r="U154" s="389"/>
      <c r="V154" s="367" t="e">
        <f t="shared" si="42"/>
        <v>#DIV/0!</v>
      </c>
      <c r="W154" s="389"/>
      <c r="X154" s="389"/>
      <c r="Y154" s="367" t="e">
        <f t="shared" si="43"/>
        <v>#DIV/0!</v>
      </c>
      <c r="Z154" s="389"/>
      <c r="AA154" s="389"/>
      <c r="AB154" s="367" t="e">
        <f t="shared" si="44"/>
        <v>#DIV/0!</v>
      </c>
      <c r="AC154" s="389"/>
      <c r="AD154" s="389"/>
      <c r="AE154" s="367" t="e">
        <f t="shared" si="45"/>
        <v>#DIV/0!</v>
      </c>
      <c r="AF154" s="389"/>
      <c r="AG154" s="389"/>
      <c r="AH154" s="367" t="e">
        <f t="shared" si="46"/>
        <v>#DIV/0!</v>
      </c>
      <c r="AI154" s="389"/>
      <c r="AJ154" s="389"/>
      <c r="AK154" s="367" t="e">
        <f t="shared" si="47"/>
        <v>#DIV/0!</v>
      </c>
      <c r="AL154" s="389"/>
      <c r="AM154" s="389"/>
      <c r="AN154" s="367" t="e">
        <f t="shared" si="48"/>
        <v>#DIV/0!</v>
      </c>
      <c r="AO154" s="389"/>
      <c r="AP154" s="389"/>
      <c r="AQ154" s="367" t="e">
        <f t="shared" si="49"/>
        <v>#DIV/0!</v>
      </c>
      <c r="AR154" s="389"/>
      <c r="AS154" s="389"/>
      <c r="AT154" s="367" t="e">
        <f t="shared" si="50"/>
        <v>#DIV/0!</v>
      </c>
      <c r="AU154" s="48" t="s">
        <v>28</v>
      </c>
      <c r="AV154" s="48" t="s">
        <v>28</v>
      </c>
      <c r="AW154" s="48" t="s">
        <v>28</v>
      </c>
      <c r="AX154" s="48" t="s">
        <v>28</v>
      </c>
      <c r="AY154" s="48" t="s">
        <v>28</v>
      </c>
      <c r="AZ154" s="48" t="s">
        <v>28</v>
      </c>
      <c r="BA154" s="48" t="s">
        <v>28</v>
      </c>
      <c r="BB154" s="48" t="s">
        <v>28</v>
      </c>
      <c r="BC154" s="48" t="s">
        <v>28</v>
      </c>
      <c r="BD154" s="48" t="s">
        <v>28</v>
      </c>
      <c r="BE154" s="48" t="s">
        <v>28</v>
      </c>
      <c r="BF154" s="48" t="s">
        <v>28</v>
      </c>
    </row>
    <row r="155" spans="1:58" ht="14.85" customHeight="1">
      <c r="A155" s="321" t="s">
        <v>370</v>
      </c>
      <c r="B155" s="328" t="s">
        <v>370</v>
      </c>
      <c r="C155" s="339" t="s">
        <v>370</v>
      </c>
      <c r="D155" s="352" t="s">
        <v>370</v>
      </c>
      <c r="E155" s="202"/>
      <c r="F155" s="15" t="s">
        <v>890</v>
      </c>
      <c r="G155" s="13"/>
      <c r="H155" s="22"/>
      <c r="I155" s="367"/>
      <c r="J155" s="367" t="e">
        <f t="shared" si="52"/>
        <v>#DIV/0!</v>
      </c>
      <c r="K155" s="367"/>
      <c r="L155" s="367"/>
      <c r="M155" s="367" t="e">
        <f t="shared" si="39"/>
        <v>#DIV/0!</v>
      </c>
      <c r="N155" s="367"/>
      <c r="O155" s="367"/>
      <c r="P155" s="367" t="e">
        <f t="shared" si="40"/>
        <v>#DIV/0!</v>
      </c>
      <c r="Q155" s="367"/>
      <c r="R155" s="389"/>
      <c r="S155" s="367" t="e">
        <f t="shared" si="41"/>
        <v>#DIV/0!</v>
      </c>
      <c r="T155" s="389"/>
      <c r="U155" s="389"/>
      <c r="V155" s="367" t="e">
        <f t="shared" si="42"/>
        <v>#DIV/0!</v>
      </c>
      <c r="W155" s="389"/>
      <c r="X155" s="389"/>
      <c r="Y155" s="367" t="e">
        <f t="shared" si="43"/>
        <v>#DIV/0!</v>
      </c>
      <c r="Z155" s="389"/>
      <c r="AA155" s="389"/>
      <c r="AB155" s="367" t="e">
        <f t="shared" si="44"/>
        <v>#DIV/0!</v>
      </c>
      <c r="AC155" s="389"/>
      <c r="AD155" s="389"/>
      <c r="AE155" s="367" t="e">
        <f t="shared" si="45"/>
        <v>#DIV/0!</v>
      </c>
      <c r="AF155" s="389"/>
      <c r="AG155" s="389"/>
      <c r="AH155" s="367" t="e">
        <f t="shared" si="46"/>
        <v>#DIV/0!</v>
      </c>
      <c r="AI155" s="389"/>
      <c r="AJ155" s="389"/>
      <c r="AK155" s="367" t="e">
        <f t="shared" si="47"/>
        <v>#DIV/0!</v>
      </c>
      <c r="AL155" s="389"/>
      <c r="AM155" s="389"/>
      <c r="AN155" s="367" t="e">
        <f t="shared" si="48"/>
        <v>#DIV/0!</v>
      </c>
      <c r="AO155" s="389"/>
      <c r="AP155" s="389"/>
      <c r="AQ155" s="367" t="e">
        <f t="shared" si="49"/>
        <v>#DIV/0!</v>
      </c>
      <c r="AR155" s="389"/>
      <c r="AS155" s="389"/>
      <c r="AT155" s="367" t="e">
        <f t="shared" si="50"/>
        <v>#DIV/0!</v>
      </c>
      <c r="AU155" s="48" t="s">
        <v>28</v>
      </c>
      <c r="AV155" s="48" t="s">
        <v>28</v>
      </c>
      <c r="AW155" s="48" t="s">
        <v>28</v>
      </c>
      <c r="AX155" s="48" t="s">
        <v>28</v>
      </c>
      <c r="AY155" s="48" t="s">
        <v>28</v>
      </c>
      <c r="AZ155" s="48" t="s">
        <v>28</v>
      </c>
      <c r="BA155" s="48" t="s">
        <v>28</v>
      </c>
      <c r="BB155" s="48" t="s">
        <v>28</v>
      </c>
      <c r="BC155" s="48" t="s">
        <v>28</v>
      </c>
      <c r="BD155" s="48" t="s">
        <v>28</v>
      </c>
      <c r="BE155" s="48" t="s">
        <v>28</v>
      </c>
      <c r="BF155" s="48" t="s">
        <v>28</v>
      </c>
    </row>
    <row r="156" spans="1:58" ht="14.85" customHeight="1">
      <c r="A156" s="321" t="s">
        <v>370</v>
      </c>
      <c r="B156" s="328" t="s">
        <v>370</v>
      </c>
      <c r="C156" s="339" t="s">
        <v>370</v>
      </c>
      <c r="D156" s="352" t="s">
        <v>370</v>
      </c>
      <c r="E156" s="202"/>
      <c r="F156" s="15" t="s">
        <v>891</v>
      </c>
      <c r="G156" s="13"/>
      <c r="H156" s="22"/>
      <c r="I156" s="367"/>
      <c r="J156" s="367" t="e">
        <f t="shared" si="52"/>
        <v>#DIV/0!</v>
      </c>
      <c r="K156" s="367"/>
      <c r="L156" s="367"/>
      <c r="M156" s="367" t="e">
        <f t="shared" si="39"/>
        <v>#DIV/0!</v>
      </c>
      <c r="N156" s="367"/>
      <c r="O156" s="367"/>
      <c r="P156" s="367" t="e">
        <f t="shared" si="40"/>
        <v>#DIV/0!</v>
      </c>
      <c r="Q156" s="367"/>
      <c r="R156" s="389"/>
      <c r="S156" s="367" t="e">
        <f t="shared" si="41"/>
        <v>#DIV/0!</v>
      </c>
      <c r="T156" s="389"/>
      <c r="U156" s="389"/>
      <c r="V156" s="367" t="e">
        <f t="shared" si="42"/>
        <v>#DIV/0!</v>
      </c>
      <c r="W156" s="389"/>
      <c r="X156" s="389"/>
      <c r="Y156" s="367" t="e">
        <f t="shared" si="43"/>
        <v>#DIV/0!</v>
      </c>
      <c r="Z156" s="389"/>
      <c r="AA156" s="389"/>
      <c r="AB156" s="367" t="e">
        <f t="shared" si="44"/>
        <v>#DIV/0!</v>
      </c>
      <c r="AC156" s="389"/>
      <c r="AD156" s="389"/>
      <c r="AE156" s="367" t="e">
        <f t="shared" si="45"/>
        <v>#DIV/0!</v>
      </c>
      <c r="AF156" s="389"/>
      <c r="AG156" s="389"/>
      <c r="AH156" s="367" t="e">
        <f t="shared" si="46"/>
        <v>#DIV/0!</v>
      </c>
      <c r="AI156" s="389"/>
      <c r="AJ156" s="389"/>
      <c r="AK156" s="367" t="e">
        <f t="shared" si="47"/>
        <v>#DIV/0!</v>
      </c>
      <c r="AL156" s="389"/>
      <c r="AM156" s="389"/>
      <c r="AN156" s="367" t="e">
        <f t="shared" si="48"/>
        <v>#DIV/0!</v>
      </c>
      <c r="AO156" s="389"/>
      <c r="AP156" s="389"/>
      <c r="AQ156" s="367" t="e">
        <f t="shared" si="49"/>
        <v>#DIV/0!</v>
      </c>
      <c r="AR156" s="389"/>
      <c r="AS156" s="389"/>
      <c r="AT156" s="367" t="e">
        <f t="shared" si="50"/>
        <v>#DIV/0!</v>
      </c>
      <c r="AU156" s="48" t="s">
        <v>28</v>
      </c>
      <c r="AV156" s="48" t="s">
        <v>28</v>
      </c>
      <c r="AW156" s="48" t="s">
        <v>28</v>
      </c>
      <c r="AX156" s="48" t="s">
        <v>28</v>
      </c>
      <c r="AY156" s="48" t="s">
        <v>28</v>
      </c>
      <c r="AZ156" s="48" t="s">
        <v>28</v>
      </c>
      <c r="BA156" s="48" t="s">
        <v>28</v>
      </c>
      <c r="BB156" s="48" t="s">
        <v>28</v>
      </c>
      <c r="BC156" s="48" t="s">
        <v>28</v>
      </c>
      <c r="BD156" s="48" t="s">
        <v>28</v>
      </c>
      <c r="BE156" s="48" t="s">
        <v>28</v>
      </c>
      <c r="BF156" s="48" t="s">
        <v>28</v>
      </c>
    </row>
    <row r="157" spans="1:58" ht="14.85" customHeight="1">
      <c r="A157" s="321" t="s">
        <v>370</v>
      </c>
      <c r="B157" s="328" t="s">
        <v>370</v>
      </c>
      <c r="C157" s="339" t="s">
        <v>370</v>
      </c>
      <c r="D157" s="352" t="s">
        <v>370</v>
      </c>
      <c r="E157" s="202"/>
      <c r="F157" s="15" t="s">
        <v>892</v>
      </c>
      <c r="G157" s="13"/>
      <c r="H157" s="22"/>
      <c r="I157" s="367"/>
      <c r="J157" s="367" t="e">
        <f t="shared" si="52"/>
        <v>#DIV/0!</v>
      </c>
      <c r="K157" s="367"/>
      <c r="L157" s="367"/>
      <c r="M157" s="367" t="e">
        <f t="shared" si="39"/>
        <v>#DIV/0!</v>
      </c>
      <c r="N157" s="367"/>
      <c r="O157" s="367"/>
      <c r="P157" s="367" t="e">
        <f t="shared" si="40"/>
        <v>#DIV/0!</v>
      </c>
      <c r="Q157" s="367"/>
      <c r="R157" s="389"/>
      <c r="S157" s="367" t="e">
        <f t="shared" si="41"/>
        <v>#DIV/0!</v>
      </c>
      <c r="T157" s="389"/>
      <c r="U157" s="389"/>
      <c r="V157" s="367" t="e">
        <f t="shared" si="42"/>
        <v>#DIV/0!</v>
      </c>
      <c r="W157" s="389"/>
      <c r="X157" s="389"/>
      <c r="Y157" s="367" t="e">
        <f t="shared" si="43"/>
        <v>#DIV/0!</v>
      </c>
      <c r="Z157" s="389"/>
      <c r="AA157" s="389"/>
      <c r="AB157" s="367" t="e">
        <f t="shared" si="44"/>
        <v>#DIV/0!</v>
      </c>
      <c r="AC157" s="389"/>
      <c r="AD157" s="389"/>
      <c r="AE157" s="367" t="e">
        <f t="shared" si="45"/>
        <v>#DIV/0!</v>
      </c>
      <c r="AF157" s="389"/>
      <c r="AG157" s="389"/>
      <c r="AH157" s="367" t="e">
        <f t="shared" si="46"/>
        <v>#DIV/0!</v>
      </c>
      <c r="AI157" s="389"/>
      <c r="AJ157" s="389"/>
      <c r="AK157" s="367" t="e">
        <f t="shared" si="47"/>
        <v>#DIV/0!</v>
      </c>
      <c r="AL157" s="389"/>
      <c r="AM157" s="389"/>
      <c r="AN157" s="367" t="e">
        <f t="shared" si="48"/>
        <v>#DIV/0!</v>
      </c>
      <c r="AO157" s="389"/>
      <c r="AP157" s="389"/>
      <c r="AQ157" s="367" t="e">
        <f t="shared" si="49"/>
        <v>#DIV/0!</v>
      </c>
      <c r="AR157" s="389"/>
      <c r="AS157" s="389"/>
      <c r="AT157" s="367" t="e">
        <f t="shared" si="50"/>
        <v>#DIV/0!</v>
      </c>
      <c r="AU157" s="48" t="s">
        <v>28</v>
      </c>
      <c r="AV157" s="48" t="s">
        <v>28</v>
      </c>
      <c r="AW157" s="48" t="s">
        <v>28</v>
      </c>
      <c r="AX157" s="48" t="s">
        <v>28</v>
      </c>
      <c r="AY157" s="48" t="s">
        <v>28</v>
      </c>
      <c r="AZ157" s="48" t="s">
        <v>28</v>
      </c>
      <c r="BA157" s="48" t="s">
        <v>28</v>
      </c>
      <c r="BB157" s="48" t="s">
        <v>28</v>
      </c>
      <c r="BC157" s="48" t="s">
        <v>28</v>
      </c>
      <c r="BD157" s="48" t="s">
        <v>28</v>
      </c>
      <c r="BE157" s="48" t="s">
        <v>28</v>
      </c>
      <c r="BF157" s="48" t="s">
        <v>28</v>
      </c>
    </row>
    <row r="158" spans="1:58" ht="14.85" customHeight="1">
      <c r="A158" s="321" t="s">
        <v>370</v>
      </c>
      <c r="B158" s="328" t="s">
        <v>370</v>
      </c>
      <c r="C158" s="339" t="s">
        <v>370</v>
      </c>
      <c r="D158" s="352" t="s">
        <v>370</v>
      </c>
      <c r="E158" s="202"/>
      <c r="F158" s="15" t="s">
        <v>893</v>
      </c>
      <c r="G158" s="13"/>
      <c r="H158" s="22"/>
      <c r="I158" s="367"/>
      <c r="J158" s="367" t="e">
        <f t="shared" si="52"/>
        <v>#DIV/0!</v>
      </c>
      <c r="K158" s="367"/>
      <c r="L158" s="367"/>
      <c r="M158" s="367" t="e">
        <f t="shared" si="39"/>
        <v>#DIV/0!</v>
      </c>
      <c r="N158" s="367"/>
      <c r="O158" s="367"/>
      <c r="P158" s="367" t="e">
        <f t="shared" si="40"/>
        <v>#DIV/0!</v>
      </c>
      <c r="Q158" s="367"/>
      <c r="R158" s="389"/>
      <c r="S158" s="367" t="e">
        <f t="shared" si="41"/>
        <v>#DIV/0!</v>
      </c>
      <c r="T158" s="389"/>
      <c r="U158" s="389"/>
      <c r="V158" s="367" t="e">
        <f t="shared" si="42"/>
        <v>#DIV/0!</v>
      </c>
      <c r="W158" s="389"/>
      <c r="X158" s="389"/>
      <c r="Y158" s="367" t="e">
        <f t="shared" si="43"/>
        <v>#DIV/0!</v>
      </c>
      <c r="Z158" s="389"/>
      <c r="AA158" s="389"/>
      <c r="AB158" s="367" t="e">
        <f t="shared" si="44"/>
        <v>#DIV/0!</v>
      </c>
      <c r="AC158" s="389"/>
      <c r="AD158" s="389"/>
      <c r="AE158" s="367" t="e">
        <f t="shared" si="45"/>
        <v>#DIV/0!</v>
      </c>
      <c r="AF158" s="389"/>
      <c r="AG158" s="389"/>
      <c r="AH158" s="367" t="e">
        <f t="shared" si="46"/>
        <v>#DIV/0!</v>
      </c>
      <c r="AI158" s="389"/>
      <c r="AJ158" s="389"/>
      <c r="AK158" s="367" t="e">
        <f t="shared" si="47"/>
        <v>#DIV/0!</v>
      </c>
      <c r="AL158" s="389"/>
      <c r="AM158" s="389"/>
      <c r="AN158" s="367" t="e">
        <f t="shared" si="48"/>
        <v>#DIV/0!</v>
      </c>
      <c r="AO158" s="389"/>
      <c r="AP158" s="389"/>
      <c r="AQ158" s="367" t="e">
        <f t="shared" si="49"/>
        <v>#DIV/0!</v>
      </c>
      <c r="AR158" s="389"/>
      <c r="AS158" s="389"/>
      <c r="AT158" s="367" t="e">
        <f t="shared" si="50"/>
        <v>#DIV/0!</v>
      </c>
      <c r="AU158" s="48" t="s">
        <v>28</v>
      </c>
      <c r="AV158" s="48" t="s">
        <v>28</v>
      </c>
      <c r="AW158" s="48" t="s">
        <v>28</v>
      </c>
      <c r="AX158" s="48" t="s">
        <v>28</v>
      </c>
      <c r="AY158" s="48" t="s">
        <v>28</v>
      </c>
      <c r="AZ158" s="48" t="s">
        <v>28</v>
      </c>
      <c r="BA158" s="48" t="s">
        <v>28</v>
      </c>
      <c r="BB158" s="48" t="s">
        <v>28</v>
      </c>
      <c r="BC158" s="48" t="s">
        <v>28</v>
      </c>
      <c r="BD158" s="48" t="s">
        <v>28</v>
      </c>
      <c r="BE158" s="48" t="s">
        <v>28</v>
      </c>
      <c r="BF158" s="48" t="s">
        <v>28</v>
      </c>
    </row>
    <row r="159" spans="1:58" ht="14.85" customHeight="1">
      <c r="A159" s="321" t="s">
        <v>370</v>
      </c>
      <c r="B159" s="328" t="s">
        <v>370</v>
      </c>
      <c r="C159" s="339" t="s">
        <v>370</v>
      </c>
      <c r="D159" s="352" t="s">
        <v>370</v>
      </c>
      <c r="E159" s="202"/>
      <c r="F159" s="15" t="s">
        <v>894</v>
      </c>
      <c r="G159" s="13"/>
      <c r="H159" s="22"/>
      <c r="I159" s="367"/>
      <c r="J159" s="367" t="e">
        <f t="shared" si="52"/>
        <v>#DIV/0!</v>
      </c>
      <c r="K159" s="367"/>
      <c r="L159" s="367"/>
      <c r="M159" s="367" t="e">
        <f t="shared" si="39"/>
        <v>#DIV/0!</v>
      </c>
      <c r="N159" s="367"/>
      <c r="O159" s="367"/>
      <c r="P159" s="367" t="e">
        <f t="shared" si="40"/>
        <v>#DIV/0!</v>
      </c>
      <c r="Q159" s="367"/>
      <c r="R159" s="389"/>
      <c r="S159" s="367" t="e">
        <f t="shared" si="41"/>
        <v>#DIV/0!</v>
      </c>
      <c r="T159" s="389"/>
      <c r="U159" s="389"/>
      <c r="V159" s="367" t="e">
        <f t="shared" si="42"/>
        <v>#DIV/0!</v>
      </c>
      <c r="W159" s="389"/>
      <c r="X159" s="389"/>
      <c r="Y159" s="367" t="e">
        <f t="shared" si="43"/>
        <v>#DIV/0!</v>
      </c>
      <c r="Z159" s="389"/>
      <c r="AA159" s="389"/>
      <c r="AB159" s="367" t="e">
        <f t="shared" si="44"/>
        <v>#DIV/0!</v>
      </c>
      <c r="AC159" s="389"/>
      <c r="AD159" s="389"/>
      <c r="AE159" s="367" t="e">
        <f t="shared" si="45"/>
        <v>#DIV/0!</v>
      </c>
      <c r="AF159" s="389"/>
      <c r="AG159" s="389"/>
      <c r="AH159" s="367" t="e">
        <f t="shared" si="46"/>
        <v>#DIV/0!</v>
      </c>
      <c r="AI159" s="389"/>
      <c r="AJ159" s="389"/>
      <c r="AK159" s="367" t="e">
        <f t="shared" si="47"/>
        <v>#DIV/0!</v>
      </c>
      <c r="AL159" s="389"/>
      <c r="AM159" s="389"/>
      <c r="AN159" s="367" t="e">
        <f t="shared" si="48"/>
        <v>#DIV/0!</v>
      </c>
      <c r="AO159" s="389"/>
      <c r="AP159" s="389"/>
      <c r="AQ159" s="367" t="e">
        <f t="shared" si="49"/>
        <v>#DIV/0!</v>
      </c>
      <c r="AR159" s="389"/>
      <c r="AS159" s="389"/>
      <c r="AT159" s="367" t="e">
        <f t="shared" si="50"/>
        <v>#DIV/0!</v>
      </c>
      <c r="AU159" s="48" t="s">
        <v>28</v>
      </c>
      <c r="AV159" s="48" t="s">
        <v>28</v>
      </c>
      <c r="AW159" s="48" t="s">
        <v>28</v>
      </c>
      <c r="AX159" s="48" t="s">
        <v>28</v>
      </c>
      <c r="AY159" s="48" t="s">
        <v>28</v>
      </c>
      <c r="AZ159" s="48" t="s">
        <v>28</v>
      </c>
      <c r="BA159" s="48" t="s">
        <v>28</v>
      </c>
      <c r="BB159" s="48" t="s">
        <v>28</v>
      </c>
      <c r="BC159" s="48" t="s">
        <v>28</v>
      </c>
      <c r="BD159" s="48" t="s">
        <v>28</v>
      </c>
      <c r="BE159" s="48" t="s">
        <v>28</v>
      </c>
      <c r="BF159" s="48" t="s">
        <v>28</v>
      </c>
    </row>
    <row r="160" spans="1:58" ht="14.85" customHeight="1">
      <c r="A160" s="321" t="s">
        <v>370</v>
      </c>
      <c r="B160" s="328" t="s">
        <v>370</v>
      </c>
      <c r="C160" s="339" t="s">
        <v>370</v>
      </c>
      <c r="D160" s="352" t="s">
        <v>370</v>
      </c>
      <c r="E160" s="202"/>
      <c r="F160" s="15" t="s">
        <v>895</v>
      </c>
      <c r="G160" s="13"/>
      <c r="H160" s="22"/>
      <c r="I160" s="367"/>
      <c r="J160" s="367" t="e">
        <f t="shared" si="52"/>
        <v>#DIV/0!</v>
      </c>
      <c r="K160" s="367"/>
      <c r="L160" s="367"/>
      <c r="M160" s="367" t="e">
        <f t="shared" si="39"/>
        <v>#DIV/0!</v>
      </c>
      <c r="N160" s="367"/>
      <c r="O160" s="367"/>
      <c r="P160" s="367" t="e">
        <f t="shared" si="40"/>
        <v>#DIV/0!</v>
      </c>
      <c r="Q160" s="367"/>
      <c r="R160" s="389"/>
      <c r="S160" s="367" t="e">
        <f t="shared" si="41"/>
        <v>#DIV/0!</v>
      </c>
      <c r="T160" s="389"/>
      <c r="U160" s="389"/>
      <c r="V160" s="367" t="e">
        <f t="shared" si="42"/>
        <v>#DIV/0!</v>
      </c>
      <c r="W160" s="389"/>
      <c r="X160" s="389"/>
      <c r="Y160" s="367" t="e">
        <f t="shared" si="43"/>
        <v>#DIV/0!</v>
      </c>
      <c r="Z160" s="389"/>
      <c r="AA160" s="389"/>
      <c r="AB160" s="367" t="e">
        <f t="shared" si="44"/>
        <v>#DIV/0!</v>
      </c>
      <c r="AC160" s="389"/>
      <c r="AD160" s="389"/>
      <c r="AE160" s="367" t="e">
        <f t="shared" si="45"/>
        <v>#DIV/0!</v>
      </c>
      <c r="AF160" s="389"/>
      <c r="AG160" s="389"/>
      <c r="AH160" s="367" t="e">
        <f t="shared" si="46"/>
        <v>#DIV/0!</v>
      </c>
      <c r="AI160" s="389"/>
      <c r="AJ160" s="389"/>
      <c r="AK160" s="367" t="e">
        <f t="shared" si="47"/>
        <v>#DIV/0!</v>
      </c>
      <c r="AL160" s="389"/>
      <c r="AM160" s="389"/>
      <c r="AN160" s="367" t="e">
        <f t="shared" si="48"/>
        <v>#DIV/0!</v>
      </c>
      <c r="AO160" s="389"/>
      <c r="AP160" s="389"/>
      <c r="AQ160" s="367" t="e">
        <f t="shared" si="49"/>
        <v>#DIV/0!</v>
      </c>
      <c r="AR160" s="389"/>
      <c r="AS160" s="389"/>
      <c r="AT160" s="367" t="e">
        <f t="shared" si="50"/>
        <v>#DIV/0!</v>
      </c>
      <c r="AU160" s="48" t="s">
        <v>28</v>
      </c>
      <c r="AV160" s="48" t="s">
        <v>28</v>
      </c>
      <c r="AW160" s="48" t="s">
        <v>28</v>
      </c>
      <c r="AX160" s="48" t="s">
        <v>28</v>
      </c>
      <c r="AY160" s="48" t="s">
        <v>28</v>
      </c>
      <c r="AZ160" s="48" t="s">
        <v>28</v>
      </c>
      <c r="BA160" s="48" t="s">
        <v>28</v>
      </c>
      <c r="BB160" s="48" t="s">
        <v>28</v>
      </c>
      <c r="BC160" s="48" t="s">
        <v>28</v>
      </c>
      <c r="BD160" s="48" t="s">
        <v>28</v>
      </c>
      <c r="BE160" s="48" t="s">
        <v>28</v>
      </c>
      <c r="BF160" s="48" t="s">
        <v>28</v>
      </c>
    </row>
    <row r="161" spans="1:58" ht="14.85" customHeight="1">
      <c r="A161" s="321" t="s">
        <v>370</v>
      </c>
      <c r="B161" s="328" t="s">
        <v>370</v>
      </c>
      <c r="C161" s="339" t="s">
        <v>370</v>
      </c>
      <c r="D161" s="352" t="s">
        <v>370</v>
      </c>
      <c r="E161" s="202"/>
      <c r="F161" s="15" t="s">
        <v>896</v>
      </c>
      <c r="G161" s="13"/>
      <c r="H161" s="22"/>
      <c r="I161" s="367"/>
      <c r="J161" s="367" t="e">
        <f t="shared" si="52"/>
        <v>#DIV/0!</v>
      </c>
      <c r="K161" s="367"/>
      <c r="L161" s="367"/>
      <c r="M161" s="367" t="e">
        <f t="shared" si="39"/>
        <v>#DIV/0!</v>
      </c>
      <c r="N161" s="367"/>
      <c r="O161" s="367"/>
      <c r="P161" s="367" t="e">
        <f t="shared" si="40"/>
        <v>#DIV/0!</v>
      </c>
      <c r="Q161" s="367"/>
      <c r="R161" s="389"/>
      <c r="S161" s="367" t="e">
        <f t="shared" si="41"/>
        <v>#DIV/0!</v>
      </c>
      <c r="T161" s="389"/>
      <c r="U161" s="389"/>
      <c r="V161" s="367" t="e">
        <f t="shared" si="42"/>
        <v>#DIV/0!</v>
      </c>
      <c r="W161" s="389"/>
      <c r="X161" s="389"/>
      <c r="Y161" s="367" t="e">
        <f t="shared" si="43"/>
        <v>#DIV/0!</v>
      </c>
      <c r="Z161" s="389"/>
      <c r="AA161" s="389"/>
      <c r="AB161" s="367" t="e">
        <f t="shared" si="44"/>
        <v>#DIV/0!</v>
      </c>
      <c r="AC161" s="389"/>
      <c r="AD161" s="389"/>
      <c r="AE161" s="367" t="e">
        <f t="shared" si="45"/>
        <v>#DIV/0!</v>
      </c>
      <c r="AF161" s="389"/>
      <c r="AG161" s="389"/>
      <c r="AH161" s="367" t="e">
        <f t="shared" si="46"/>
        <v>#DIV/0!</v>
      </c>
      <c r="AI161" s="389"/>
      <c r="AJ161" s="389"/>
      <c r="AK161" s="367" t="e">
        <f t="shared" si="47"/>
        <v>#DIV/0!</v>
      </c>
      <c r="AL161" s="389"/>
      <c r="AM161" s="389"/>
      <c r="AN161" s="367" t="e">
        <f t="shared" si="48"/>
        <v>#DIV/0!</v>
      </c>
      <c r="AO161" s="389"/>
      <c r="AP161" s="389"/>
      <c r="AQ161" s="367" t="e">
        <f t="shared" si="49"/>
        <v>#DIV/0!</v>
      </c>
      <c r="AR161" s="389"/>
      <c r="AS161" s="389"/>
      <c r="AT161" s="367" t="e">
        <f t="shared" si="50"/>
        <v>#DIV/0!</v>
      </c>
      <c r="AU161" s="48" t="s">
        <v>28</v>
      </c>
      <c r="AV161" s="48" t="s">
        <v>28</v>
      </c>
      <c r="AW161" s="48" t="s">
        <v>28</v>
      </c>
      <c r="AX161" s="48" t="s">
        <v>28</v>
      </c>
      <c r="AY161" s="48" t="s">
        <v>28</v>
      </c>
      <c r="AZ161" s="48" t="s">
        <v>28</v>
      </c>
      <c r="BA161" s="48" t="s">
        <v>28</v>
      </c>
      <c r="BB161" s="48" t="s">
        <v>28</v>
      </c>
      <c r="BC161" s="48" t="s">
        <v>28</v>
      </c>
      <c r="BD161" s="48" t="s">
        <v>28</v>
      </c>
      <c r="BE161" s="48" t="s">
        <v>28</v>
      </c>
      <c r="BF161" s="48" t="s">
        <v>28</v>
      </c>
    </row>
    <row r="162" spans="1:58" ht="14.85" customHeight="1">
      <c r="A162" s="321" t="s">
        <v>370</v>
      </c>
      <c r="B162" s="328" t="s">
        <v>370</v>
      </c>
      <c r="C162" s="339" t="s">
        <v>370</v>
      </c>
      <c r="D162" s="352" t="s">
        <v>370</v>
      </c>
      <c r="E162" s="202"/>
      <c r="F162" s="17" t="s">
        <v>897</v>
      </c>
      <c r="G162" s="13"/>
      <c r="H162" s="22"/>
      <c r="I162" s="367"/>
      <c r="J162" s="368" t="e">
        <f t="shared" si="52"/>
        <v>#DIV/0!</v>
      </c>
      <c r="K162" s="368"/>
      <c r="L162" s="368"/>
      <c r="M162" s="368" t="e">
        <f t="shared" si="39"/>
        <v>#DIV/0!</v>
      </c>
      <c r="N162" s="368"/>
      <c r="O162" s="368"/>
      <c r="P162" s="368" t="e">
        <f t="shared" si="40"/>
        <v>#DIV/0!</v>
      </c>
      <c r="Q162" s="368"/>
      <c r="R162" s="390"/>
      <c r="S162" s="368" t="e">
        <f t="shared" si="41"/>
        <v>#DIV/0!</v>
      </c>
      <c r="T162" s="390"/>
      <c r="U162" s="390"/>
      <c r="V162" s="368" t="e">
        <f t="shared" si="42"/>
        <v>#DIV/0!</v>
      </c>
      <c r="W162" s="390"/>
      <c r="X162" s="390"/>
      <c r="Y162" s="368" t="e">
        <f t="shared" si="43"/>
        <v>#DIV/0!</v>
      </c>
      <c r="Z162" s="389"/>
      <c r="AA162" s="389"/>
      <c r="AB162" s="368" t="e">
        <f t="shared" si="44"/>
        <v>#DIV/0!</v>
      </c>
      <c r="AC162" s="389"/>
      <c r="AD162" s="389"/>
      <c r="AE162" s="368" t="e">
        <f t="shared" si="45"/>
        <v>#DIV/0!</v>
      </c>
      <c r="AF162" s="389"/>
      <c r="AG162" s="389"/>
      <c r="AH162" s="368" t="e">
        <f t="shared" si="46"/>
        <v>#DIV/0!</v>
      </c>
      <c r="AI162" s="389"/>
      <c r="AJ162" s="389"/>
      <c r="AK162" s="368" t="e">
        <f t="shared" si="47"/>
        <v>#DIV/0!</v>
      </c>
      <c r="AL162" s="389"/>
      <c r="AM162" s="389"/>
      <c r="AN162" s="368" t="e">
        <f t="shared" si="48"/>
        <v>#DIV/0!</v>
      </c>
      <c r="AO162" s="389"/>
      <c r="AP162" s="389"/>
      <c r="AQ162" s="368" t="e">
        <f t="shared" si="49"/>
        <v>#DIV/0!</v>
      </c>
      <c r="AR162" s="389"/>
      <c r="AS162" s="389"/>
      <c r="AT162" s="368" t="e">
        <f t="shared" si="50"/>
        <v>#DIV/0!</v>
      </c>
      <c r="AU162" s="48" t="s">
        <v>28</v>
      </c>
      <c r="AV162" s="48" t="s">
        <v>28</v>
      </c>
      <c r="AW162" s="48" t="s">
        <v>28</v>
      </c>
      <c r="AX162" s="48" t="s">
        <v>28</v>
      </c>
      <c r="AY162" s="48" t="s">
        <v>28</v>
      </c>
      <c r="AZ162" s="48" t="s">
        <v>28</v>
      </c>
      <c r="BA162" s="48" t="s">
        <v>28</v>
      </c>
      <c r="BB162" s="48" t="s">
        <v>28</v>
      </c>
      <c r="BC162" s="48" t="s">
        <v>28</v>
      </c>
      <c r="BD162" s="48" t="s">
        <v>28</v>
      </c>
      <c r="BE162" s="48" t="s">
        <v>28</v>
      </c>
      <c r="BF162" s="48" t="s">
        <v>28</v>
      </c>
    </row>
    <row r="163" spans="1:58" ht="14.85" customHeight="1">
      <c r="A163" s="321" t="s">
        <v>370</v>
      </c>
      <c r="B163" s="328" t="s">
        <v>370</v>
      </c>
      <c r="C163" s="339" t="s">
        <v>370</v>
      </c>
      <c r="D163" s="352" t="s">
        <v>370</v>
      </c>
      <c r="E163" s="210"/>
      <c r="F163" s="15" t="s">
        <v>898</v>
      </c>
      <c r="G163" s="13"/>
      <c r="H163" s="22"/>
      <c r="I163" s="368"/>
      <c r="J163" s="375" t="e">
        <f t="shared" si="52"/>
        <v>#DIV/0!</v>
      </c>
      <c r="K163" s="375"/>
      <c r="L163" s="375"/>
      <c r="M163" s="375" t="e">
        <f t="shared" si="39"/>
        <v>#DIV/0!</v>
      </c>
      <c r="N163" s="375"/>
      <c r="O163" s="375"/>
      <c r="P163" s="375" t="e">
        <f t="shared" si="40"/>
        <v>#DIV/0!</v>
      </c>
      <c r="Q163" s="375"/>
      <c r="R163" s="393"/>
      <c r="S163" s="375" t="e">
        <f t="shared" si="41"/>
        <v>#DIV/0!</v>
      </c>
      <c r="T163" s="393"/>
      <c r="U163" s="393"/>
      <c r="V163" s="375" t="e">
        <f t="shared" si="42"/>
        <v>#DIV/0!</v>
      </c>
      <c r="W163" s="393"/>
      <c r="X163" s="393"/>
      <c r="Y163" s="375" t="e">
        <f t="shared" si="43"/>
        <v>#DIV/0!</v>
      </c>
      <c r="Z163" s="390"/>
      <c r="AA163" s="390"/>
      <c r="AB163" s="375" t="e">
        <f t="shared" si="44"/>
        <v>#DIV/0!</v>
      </c>
      <c r="AC163" s="390"/>
      <c r="AD163" s="390"/>
      <c r="AE163" s="375" t="e">
        <f t="shared" si="45"/>
        <v>#DIV/0!</v>
      </c>
      <c r="AF163" s="390"/>
      <c r="AG163" s="390"/>
      <c r="AH163" s="375" t="e">
        <f t="shared" si="46"/>
        <v>#DIV/0!</v>
      </c>
      <c r="AI163" s="390"/>
      <c r="AJ163" s="390"/>
      <c r="AK163" s="375" t="e">
        <f t="shared" si="47"/>
        <v>#DIV/0!</v>
      </c>
      <c r="AL163" s="390"/>
      <c r="AM163" s="390"/>
      <c r="AN163" s="375" t="e">
        <f t="shared" si="48"/>
        <v>#DIV/0!</v>
      </c>
      <c r="AO163" s="390"/>
      <c r="AP163" s="390"/>
      <c r="AQ163" s="375" t="e">
        <f t="shared" si="49"/>
        <v>#DIV/0!</v>
      </c>
      <c r="AR163" s="390"/>
      <c r="AS163" s="390"/>
      <c r="AT163" s="375" t="e">
        <f t="shared" si="50"/>
        <v>#DIV/0!</v>
      </c>
      <c r="AU163" s="48" t="s">
        <v>28</v>
      </c>
      <c r="AV163" s="48" t="s">
        <v>28</v>
      </c>
      <c r="AW163" s="48" t="s">
        <v>28</v>
      </c>
      <c r="AX163" s="48" t="s">
        <v>28</v>
      </c>
      <c r="AY163" s="48" t="s">
        <v>28</v>
      </c>
      <c r="AZ163" s="48" t="s">
        <v>28</v>
      </c>
      <c r="BA163" s="48" t="s">
        <v>28</v>
      </c>
      <c r="BB163" s="48" t="s">
        <v>28</v>
      </c>
      <c r="BC163" s="48" t="s">
        <v>28</v>
      </c>
      <c r="BD163" s="48" t="s">
        <v>28</v>
      </c>
      <c r="BE163" s="48" t="s">
        <v>28</v>
      </c>
      <c r="BF163" s="48" t="s">
        <v>28</v>
      </c>
    </row>
    <row r="164" spans="1:58" ht="14.85" customHeight="1">
      <c r="A164" s="319" t="s">
        <v>1248</v>
      </c>
      <c r="B164" s="331" t="s">
        <v>1249</v>
      </c>
      <c r="C164" s="345" t="s">
        <v>1249</v>
      </c>
      <c r="D164" s="353"/>
      <c r="E164" s="211"/>
      <c r="F164" s="359" t="s">
        <v>887</v>
      </c>
      <c r="G164" s="360"/>
      <c r="H164" s="365"/>
      <c r="I164" s="371"/>
      <c r="J164" s="374" t="e">
        <f>H164/I164</f>
        <v>#DIV/0!</v>
      </c>
      <c r="K164" s="379"/>
      <c r="L164" s="379"/>
      <c r="M164" s="374" t="e">
        <f t="shared" si="39"/>
        <v>#DIV/0!</v>
      </c>
      <c r="N164" s="379"/>
      <c r="O164" s="379"/>
      <c r="P164" s="374" t="e">
        <f t="shared" si="40"/>
        <v>#DIV/0!</v>
      </c>
      <c r="Q164" s="379"/>
      <c r="R164" s="394"/>
      <c r="S164" s="374" t="e">
        <f t="shared" si="41"/>
        <v>#DIV/0!</v>
      </c>
      <c r="T164" s="394"/>
      <c r="U164" s="394"/>
      <c r="V164" s="374" t="e">
        <f t="shared" si="42"/>
        <v>#DIV/0!</v>
      </c>
      <c r="W164" s="394"/>
      <c r="X164" s="394"/>
      <c r="Y164" s="374" t="e">
        <f t="shared" si="43"/>
        <v>#DIV/0!</v>
      </c>
      <c r="Z164" s="395"/>
      <c r="AA164" s="395"/>
      <c r="AB164" s="374" t="e">
        <f t="shared" si="44"/>
        <v>#DIV/0!</v>
      </c>
      <c r="AC164" s="395"/>
      <c r="AD164" s="395"/>
      <c r="AE164" s="374" t="e">
        <f t="shared" si="45"/>
        <v>#DIV/0!</v>
      </c>
      <c r="AF164" s="395"/>
      <c r="AG164" s="395"/>
      <c r="AH164" s="374" t="e">
        <f t="shared" si="46"/>
        <v>#DIV/0!</v>
      </c>
      <c r="AI164" s="395"/>
      <c r="AJ164" s="395"/>
      <c r="AK164" s="374" t="e">
        <f t="shared" si="47"/>
        <v>#DIV/0!</v>
      </c>
      <c r="AL164" s="395"/>
      <c r="AM164" s="395"/>
      <c r="AN164" s="374" t="e">
        <f t="shared" si="48"/>
        <v>#DIV/0!</v>
      </c>
      <c r="AO164" s="395"/>
      <c r="AP164" s="395"/>
      <c r="AQ164" s="374" t="e">
        <f t="shared" si="49"/>
        <v>#DIV/0!</v>
      </c>
      <c r="AR164" s="395"/>
      <c r="AS164" s="395"/>
      <c r="AT164" s="374" t="e">
        <f t="shared" si="50"/>
        <v>#DIV/0!</v>
      </c>
      <c r="AU164" s="48" t="s">
        <v>28</v>
      </c>
      <c r="AV164" s="48" t="s">
        <v>28</v>
      </c>
      <c r="AW164" s="48" t="s">
        <v>28</v>
      </c>
      <c r="AX164" s="48" t="s">
        <v>28</v>
      </c>
      <c r="AY164" s="48" t="s">
        <v>28</v>
      </c>
      <c r="AZ164" s="48" t="s">
        <v>28</v>
      </c>
      <c r="BA164" s="48" t="s">
        <v>28</v>
      </c>
      <c r="BB164" s="48" t="s">
        <v>28</v>
      </c>
      <c r="BC164" s="48" t="s">
        <v>28</v>
      </c>
      <c r="BD164" s="48" t="s">
        <v>28</v>
      </c>
      <c r="BE164" s="48" t="s">
        <v>28</v>
      </c>
      <c r="BF164" s="48" t="s">
        <v>28</v>
      </c>
    </row>
    <row r="165" spans="1:58" ht="14.85" customHeight="1">
      <c r="A165" s="321" t="s">
        <v>370</v>
      </c>
      <c r="B165" s="328" t="s">
        <v>370</v>
      </c>
      <c r="C165" s="339" t="s">
        <v>370</v>
      </c>
      <c r="D165" s="352" t="s">
        <v>370</v>
      </c>
      <c r="E165" s="202"/>
      <c r="F165" s="15" t="s">
        <v>888</v>
      </c>
      <c r="G165" s="13"/>
      <c r="H165" s="22"/>
      <c r="I165" s="367"/>
      <c r="J165" s="370" t="e">
        <f t="shared" ref="J165:J175" si="53">H165/I165</f>
        <v>#DIV/0!</v>
      </c>
      <c r="K165" s="370"/>
      <c r="L165" s="370"/>
      <c r="M165" s="370" t="e">
        <f t="shared" si="39"/>
        <v>#DIV/0!</v>
      </c>
      <c r="N165" s="370"/>
      <c r="O165" s="370"/>
      <c r="P165" s="370" t="e">
        <f t="shared" si="40"/>
        <v>#DIV/0!</v>
      </c>
      <c r="Q165" s="370"/>
      <c r="R165" s="392"/>
      <c r="S165" s="370" t="e">
        <f t="shared" si="41"/>
        <v>#DIV/0!</v>
      </c>
      <c r="T165" s="392"/>
      <c r="U165" s="392"/>
      <c r="V165" s="370" t="e">
        <f t="shared" si="42"/>
        <v>#DIV/0!</v>
      </c>
      <c r="W165" s="392"/>
      <c r="X165" s="392"/>
      <c r="Y165" s="370" t="e">
        <f t="shared" si="43"/>
        <v>#DIV/0!</v>
      </c>
      <c r="Z165" s="389"/>
      <c r="AA165" s="389"/>
      <c r="AB165" s="370" t="e">
        <f t="shared" si="44"/>
        <v>#DIV/0!</v>
      </c>
      <c r="AC165" s="389"/>
      <c r="AD165" s="389"/>
      <c r="AE165" s="370" t="e">
        <f t="shared" si="45"/>
        <v>#DIV/0!</v>
      </c>
      <c r="AF165" s="389"/>
      <c r="AG165" s="389"/>
      <c r="AH165" s="370" t="e">
        <f t="shared" si="46"/>
        <v>#DIV/0!</v>
      </c>
      <c r="AI165" s="389"/>
      <c r="AJ165" s="389"/>
      <c r="AK165" s="370" t="e">
        <f t="shared" si="47"/>
        <v>#DIV/0!</v>
      </c>
      <c r="AL165" s="389"/>
      <c r="AM165" s="389"/>
      <c r="AN165" s="370" t="e">
        <f t="shared" si="48"/>
        <v>#DIV/0!</v>
      </c>
      <c r="AO165" s="389"/>
      <c r="AP165" s="389"/>
      <c r="AQ165" s="370" t="e">
        <f t="shared" si="49"/>
        <v>#DIV/0!</v>
      </c>
      <c r="AR165" s="389"/>
      <c r="AS165" s="389"/>
      <c r="AT165" s="370" t="e">
        <f t="shared" si="50"/>
        <v>#DIV/0!</v>
      </c>
      <c r="AU165" s="48" t="s">
        <v>28</v>
      </c>
      <c r="AV165" s="48" t="s">
        <v>28</v>
      </c>
      <c r="AW165" s="48" t="s">
        <v>28</v>
      </c>
      <c r="AX165" s="48" t="s">
        <v>28</v>
      </c>
      <c r="AY165" s="48" t="s">
        <v>28</v>
      </c>
      <c r="AZ165" s="48" t="s">
        <v>28</v>
      </c>
      <c r="BA165" s="48" t="s">
        <v>28</v>
      </c>
      <c r="BB165" s="48" t="s">
        <v>28</v>
      </c>
      <c r="BC165" s="48" t="s">
        <v>28</v>
      </c>
      <c r="BD165" s="48" t="s">
        <v>28</v>
      </c>
      <c r="BE165" s="48" t="s">
        <v>28</v>
      </c>
      <c r="BF165" s="48" t="s">
        <v>28</v>
      </c>
    </row>
    <row r="166" spans="1:58" ht="14.85" customHeight="1">
      <c r="A166" s="321" t="s">
        <v>370</v>
      </c>
      <c r="B166" s="328" t="s">
        <v>370</v>
      </c>
      <c r="C166" s="339" t="s">
        <v>370</v>
      </c>
      <c r="D166" s="352" t="s">
        <v>370</v>
      </c>
      <c r="E166" s="202"/>
      <c r="F166" s="17" t="s">
        <v>889</v>
      </c>
      <c r="G166" s="13"/>
      <c r="H166" s="22"/>
      <c r="I166" s="367"/>
      <c r="J166" s="367" t="e">
        <f t="shared" si="53"/>
        <v>#DIV/0!</v>
      </c>
      <c r="K166" s="367"/>
      <c r="L166" s="367"/>
      <c r="M166" s="367" t="e">
        <f t="shared" si="39"/>
        <v>#DIV/0!</v>
      </c>
      <c r="N166" s="367"/>
      <c r="O166" s="367"/>
      <c r="P166" s="367" t="e">
        <f t="shared" si="40"/>
        <v>#DIV/0!</v>
      </c>
      <c r="Q166" s="367"/>
      <c r="R166" s="389"/>
      <c r="S166" s="367" t="e">
        <f t="shared" si="41"/>
        <v>#DIV/0!</v>
      </c>
      <c r="T166" s="389"/>
      <c r="U166" s="389"/>
      <c r="V166" s="367" t="e">
        <f t="shared" si="42"/>
        <v>#DIV/0!</v>
      </c>
      <c r="W166" s="389"/>
      <c r="X166" s="389"/>
      <c r="Y166" s="367" t="e">
        <f t="shared" si="43"/>
        <v>#DIV/0!</v>
      </c>
      <c r="Z166" s="389"/>
      <c r="AA166" s="389"/>
      <c r="AB166" s="367" t="e">
        <f t="shared" si="44"/>
        <v>#DIV/0!</v>
      </c>
      <c r="AC166" s="389"/>
      <c r="AD166" s="389"/>
      <c r="AE166" s="367" t="e">
        <f t="shared" si="45"/>
        <v>#DIV/0!</v>
      </c>
      <c r="AF166" s="389"/>
      <c r="AG166" s="389"/>
      <c r="AH166" s="367" t="e">
        <f t="shared" si="46"/>
        <v>#DIV/0!</v>
      </c>
      <c r="AI166" s="389"/>
      <c r="AJ166" s="389"/>
      <c r="AK166" s="367" t="e">
        <f t="shared" si="47"/>
        <v>#DIV/0!</v>
      </c>
      <c r="AL166" s="389"/>
      <c r="AM166" s="389"/>
      <c r="AN166" s="367" t="e">
        <f t="shared" si="48"/>
        <v>#DIV/0!</v>
      </c>
      <c r="AO166" s="389"/>
      <c r="AP166" s="389"/>
      <c r="AQ166" s="367" t="e">
        <f t="shared" si="49"/>
        <v>#DIV/0!</v>
      </c>
      <c r="AR166" s="389"/>
      <c r="AS166" s="389"/>
      <c r="AT166" s="367" t="e">
        <f t="shared" si="50"/>
        <v>#DIV/0!</v>
      </c>
      <c r="AU166" s="48" t="s">
        <v>28</v>
      </c>
      <c r="AV166" s="48" t="s">
        <v>28</v>
      </c>
      <c r="AW166" s="48" t="s">
        <v>28</v>
      </c>
      <c r="AX166" s="48" t="s">
        <v>28</v>
      </c>
      <c r="AY166" s="48" t="s">
        <v>28</v>
      </c>
      <c r="AZ166" s="48" t="s">
        <v>28</v>
      </c>
      <c r="BA166" s="48" t="s">
        <v>28</v>
      </c>
      <c r="BB166" s="48" t="s">
        <v>28</v>
      </c>
      <c r="BC166" s="48" t="s">
        <v>28</v>
      </c>
      <c r="BD166" s="48" t="s">
        <v>28</v>
      </c>
      <c r="BE166" s="48" t="s">
        <v>28</v>
      </c>
      <c r="BF166" s="48" t="s">
        <v>28</v>
      </c>
    </row>
    <row r="167" spans="1:58" ht="14.85" customHeight="1">
      <c r="A167" s="321" t="s">
        <v>370</v>
      </c>
      <c r="B167" s="328" t="s">
        <v>370</v>
      </c>
      <c r="C167" s="339" t="s">
        <v>370</v>
      </c>
      <c r="D167" s="352" t="s">
        <v>370</v>
      </c>
      <c r="E167" s="202"/>
      <c r="F167" s="15" t="s">
        <v>890</v>
      </c>
      <c r="G167" s="13"/>
      <c r="H167" s="22"/>
      <c r="I167" s="367"/>
      <c r="J167" s="367" t="e">
        <f t="shared" si="53"/>
        <v>#DIV/0!</v>
      </c>
      <c r="K167" s="367"/>
      <c r="L167" s="367"/>
      <c r="M167" s="367" t="e">
        <f t="shared" si="39"/>
        <v>#DIV/0!</v>
      </c>
      <c r="N167" s="367"/>
      <c r="O167" s="367"/>
      <c r="P167" s="367" t="e">
        <f t="shared" si="40"/>
        <v>#DIV/0!</v>
      </c>
      <c r="Q167" s="367"/>
      <c r="R167" s="389"/>
      <c r="S167" s="367" t="e">
        <f t="shared" si="41"/>
        <v>#DIV/0!</v>
      </c>
      <c r="T167" s="389"/>
      <c r="U167" s="389"/>
      <c r="V167" s="367" t="e">
        <f t="shared" si="42"/>
        <v>#DIV/0!</v>
      </c>
      <c r="W167" s="389"/>
      <c r="X167" s="389"/>
      <c r="Y167" s="367" t="e">
        <f t="shared" si="43"/>
        <v>#DIV/0!</v>
      </c>
      <c r="Z167" s="389"/>
      <c r="AA167" s="389"/>
      <c r="AB167" s="367" t="e">
        <f t="shared" si="44"/>
        <v>#DIV/0!</v>
      </c>
      <c r="AC167" s="389"/>
      <c r="AD167" s="389"/>
      <c r="AE167" s="367" t="e">
        <f t="shared" si="45"/>
        <v>#DIV/0!</v>
      </c>
      <c r="AF167" s="389"/>
      <c r="AG167" s="389"/>
      <c r="AH167" s="367" t="e">
        <f t="shared" si="46"/>
        <v>#DIV/0!</v>
      </c>
      <c r="AI167" s="389"/>
      <c r="AJ167" s="389"/>
      <c r="AK167" s="367" t="e">
        <f t="shared" si="47"/>
        <v>#DIV/0!</v>
      </c>
      <c r="AL167" s="389"/>
      <c r="AM167" s="389"/>
      <c r="AN167" s="367" t="e">
        <f t="shared" si="48"/>
        <v>#DIV/0!</v>
      </c>
      <c r="AO167" s="389"/>
      <c r="AP167" s="389"/>
      <c r="AQ167" s="367" t="e">
        <f t="shared" si="49"/>
        <v>#DIV/0!</v>
      </c>
      <c r="AR167" s="389"/>
      <c r="AS167" s="389"/>
      <c r="AT167" s="367" t="e">
        <f t="shared" si="50"/>
        <v>#DIV/0!</v>
      </c>
      <c r="AU167" s="48" t="s">
        <v>28</v>
      </c>
      <c r="AV167" s="48" t="s">
        <v>28</v>
      </c>
      <c r="AW167" s="48" t="s">
        <v>28</v>
      </c>
      <c r="AX167" s="48" t="s">
        <v>28</v>
      </c>
      <c r="AY167" s="48" t="s">
        <v>28</v>
      </c>
      <c r="AZ167" s="48" t="s">
        <v>28</v>
      </c>
      <c r="BA167" s="48" t="s">
        <v>28</v>
      </c>
      <c r="BB167" s="48" t="s">
        <v>28</v>
      </c>
      <c r="BC167" s="48" t="s">
        <v>28</v>
      </c>
      <c r="BD167" s="48" t="s">
        <v>28</v>
      </c>
      <c r="BE167" s="48" t="s">
        <v>28</v>
      </c>
      <c r="BF167" s="48" t="s">
        <v>28</v>
      </c>
    </row>
    <row r="168" spans="1:58" ht="14.85" customHeight="1">
      <c r="A168" s="321" t="s">
        <v>370</v>
      </c>
      <c r="B168" s="328" t="s">
        <v>370</v>
      </c>
      <c r="C168" s="339" t="s">
        <v>370</v>
      </c>
      <c r="D168" s="352" t="s">
        <v>370</v>
      </c>
      <c r="E168" s="202"/>
      <c r="F168" s="15" t="s">
        <v>891</v>
      </c>
      <c r="G168" s="13"/>
      <c r="H168" s="22"/>
      <c r="I168" s="367"/>
      <c r="J168" s="367" t="e">
        <f t="shared" si="53"/>
        <v>#DIV/0!</v>
      </c>
      <c r="K168" s="367"/>
      <c r="L168" s="367"/>
      <c r="M168" s="367" t="e">
        <f t="shared" si="39"/>
        <v>#DIV/0!</v>
      </c>
      <c r="N168" s="367"/>
      <c r="O168" s="367"/>
      <c r="P168" s="367" t="e">
        <f t="shared" si="40"/>
        <v>#DIV/0!</v>
      </c>
      <c r="Q168" s="367"/>
      <c r="R168" s="389"/>
      <c r="S168" s="367" t="e">
        <f t="shared" si="41"/>
        <v>#DIV/0!</v>
      </c>
      <c r="T168" s="389"/>
      <c r="U168" s="389"/>
      <c r="V168" s="367" t="e">
        <f t="shared" si="42"/>
        <v>#DIV/0!</v>
      </c>
      <c r="W168" s="389"/>
      <c r="X168" s="389"/>
      <c r="Y168" s="367" t="e">
        <f t="shared" si="43"/>
        <v>#DIV/0!</v>
      </c>
      <c r="Z168" s="389"/>
      <c r="AA168" s="389"/>
      <c r="AB168" s="367" t="e">
        <f t="shared" si="44"/>
        <v>#DIV/0!</v>
      </c>
      <c r="AC168" s="389"/>
      <c r="AD168" s="389"/>
      <c r="AE168" s="367" t="e">
        <f t="shared" si="45"/>
        <v>#DIV/0!</v>
      </c>
      <c r="AF168" s="389"/>
      <c r="AG168" s="389"/>
      <c r="AH168" s="367" t="e">
        <f t="shared" si="46"/>
        <v>#DIV/0!</v>
      </c>
      <c r="AI168" s="389"/>
      <c r="AJ168" s="389"/>
      <c r="AK168" s="367" t="e">
        <f t="shared" si="47"/>
        <v>#DIV/0!</v>
      </c>
      <c r="AL168" s="389"/>
      <c r="AM168" s="389"/>
      <c r="AN168" s="367" t="e">
        <f t="shared" si="48"/>
        <v>#DIV/0!</v>
      </c>
      <c r="AO168" s="389"/>
      <c r="AP168" s="389"/>
      <c r="AQ168" s="367" t="e">
        <f t="shared" si="49"/>
        <v>#DIV/0!</v>
      </c>
      <c r="AR168" s="389"/>
      <c r="AS168" s="389"/>
      <c r="AT168" s="367" t="e">
        <f t="shared" si="50"/>
        <v>#DIV/0!</v>
      </c>
      <c r="AU168" s="48" t="s">
        <v>28</v>
      </c>
      <c r="AV168" s="48" t="s">
        <v>28</v>
      </c>
      <c r="AW168" s="48" t="s">
        <v>28</v>
      </c>
      <c r="AX168" s="48" t="s">
        <v>28</v>
      </c>
      <c r="AY168" s="48" t="s">
        <v>28</v>
      </c>
      <c r="AZ168" s="48" t="s">
        <v>28</v>
      </c>
      <c r="BA168" s="48" t="s">
        <v>28</v>
      </c>
      <c r="BB168" s="48" t="s">
        <v>28</v>
      </c>
      <c r="BC168" s="48" t="s">
        <v>28</v>
      </c>
      <c r="BD168" s="48" t="s">
        <v>28</v>
      </c>
      <c r="BE168" s="48" t="s">
        <v>28</v>
      </c>
      <c r="BF168" s="48" t="s">
        <v>28</v>
      </c>
    </row>
    <row r="169" spans="1:58" ht="14.85" customHeight="1">
      <c r="A169" s="321" t="s">
        <v>370</v>
      </c>
      <c r="B169" s="328" t="s">
        <v>370</v>
      </c>
      <c r="C169" s="339" t="s">
        <v>370</v>
      </c>
      <c r="D169" s="352" t="s">
        <v>370</v>
      </c>
      <c r="E169" s="202"/>
      <c r="F169" s="15" t="s">
        <v>892</v>
      </c>
      <c r="G169" s="13"/>
      <c r="H169" s="22"/>
      <c r="I169" s="367"/>
      <c r="J169" s="367" t="e">
        <f t="shared" si="53"/>
        <v>#DIV/0!</v>
      </c>
      <c r="K169" s="367"/>
      <c r="L169" s="367"/>
      <c r="M169" s="367" t="e">
        <f t="shared" si="39"/>
        <v>#DIV/0!</v>
      </c>
      <c r="N169" s="367"/>
      <c r="O169" s="367"/>
      <c r="P169" s="367" t="e">
        <f t="shared" si="40"/>
        <v>#DIV/0!</v>
      </c>
      <c r="Q169" s="367"/>
      <c r="R169" s="389"/>
      <c r="S169" s="367" t="e">
        <f t="shared" si="41"/>
        <v>#DIV/0!</v>
      </c>
      <c r="T169" s="389"/>
      <c r="U169" s="389"/>
      <c r="V169" s="367" t="e">
        <f t="shared" si="42"/>
        <v>#DIV/0!</v>
      </c>
      <c r="W169" s="389"/>
      <c r="X169" s="389"/>
      <c r="Y169" s="367" t="e">
        <f t="shared" si="43"/>
        <v>#DIV/0!</v>
      </c>
      <c r="Z169" s="389"/>
      <c r="AA169" s="389"/>
      <c r="AB169" s="367" t="e">
        <f t="shared" si="44"/>
        <v>#DIV/0!</v>
      </c>
      <c r="AC169" s="389"/>
      <c r="AD169" s="389"/>
      <c r="AE169" s="367" t="e">
        <f t="shared" si="45"/>
        <v>#DIV/0!</v>
      </c>
      <c r="AF169" s="389"/>
      <c r="AG169" s="389"/>
      <c r="AH169" s="367" t="e">
        <f t="shared" si="46"/>
        <v>#DIV/0!</v>
      </c>
      <c r="AI169" s="389"/>
      <c r="AJ169" s="389"/>
      <c r="AK169" s="367" t="e">
        <f t="shared" si="47"/>
        <v>#DIV/0!</v>
      </c>
      <c r="AL169" s="389"/>
      <c r="AM169" s="389"/>
      <c r="AN169" s="367" t="e">
        <f t="shared" si="48"/>
        <v>#DIV/0!</v>
      </c>
      <c r="AO169" s="389"/>
      <c r="AP169" s="389"/>
      <c r="AQ169" s="367" t="e">
        <f t="shared" si="49"/>
        <v>#DIV/0!</v>
      </c>
      <c r="AR169" s="389"/>
      <c r="AS169" s="389"/>
      <c r="AT169" s="367" t="e">
        <f t="shared" si="50"/>
        <v>#DIV/0!</v>
      </c>
      <c r="AU169" s="48" t="s">
        <v>28</v>
      </c>
      <c r="AV169" s="48" t="s">
        <v>28</v>
      </c>
      <c r="AW169" s="48" t="s">
        <v>28</v>
      </c>
      <c r="AX169" s="48" t="s">
        <v>28</v>
      </c>
      <c r="AY169" s="48" t="s">
        <v>28</v>
      </c>
      <c r="AZ169" s="48" t="s">
        <v>28</v>
      </c>
      <c r="BA169" s="48" t="s">
        <v>28</v>
      </c>
      <c r="BB169" s="48" t="s">
        <v>28</v>
      </c>
      <c r="BC169" s="48" t="s">
        <v>28</v>
      </c>
      <c r="BD169" s="48" t="s">
        <v>28</v>
      </c>
      <c r="BE169" s="48" t="s">
        <v>28</v>
      </c>
      <c r="BF169" s="48" t="s">
        <v>28</v>
      </c>
    </row>
    <row r="170" spans="1:58" ht="14.85" customHeight="1">
      <c r="A170" s="321" t="s">
        <v>370</v>
      </c>
      <c r="B170" s="328" t="s">
        <v>370</v>
      </c>
      <c r="C170" s="339" t="s">
        <v>370</v>
      </c>
      <c r="D170" s="352" t="s">
        <v>370</v>
      </c>
      <c r="E170" s="202"/>
      <c r="F170" s="15" t="s">
        <v>893</v>
      </c>
      <c r="G170" s="13"/>
      <c r="H170" s="22"/>
      <c r="I170" s="367"/>
      <c r="J170" s="367" t="e">
        <f t="shared" si="53"/>
        <v>#DIV/0!</v>
      </c>
      <c r="K170" s="367"/>
      <c r="L170" s="367"/>
      <c r="M170" s="367" t="e">
        <f t="shared" si="39"/>
        <v>#DIV/0!</v>
      </c>
      <c r="N170" s="367"/>
      <c r="O170" s="367"/>
      <c r="P170" s="367" t="e">
        <f t="shared" si="40"/>
        <v>#DIV/0!</v>
      </c>
      <c r="Q170" s="367"/>
      <c r="R170" s="389"/>
      <c r="S170" s="367" t="e">
        <f t="shared" si="41"/>
        <v>#DIV/0!</v>
      </c>
      <c r="T170" s="389"/>
      <c r="U170" s="389"/>
      <c r="V170" s="367" t="e">
        <f t="shared" si="42"/>
        <v>#DIV/0!</v>
      </c>
      <c r="W170" s="389"/>
      <c r="X170" s="389"/>
      <c r="Y170" s="367" t="e">
        <f t="shared" si="43"/>
        <v>#DIV/0!</v>
      </c>
      <c r="Z170" s="389"/>
      <c r="AA170" s="389"/>
      <c r="AB170" s="367" t="e">
        <f t="shared" si="44"/>
        <v>#DIV/0!</v>
      </c>
      <c r="AC170" s="389"/>
      <c r="AD170" s="389"/>
      <c r="AE170" s="367" t="e">
        <f t="shared" si="45"/>
        <v>#DIV/0!</v>
      </c>
      <c r="AF170" s="389"/>
      <c r="AG170" s="389"/>
      <c r="AH170" s="367" t="e">
        <f t="shared" si="46"/>
        <v>#DIV/0!</v>
      </c>
      <c r="AI170" s="389"/>
      <c r="AJ170" s="389"/>
      <c r="AK170" s="367" t="e">
        <f t="shared" si="47"/>
        <v>#DIV/0!</v>
      </c>
      <c r="AL170" s="389"/>
      <c r="AM170" s="389"/>
      <c r="AN170" s="367" t="e">
        <f t="shared" si="48"/>
        <v>#DIV/0!</v>
      </c>
      <c r="AO170" s="389"/>
      <c r="AP170" s="389"/>
      <c r="AQ170" s="367" t="e">
        <f t="shared" si="49"/>
        <v>#DIV/0!</v>
      </c>
      <c r="AR170" s="389"/>
      <c r="AS170" s="389"/>
      <c r="AT170" s="367" t="e">
        <f t="shared" si="50"/>
        <v>#DIV/0!</v>
      </c>
      <c r="AU170" s="48" t="s">
        <v>28</v>
      </c>
      <c r="AV170" s="48" t="s">
        <v>28</v>
      </c>
      <c r="AW170" s="48" t="s">
        <v>28</v>
      </c>
      <c r="AX170" s="48" t="s">
        <v>28</v>
      </c>
      <c r="AY170" s="48" t="s">
        <v>28</v>
      </c>
      <c r="AZ170" s="48" t="s">
        <v>28</v>
      </c>
      <c r="BA170" s="48" t="s">
        <v>28</v>
      </c>
      <c r="BB170" s="48" t="s">
        <v>28</v>
      </c>
      <c r="BC170" s="48" t="s">
        <v>28</v>
      </c>
      <c r="BD170" s="48" t="s">
        <v>28</v>
      </c>
      <c r="BE170" s="48" t="s">
        <v>28</v>
      </c>
      <c r="BF170" s="48" t="s">
        <v>28</v>
      </c>
    </row>
    <row r="171" spans="1:58" ht="14.85" customHeight="1">
      <c r="A171" s="321" t="s">
        <v>370</v>
      </c>
      <c r="B171" s="328" t="s">
        <v>370</v>
      </c>
      <c r="C171" s="339" t="s">
        <v>370</v>
      </c>
      <c r="D171" s="352" t="s">
        <v>370</v>
      </c>
      <c r="E171" s="202"/>
      <c r="F171" s="15" t="s">
        <v>894</v>
      </c>
      <c r="G171" s="13"/>
      <c r="H171" s="22"/>
      <c r="I171" s="367"/>
      <c r="J171" s="367" t="e">
        <f t="shared" si="53"/>
        <v>#DIV/0!</v>
      </c>
      <c r="K171" s="367"/>
      <c r="L171" s="367"/>
      <c r="M171" s="367" t="e">
        <f t="shared" si="39"/>
        <v>#DIV/0!</v>
      </c>
      <c r="N171" s="367"/>
      <c r="O171" s="367"/>
      <c r="P171" s="367" t="e">
        <f t="shared" si="40"/>
        <v>#DIV/0!</v>
      </c>
      <c r="Q171" s="367"/>
      <c r="R171" s="389"/>
      <c r="S171" s="367" t="e">
        <f t="shared" si="41"/>
        <v>#DIV/0!</v>
      </c>
      <c r="T171" s="389"/>
      <c r="U171" s="389"/>
      <c r="V171" s="367" t="e">
        <f t="shared" si="42"/>
        <v>#DIV/0!</v>
      </c>
      <c r="W171" s="389"/>
      <c r="X171" s="389"/>
      <c r="Y171" s="367" t="e">
        <f t="shared" si="43"/>
        <v>#DIV/0!</v>
      </c>
      <c r="Z171" s="389"/>
      <c r="AA171" s="389"/>
      <c r="AB171" s="367" t="e">
        <f t="shared" si="44"/>
        <v>#DIV/0!</v>
      </c>
      <c r="AC171" s="389"/>
      <c r="AD171" s="389"/>
      <c r="AE171" s="367" t="e">
        <f t="shared" si="45"/>
        <v>#DIV/0!</v>
      </c>
      <c r="AF171" s="389"/>
      <c r="AG171" s="389"/>
      <c r="AH171" s="367" t="e">
        <f t="shared" si="46"/>
        <v>#DIV/0!</v>
      </c>
      <c r="AI171" s="389"/>
      <c r="AJ171" s="389"/>
      <c r="AK171" s="367" t="e">
        <f t="shared" si="47"/>
        <v>#DIV/0!</v>
      </c>
      <c r="AL171" s="389"/>
      <c r="AM171" s="389"/>
      <c r="AN171" s="367" t="e">
        <f t="shared" si="48"/>
        <v>#DIV/0!</v>
      </c>
      <c r="AO171" s="389"/>
      <c r="AP171" s="389"/>
      <c r="AQ171" s="367" t="e">
        <f t="shared" si="49"/>
        <v>#DIV/0!</v>
      </c>
      <c r="AR171" s="389"/>
      <c r="AS171" s="389"/>
      <c r="AT171" s="367" t="e">
        <f t="shared" si="50"/>
        <v>#DIV/0!</v>
      </c>
      <c r="AU171" s="48" t="s">
        <v>28</v>
      </c>
      <c r="AV171" s="48" t="s">
        <v>28</v>
      </c>
      <c r="AW171" s="48" t="s">
        <v>28</v>
      </c>
      <c r="AX171" s="48" t="s">
        <v>28</v>
      </c>
      <c r="AY171" s="48" t="s">
        <v>28</v>
      </c>
      <c r="AZ171" s="48" t="s">
        <v>28</v>
      </c>
      <c r="BA171" s="48" t="s">
        <v>28</v>
      </c>
      <c r="BB171" s="48" t="s">
        <v>28</v>
      </c>
      <c r="BC171" s="48" t="s">
        <v>28</v>
      </c>
      <c r="BD171" s="48" t="s">
        <v>28</v>
      </c>
      <c r="BE171" s="48" t="s">
        <v>28</v>
      </c>
      <c r="BF171" s="48" t="s">
        <v>28</v>
      </c>
    </row>
    <row r="172" spans="1:58" ht="14.85" customHeight="1">
      <c r="A172" s="321" t="s">
        <v>370</v>
      </c>
      <c r="B172" s="328" t="s">
        <v>370</v>
      </c>
      <c r="C172" s="339" t="s">
        <v>370</v>
      </c>
      <c r="D172" s="352" t="s">
        <v>370</v>
      </c>
      <c r="E172" s="202"/>
      <c r="F172" s="15" t="s">
        <v>895</v>
      </c>
      <c r="G172" s="13"/>
      <c r="H172" s="22"/>
      <c r="I172" s="367"/>
      <c r="J172" s="367" t="e">
        <f t="shared" si="53"/>
        <v>#DIV/0!</v>
      </c>
      <c r="K172" s="367"/>
      <c r="L172" s="367"/>
      <c r="M172" s="367" t="e">
        <f t="shared" si="39"/>
        <v>#DIV/0!</v>
      </c>
      <c r="N172" s="367"/>
      <c r="O172" s="367"/>
      <c r="P172" s="367" t="e">
        <f t="shared" si="40"/>
        <v>#DIV/0!</v>
      </c>
      <c r="Q172" s="367"/>
      <c r="R172" s="389"/>
      <c r="S172" s="367" t="e">
        <f t="shared" si="41"/>
        <v>#DIV/0!</v>
      </c>
      <c r="T172" s="389"/>
      <c r="U172" s="389"/>
      <c r="V172" s="367" t="e">
        <f t="shared" si="42"/>
        <v>#DIV/0!</v>
      </c>
      <c r="W172" s="389"/>
      <c r="X172" s="389"/>
      <c r="Y172" s="367" t="e">
        <f t="shared" si="43"/>
        <v>#DIV/0!</v>
      </c>
      <c r="Z172" s="389"/>
      <c r="AA172" s="389"/>
      <c r="AB172" s="367" t="e">
        <f t="shared" si="44"/>
        <v>#DIV/0!</v>
      </c>
      <c r="AC172" s="389"/>
      <c r="AD172" s="389"/>
      <c r="AE172" s="367" t="e">
        <f t="shared" si="45"/>
        <v>#DIV/0!</v>
      </c>
      <c r="AF172" s="389"/>
      <c r="AG172" s="389"/>
      <c r="AH172" s="367" t="e">
        <f t="shared" si="46"/>
        <v>#DIV/0!</v>
      </c>
      <c r="AI172" s="389"/>
      <c r="AJ172" s="389"/>
      <c r="AK172" s="367" t="e">
        <f t="shared" si="47"/>
        <v>#DIV/0!</v>
      </c>
      <c r="AL172" s="389"/>
      <c r="AM172" s="389"/>
      <c r="AN172" s="367" t="e">
        <f t="shared" si="48"/>
        <v>#DIV/0!</v>
      </c>
      <c r="AO172" s="389"/>
      <c r="AP172" s="389"/>
      <c r="AQ172" s="367" t="e">
        <f t="shared" si="49"/>
        <v>#DIV/0!</v>
      </c>
      <c r="AR172" s="389"/>
      <c r="AS172" s="389"/>
      <c r="AT172" s="367" t="e">
        <f t="shared" si="50"/>
        <v>#DIV/0!</v>
      </c>
      <c r="AU172" s="48" t="s">
        <v>28</v>
      </c>
      <c r="AV172" s="48" t="s">
        <v>28</v>
      </c>
      <c r="AW172" s="48" t="s">
        <v>28</v>
      </c>
      <c r="AX172" s="48" t="s">
        <v>28</v>
      </c>
      <c r="AY172" s="48" t="s">
        <v>28</v>
      </c>
      <c r="AZ172" s="48" t="s">
        <v>28</v>
      </c>
      <c r="BA172" s="48" t="s">
        <v>28</v>
      </c>
      <c r="BB172" s="48" t="s">
        <v>28</v>
      </c>
      <c r="BC172" s="48" t="s">
        <v>28</v>
      </c>
      <c r="BD172" s="48" t="s">
        <v>28</v>
      </c>
      <c r="BE172" s="48" t="s">
        <v>28</v>
      </c>
      <c r="BF172" s="48" t="s">
        <v>28</v>
      </c>
    </row>
    <row r="173" spans="1:58" ht="14.85" customHeight="1">
      <c r="A173" s="321" t="s">
        <v>370</v>
      </c>
      <c r="B173" s="328" t="s">
        <v>370</v>
      </c>
      <c r="C173" s="339" t="s">
        <v>370</v>
      </c>
      <c r="D173" s="352" t="s">
        <v>370</v>
      </c>
      <c r="E173" s="202"/>
      <c r="F173" s="15" t="s">
        <v>896</v>
      </c>
      <c r="G173" s="13"/>
      <c r="H173" s="22"/>
      <c r="I173" s="367"/>
      <c r="J173" s="367" t="e">
        <f t="shared" si="53"/>
        <v>#DIV/0!</v>
      </c>
      <c r="K173" s="367"/>
      <c r="L173" s="367"/>
      <c r="M173" s="367" t="e">
        <f t="shared" si="39"/>
        <v>#DIV/0!</v>
      </c>
      <c r="N173" s="367"/>
      <c r="O173" s="367"/>
      <c r="P173" s="367" t="e">
        <f t="shared" si="40"/>
        <v>#DIV/0!</v>
      </c>
      <c r="Q173" s="367"/>
      <c r="R173" s="389"/>
      <c r="S173" s="367" t="e">
        <f t="shared" si="41"/>
        <v>#DIV/0!</v>
      </c>
      <c r="T173" s="389"/>
      <c r="U173" s="389"/>
      <c r="V173" s="367" t="e">
        <f t="shared" si="42"/>
        <v>#DIV/0!</v>
      </c>
      <c r="W173" s="389"/>
      <c r="X173" s="389"/>
      <c r="Y173" s="367" t="e">
        <f t="shared" si="43"/>
        <v>#DIV/0!</v>
      </c>
      <c r="Z173" s="389"/>
      <c r="AA173" s="389"/>
      <c r="AB173" s="367" t="e">
        <f t="shared" si="44"/>
        <v>#DIV/0!</v>
      </c>
      <c r="AC173" s="389"/>
      <c r="AD173" s="389"/>
      <c r="AE173" s="367" t="e">
        <f t="shared" si="45"/>
        <v>#DIV/0!</v>
      </c>
      <c r="AF173" s="389"/>
      <c r="AG173" s="389"/>
      <c r="AH173" s="367" t="e">
        <f t="shared" si="46"/>
        <v>#DIV/0!</v>
      </c>
      <c r="AI173" s="389"/>
      <c r="AJ173" s="389"/>
      <c r="AK173" s="367" t="e">
        <f t="shared" si="47"/>
        <v>#DIV/0!</v>
      </c>
      <c r="AL173" s="389"/>
      <c r="AM173" s="389"/>
      <c r="AN173" s="367" t="e">
        <f t="shared" si="48"/>
        <v>#DIV/0!</v>
      </c>
      <c r="AO173" s="389"/>
      <c r="AP173" s="389"/>
      <c r="AQ173" s="367" t="e">
        <f t="shared" si="49"/>
        <v>#DIV/0!</v>
      </c>
      <c r="AR173" s="389"/>
      <c r="AS173" s="389"/>
      <c r="AT173" s="367" t="e">
        <f t="shared" si="50"/>
        <v>#DIV/0!</v>
      </c>
      <c r="AU173" s="48" t="s">
        <v>28</v>
      </c>
      <c r="AV173" s="48" t="s">
        <v>28</v>
      </c>
      <c r="AW173" s="48" t="s">
        <v>28</v>
      </c>
      <c r="AX173" s="48" t="s">
        <v>28</v>
      </c>
      <c r="AY173" s="48" t="s">
        <v>28</v>
      </c>
      <c r="AZ173" s="48" t="s">
        <v>28</v>
      </c>
      <c r="BA173" s="48" t="s">
        <v>28</v>
      </c>
      <c r="BB173" s="48" t="s">
        <v>28</v>
      </c>
      <c r="BC173" s="48" t="s">
        <v>28</v>
      </c>
      <c r="BD173" s="48" t="s">
        <v>28</v>
      </c>
      <c r="BE173" s="48" t="s">
        <v>28</v>
      </c>
      <c r="BF173" s="48" t="s">
        <v>28</v>
      </c>
    </row>
    <row r="174" spans="1:58" ht="14.85" customHeight="1">
      <c r="A174" s="321" t="s">
        <v>370</v>
      </c>
      <c r="B174" s="328" t="s">
        <v>370</v>
      </c>
      <c r="C174" s="339" t="s">
        <v>370</v>
      </c>
      <c r="D174" s="352" t="s">
        <v>370</v>
      </c>
      <c r="E174" s="202"/>
      <c r="F174" s="17" t="s">
        <v>897</v>
      </c>
      <c r="G174" s="13"/>
      <c r="H174" s="22"/>
      <c r="I174" s="367"/>
      <c r="J174" s="367" t="e">
        <f t="shared" si="53"/>
        <v>#DIV/0!</v>
      </c>
      <c r="K174" s="367"/>
      <c r="L174" s="367"/>
      <c r="M174" s="367" t="e">
        <f t="shared" si="39"/>
        <v>#DIV/0!</v>
      </c>
      <c r="N174" s="367"/>
      <c r="O174" s="367"/>
      <c r="P174" s="367" t="e">
        <f t="shared" si="40"/>
        <v>#DIV/0!</v>
      </c>
      <c r="Q174" s="367"/>
      <c r="R174" s="389"/>
      <c r="S174" s="367" t="e">
        <f t="shared" si="41"/>
        <v>#DIV/0!</v>
      </c>
      <c r="T174" s="389"/>
      <c r="U174" s="389"/>
      <c r="V174" s="367" t="e">
        <f t="shared" si="42"/>
        <v>#DIV/0!</v>
      </c>
      <c r="W174" s="389"/>
      <c r="X174" s="389"/>
      <c r="Y174" s="367" t="e">
        <f t="shared" si="43"/>
        <v>#DIV/0!</v>
      </c>
      <c r="Z174" s="389"/>
      <c r="AA174" s="389"/>
      <c r="AB174" s="367" t="e">
        <f t="shared" si="44"/>
        <v>#DIV/0!</v>
      </c>
      <c r="AC174" s="389"/>
      <c r="AD174" s="389"/>
      <c r="AE174" s="367" t="e">
        <f t="shared" si="45"/>
        <v>#DIV/0!</v>
      </c>
      <c r="AF174" s="389"/>
      <c r="AG174" s="389"/>
      <c r="AH174" s="367" t="e">
        <f t="shared" si="46"/>
        <v>#DIV/0!</v>
      </c>
      <c r="AI174" s="389"/>
      <c r="AJ174" s="389"/>
      <c r="AK174" s="367" t="e">
        <f t="shared" si="47"/>
        <v>#DIV/0!</v>
      </c>
      <c r="AL174" s="389"/>
      <c r="AM174" s="389"/>
      <c r="AN174" s="367" t="e">
        <f t="shared" si="48"/>
        <v>#DIV/0!</v>
      </c>
      <c r="AO174" s="389"/>
      <c r="AP174" s="389"/>
      <c r="AQ174" s="367" t="e">
        <f t="shared" si="49"/>
        <v>#DIV/0!</v>
      </c>
      <c r="AR174" s="389"/>
      <c r="AS174" s="389"/>
      <c r="AT174" s="367" t="e">
        <f t="shared" si="50"/>
        <v>#DIV/0!</v>
      </c>
      <c r="AU174" s="48" t="s">
        <v>28</v>
      </c>
      <c r="AV174" s="48" t="s">
        <v>28</v>
      </c>
      <c r="AW174" s="48" t="s">
        <v>28</v>
      </c>
      <c r="AX174" s="48" t="s">
        <v>28</v>
      </c>
      <c r="AY174" s="48" t="s">
        <v>28</v>
      </c>
      <c r="AZ174" s="48" t="s">
        <v>28</v>
      </c>
      <c r="BA174" s="48" t="s">
        <v>28</v>
      </c>
      <c r="BB174" s="48" t="s">
        <v>28</v>
      </c>
      <c r="BC174" s="48" t="s">
        <v>28</v>
      </c>
      <c r="BD174" s="48" t="s">
        <v>28</v>
      </c>
      <c r="BE174" s="48" t="s">
        <v>28</v>
      </c>
      <c r="BF174" s="48" t="s">
        <v>28</v>
      </c>
    </row>
    <row r="175" spans="1:58" ht="14.85" customHeight="1">
      <c r="A175" s="321" t="s">
        <v>370</v>
      </c>
      <c r="B175" s="328" t="s">
        <v>370</v>
      </c>
      <c r="C175" s="339" t="s">
        <v>370</v>
      </c>
      <c r="D175" s="352" t="s">
        <v>370</v>
      </c>
      <c r="E175" s="210"/>
      <c r="F175" s="15" t="s">
        <v>898</v>
      </c>
      <c r="G175" s="13"/>
      <c r="H175" s="22"/>
      <c r="I175" s="368"/>
      <c r="J175" s="368" t="e">
        <f t="shared" si="53"/>
        <v>#DIV/0!</v>
      </c>
      <c r="K175" s="368"/>
      <c r="L175" s="368"/>
      <c r="M175" s="368" t="e">
        <f t="shared" si="39"/>
        <v>#DIV/0!</v>
      </c>
      <c r="N175" s="368"/>
      <c r="O175" s="368"/>
      <c r="P175" s="368" t="e">
        <f t="shared" si="40"/>
        <v>#DIV/0!</v>
      </c>
      <c r="Q175" s="368"/>
      <c r="R175" s="390"/>
      <c r="S175" s="368" t="e">
        <f t="shared" si="41"/>
        <v>#DIV/0!</v>
      </c>
      <c r="T175" s="390"/>
      <c r="U175" s="390"/>
      <c r="V175" s="368" t="e">
        <f t="shared" si="42"/>
        <v>#DIV/0!</v>
      </c>
      <c r="W175" s="390"/>
      <c r="X175" s="390"/>
      <c r="Y175" s="368" t="e">
        <f t="shared" si="43"/>
        <v>#DIV/0!</v>
      </c>
      <c r="Z175" s="390"/>
      <c r="AA175" s="390"/>
      <c r="AB175" s="368" t="e">
        <f t="shared" si="44"/>
        <v>#DIV/0!</v>
      </c>
      <c r="AC175" s="390"/>
      <c r="AD175" s="390"/>
      <c r="AE175" s="368" t="e">
        <f t="shared" si="45"/>
        <v>#DIV/0!</v>
      </c>
      <c r="AF175" s="390"/>
      <c r="AG175" s="390"/>
      <c r="AH175" s="368" t="e">
        <f t="shared" si="46"/>
        <v>#DIV/0!</v>
      </c>
      <c r="AI175" s="390"/>
      <c r="AJ175" s="390"/>
      <c r="AK175" s="368" t="e">
        <f t="shared" si="47"/>
        <v>#DIV/0!</v>
      </c>
      <c r="AL175" s="390"/>
      <c r="AM175" s="390"/>
      <c r="AN175" s="368" t="e">
        <f t="shared" si="48"/>
        <v>#DIV/0!</v>
      </c>
      <c r="AO175" s="390"/>
      <c r="AP175" s="390"/>
      <c r="AQ175" s="368" t="e">
        <f t="shared" si="49"/>
        <v>#DIV/0!</v>
      </c>
      <c r="AR175" s="390"/>
      <c r="AS175" s="390"/>
      <c r="AT175" s="368" t="e">
        <f t="shared" si="50"/>
        <v>#DIV/0!</v>
      </c>
      <c r="AU175" s="48" t="s">
        <v>28</v>
      </c>
      <c r="AV175" s="48" t="s">
        <v>28</v>
      </c>
      <c r="AW175" s="48" t="s">
        <v>28</v>
      </c>
      <c r="AX175" s="48" t="s">
        <v>28</v>
      </c>
      <c r="AY175" s="48" t="s">
        <v>28</v>
      </c>
      <c r="AZ175" s="48" t="s">
        <v>28</v>
      </c>
      <c r="BA175" s="48" t="s">
        <v>28</v>
      </c>
      <c r="BB175" s="48" t="s">
        <v>28</v>
      </c>
      <c r="BC175" s="48" t="s">
        <v>28</v>
      </c>
      <c r="BD175" s="48" t="s">
        <v>28</v>
      </c>
      <c r="BE175" s="48" t="s">
        <v>28</v>
      </c>
      <c r="BF175" s="48" t="s">
        <v>28</v>
      </c>
    </row>
    <row r="176" spans="1:58" ht="47.25" customHeight="1">
      <c r="A176" s="319" t="s">
        <v>1250</v>
      </c>
      <c r="B176" s="331" t="s">
        <v>1251</v>
      </c>
      <c r="C176" s="345" t="s">
        <v>1251</v>
      </c>
      <c r="D176" s="353"/>
      <c r="E176" s="211"/>
      <c r="F176" s="359" t="s">
        <v>887</v>
      </c>
      <c r="G176" s="360"/>
      <c r="H176" s="365"/>
      <c r="I176" s="371"/>
      <c r="J176" s="374" t="e">
        <f>H176/I176</f>
        <v>#DIV/0!</v>
      </c>
      <c r="K176" s="371"/>
      <c r="L176" s="371"/>
      <c r="M176" s="374" t="e">
        <f t="shared" si="39"/>
        <v>#DIV/0!</v>
      </c>
      <c r="N176" s="371"/>
      <c r="O176" s="371"/>
      <c r="P176" s="374" t="e">
        <f t="shared" si="40"/>
        <v>#DIV/0!</v>
      </c>
      <c r="Q176" s="371"/>
      <c r="R176" s="395"/>
      <c r="S176" s="374" t="e">
        <f t="shared" si="41"/>
        <v>#DIV/0!</v>
      </c>
      <c r="T176" s="395"/>
      <c r="U176" s="395"/>
      <c r="V176" s="374" t="e">
        <f t="shared" si="42"/>
        <v>#DIV/0!</v>
      </c>
      <c r="W176" s="395"/>
      <c r="X176" s="395"/>
      <c r="Y176" s="374" t="e">
        <f t="shared" si="43"/>
        <v>#DIV/0!</v>
      </c>
      <c r="Z176" s="395"/>
      <c r="AA176" s="395"/>
      <c r="AB176" s="374" t="e">
        <f t="shared" si="44"/>
        <v>#DIV/0!</v>
      </c>
      <c r="AC176" s="395"/>
      <c r="AD176" s="395"/>
      <c r="AE176" s="374" t="e">
        <f t="shared" si="45"/>
        <v>#DIV/0!</v>
      </c>
      <c r="AF176" s="395"/>
      <c r="AG176" s="395"/>
      <c r="AH176" s="374" t="e">
        <f t="shared" si="46"/>
        <v>#DIV/0!</v>
      </c>
      <c r="AI176" s="395"/>
      <c r="AJ176" s="395"/>
      <c r="AK176" s="374" t="e">
        <f t="shared" si="47"/>
        <v>#DIV/0!</v>
      </c>
      <c r="AL176" s="395"/>
      <c r="AM176" s="395"/>
      <c r="AN176" s="374" t="e">
        <f t="shared" si="48"/>
        <v>#DIV/0!</v>
      </c>
      <c r="AO176" s="395"/>
      <c r="AP176" s="395"/>
      <c r="AQ176" s="374" t="e">
        <f t="shared" si="49"/>
        <v>#DIV/0!</v>
      </c>
      <c r="AR176" s="395"/>
      <c r="AS176" s="395"/>
      <c r="AT176" s="374" t="e">
        <f t="shared" si="50"/>
        <v>#DIV/0!</v>
      </c>
      <c r="AU176" s="48" t="s">
        <v>28</v>
      </c>
      <c r="AV176" s="48" t="s">
        <v>28</v>
      </c>
      <c r="AW176" s="48" t="s">
        <v>28</v>
      </c>
      <c r="AX176" s="48" t="s">
        <v>28</v>
      </c>
      <c r="AY176" s="48" t="s">
        <v>28</v>
      </c>
      <c r="AZ176" s="48" t="s">
        <v>28</v>
      </c>
      <c r="BA176" s="48" t="s">
        <v>28</v>
      </c>
      <c r="BB176" s="48" t="s">
        <v>28</v>
      </c>
      <c r="BC176" s="48" t="s">
        <v>28</v>
      </c>
      <c r="BD176" s="48" t="s">
        <v>28</v>
      </c>
      <c r="BE176" s="48" t="s">
        <v>28</v>
      </c>
      <c r="BF176" s="48" t="s">
        <v>28</v>
      </c>
    </row>
    <row r="177" spans="1:58" ht="14.85" customHeight="1">
      <c r="A177" s="321" t="s">
        <v>370</v>
      </c>
      <c r="B177" s="328" t="s">
        <v>370</v>
      </c>
      <c r="C177" s="339" t="s">
        <v>370</v>
      </c>
      <c r="D177" s="320" t="s">
        <v>370</v>
      </c>
      <c r="E177" s="202"/>
      <c r="F177" s="15" t="s">
        <v>888</v>
      </c>
      <c r="G177" s="13"/>
      <c r="H177" s="22"/>
      <c r="I177" s="357"/>
      <c r="J177" s="357" t="e">
        <f t="shared" ref="J177:J187" si="54">H177/I177</f>
        <v>#DIV/0!</v>
      </c>
      <c r="K177" s="357"/>
      <c r="L177" s="357"/>
      <c r="M177" s="382" t="e">
        <f t="shared" si="39"/>
        <v>#DIV/0!</v>
      </c>
      <c r="N177" s="357"/>
      <c r="O177" s="357"/>
      <c r="P177" s="382" t="e">
        <f t="shared" si="40"/>
        <v>#DIV/0!</v>
      </c>
      <c r="Q177" s="357"/>
      <c r="R177" s="385"/>
      <c r="S177" s="382" t="e">
        <f t="shared" si="41"/>
        <v>#DIV/0!</v>
      </c>
      <c r="T177" s="385"/>
      <c r="U177" s="385"/>
      <c r="V177" s="382" t="e">
        <f t="shared" si="42"/>
        <v>#DIV/0!</v>
      </c>
      <c r="W177" s="385"/>
      <c r="X177" s="385"/>
      <c r="Y177" s="382" t="e">
        <f t="shared" si="43"/>
        <v>#DIV/0!</v>
      </c>
      <c r="Z177" s="385"/>
      <c r="AA177" s="385"/>
      <c r="AB177" s="382" t="e">
        <f t="shared" si="44"/>
        <v>#DIV/0!</v>
      </c>
      <c r="AC177" s="385"/>
      <c r="AD177" s="385"/>
      <c r="AE177" s="382" t="e">
        <f t="shared" si="45"/>
        <v>#DIV/0!</v>
      </c>
      <c r="AF177" s="385"/>
      <c r="AG177" s="385"/>
      <c r="AH177" s="382" t="e">
        <f t="shared" si="46"/>
        <v>#DIV/0!</v>
      </c>
      <c r="AI177" s="385"/>
      <c r="AJ177" s="385"/>
      <c r="AK177" s="382" t="e">
        <f t="shared" si="47"/>
        <v>#DIV/0!</v>
      </c>
      <c r="AL177" s="385"/>
      <c r="AM177" s="385"/>
      <c r="AN177" s="382" t="e">
        <f t="shared" si="48"/>
        <v>#DIV/0!</v>
      </c>
      <c r="AO177" s="385"/>
      <c r="AP177" s="385"/>
      <c r="AQ177" s="382" t="e">
        <f t="shared" si="49"/>
        <v>#DIV/0!</v>
      </c>
      <c r="AR177" s="385"/>
      <c r="AS177" s="385"/>
      <c r="AT177" s="382" t="e">
        <f t="shared" si="50"/>
        <v>#DIV/0!</v>
      </c>
      <c r="AU177" s="48" t="s">
        <v>28</v>
      </c>
      <c r="AV177" s="48" t="s">
        <v>28</v>
      </c>
      <c r="AW177" s="48" t="s">
        <v>28</v>
      </c>
      <c r="AX177" s="48" t="s">
        <v>28</v>
      </c>
      <c r="AY177" s="48" t="s">
        <v>28</v>
      </c>
      <c r="AZ177" s="48" t="s">
        <v>28</v>
      </c>
      <c r="BA177" s="48" t="s">
        <v>28</v>
      </c>
      <c r="BB177" s="48" t="s">
        <v>28</v>
      </c>
      <c r="BC177" s="48" t="s">
        <v>28</v>
      </c>
      <c r="BD177" s="48" t="s">
        <v>28</v>
      </c>
      <c r="BE177" s="48" t="s">
        <v>28</v>
      </c>
      <c r="BF177" s="48" t="s">
        <v>28</v>
      </c>
    </row>
    <row r="178" spans="1:58" ht="14.85" customHeight="1">
      <c r="A178" s="321" t="s">
        <v>370</v>
      </c>
      <c r="B178" s="328" t="s">
        <v>370</v>
      </c>
      <c r="C178" s="339" t="s">
        <v>370</v>
      </c>
      <c r="D178" s="320" t="s">
        <v>370</v>
      </c>
      <c r="E178" s="202"/>
      <c r="F178" s="17" t="s">
        <v>889</v>
      </c>
      <c r="G178" s="13"/>
      <c r="H178" s="22"/>
      <c r="I178" s="357"/>
      <c r="J178" s="357" t="e">
        <f t="shared" si="54"/>
        <v>#DIV/0!</v>
      </c>
      <c r="K178" s="357"/>
      <c r="L178" s="357"/>
      <c r="M178" s="382" t="e">
        <f t="shared" si="39"/>
        <v>#DIV/0!</v>
      </c>
      <c r="N178" s="357"/>
      <c r="O178" s="357"/>
      <c r="P178" s="382" t="e">
        <f t="shared" si="40"/>
        <v>#DIV/0!</v>
      </c>
      <c r="Q178" s="357"/>
      <c r="R178" s="385"/>
      <c r="S178" s="382" t="e">
        <f t="shared" si="41"/>
        <v>#DIV/0!</v>
      </c>
      <c r="T178" s="385"/>
      <c r="U178" s="385"/>
      <c r="V178" s="382" t="e">
        <f t="shared" si="42"/>
        <v>#DIV/0!</v>
      </c>
      <c r="W178" s="385"/>
      <c r="X178" s="385"/>
      <c r="Y178" s="382" t="e">
        <f t="shared" si="43"/>
        <v>#DIV/0!</v>
      </c>
      <c r="Z178" s="385"/>
      <c r="AA178" s="385"/>
      <c r="AB178" s="382" t="e">
        <f t="shared" si="44"/>
        <v>#DIV/0!</v>
      </c>
      <c r="AC178" s="385"/>
      <c r="AD178" s="385"/>
      <c r="AE178" s="382" t="e">
        <f t="shared" si="45"/>
        <v>#DIV/0!</v>
      </c>
      <c r="AF178" s="385"/>
      <c r="AG178" s="385"/>
      <c r="AH178" s="382" t="e">
        <f t="shared" si="46"/>
        <v>#DIV/0!</v>
      </c>
      <c r="AI178" s="385"/>
      <c r="AJ178" s="385"/>
      <c r="AK178" s="382" t="e">
        <f t="shared" si="47"/>
        <v>#DIV/0!</v>
      </c>
      <c r="AL178" s="385"/>
      <c r="AM178" s="385"/>
      <c r="AN178" s="382" t="e">
        <f t="shared" si="48"/>
        <v>#DIV/0!</v>
      </c>
      <c r="AO178" s="385"/>
      <c r="AP178" s="385"/>
      <c r="AQ178" s="382" t="e">
        <f t="shared" si="49"/>
        <v>#DIV/0!</v>
      </c>
      <c r="AR178" s="385"/>
      <c r="AS178" s="385"/>
      <c r="AT178" s="382" t="e">
        <f t="shared" si="50"/>
        <v>#DIV/0!</v>
      </c>
      <c r="AU178" s="48" t="s">
        <v>28</v>
      </c>
      <c r="AV178" s="48" t="s">
        <v>28</v>
      </c>
      <c r="AW178" s="48" t="s">
        <v>28</v>
      </c>
      <c r="AX178" s="48" t="s">
        <v>28</v>
      </c>
      <c r="AY178" s="48" t="s">
        <v>28</v>
      </c>
      <c r="AZ178" s="48" t="s">
        <v>28</v>
      </c>
      <c r="BA178" s="48" t="s">
        <v>28</v>
      </c>
      <c r="BB178" s="48" t="s">
        <v>28</v>
      </c>
      <c r="BC178" s="48" t="s">
        <v>28</v>
      </c>
      <c r="BD178" s="48" t="s">
        <v>28</v>
      </c>
      <c r="BE178" s="48" t="s">
        <v>28</v>
      </c>
      <c r="BF178" s="48" t="s">
        <v>28</v>
      </c>
    </row>
    <row r="179" spans="1:58" ht="14.85" customHeight="1">
      <c r="A179" s="321" t="s">
        <v>370</v>
      </c>
      <c r="B179" s="328" t="s">
        <v>370</v>
      </c>
      <c r="C179" s="339" t="s">
        <v>370</v>
      </c>
      <c r="D179" s="320" t="s">
        <v>370</v>
      </c>
      <c r="E179" s="202"/>
      <c r="F179" s="15" t="s">
        <v>890</v>
      </c>
      <c r="G179" s="13"/>
      <c r="H179" s="22"/>
      <c r="I179" s="357"/>
      <c r="J179" s="357" t="e">
        <f t="shared" si="54"/>
        <v>#DIV/0!</v>
      </c>
      <c r="K179" s="357"/>
      <c r="L179" s="357"/>
      <c r="M179" s="382" t="e">
        <f t="shared" si="39"/>
        <v>#DIV/0!</v>
      </c>
      <c r="N179" s="357"/>
      <c r="O179" s="357"/>
      <c r="P179" s="382" t="e">
        <f t="shared" si="40"/>
        <v>#DIV/0!</v>
      </c>
      <c r="Q179" s="357"/>
      <c r="R179" s="385"/>
      <c r="S179" s="382" t="e">
        <f t="shared" si="41"/>
        <v>#DIV/0!</v>
      </c>
      <c r="T179" s="385"/>
      <c r="U179" s="385"/>
      <c r="V179" s="382" t="e">
        <f t="shared" si="42"/>
        <v>#DIV/0!</v>
      </c>
      <c r="W179" s="385"/>
      <c r="X179" s="385"/>
      <c r="Y179" s="382" t="e">
        <f t="shared" si="43"/>
        <v>#DIV/0!</v>
      </c>
      <c r="Z179" s="385"/>
      <c r="AA179" s="385"/>
      <c r="AB179" s="382" t="e">
        <f t="shared" si="44"/>
        <v>#DIV/0!</v>
      </c>
      <c r="AC179" s="385"/>
      <c r="AD179" s="385"/>
      <c r="AE179" s="382" t="e">
        <f t="shared" si="45"/>
        <v>#DIV/0!</v>
      </c>
      <c r="AF179" s="385"/>
      <c r="AG179" s="385"/>
      <c r="AH179" s="382" t="e">
        <f t="shared" si="46"/>
        <v>#DIV/0!</v>
      </c>
      <c r="AI179" s="385"/>
      <c r="AJ179" s="385"/>
      <c r="AK179" s="382" t="e">
        <f t="shared" si="47"/>
        <v>#DIV/0!</v>
      </c>
      <c r="AL179" s="385"/>
      <c r="AM179" s="385"/>
      <c r="AN179" s="382" t="e">
        <f t="shared" si="48"/>
        <v>#DIV/0!</v>
      </c>
      <c r="AO179" s="385"/>
      <c r="AP179" s="385"/>
      <c r="AQ179" s="382" t="e">
        <f t="shared" si="49"/>
        <v>#DIV/0!</v>
      </c>
      <c r="AR179" s="385"/>
      <c r="AS179" s="385"/>
      <c r="AT179" s="382" t="e">
        <f t="shared" si="50"/>
        <v>#DIV/0!</v>
      </c>
      <c r="AU179" s="48" t="s">
        <v>28</v>
      </c>
      <c r="AV179" s="48" t="s">
        <v>28</v>
      </c>
      <c r="AW179" s="48" t="s">
        <v>28</v>
      </c>
      <c r="AX179" s="48" t="s">
        <v>28</v>
      </c>
      <c r="AY179" s="48" t="s">
        <v>28</v>
      </c>
      <c r="AZ179" s="48" t="s">
        <v>28</v>
      </c>
      <c r="BA179" s="48" t="s">
        <v>28</v>
      </c>
      <c r="BB179" s="48" t="s">
        <v>28</v>
      </c>
      <c r="BC179" s="48" t="s">
        <v>28</v>
      </c>
      <c r="BD179" s="48" t="s">
        <v>28</v>
      </c>
      <c r="BE179" s="48" t="s">
        <v>28</v>
      </c>
      <c r="BF179" s="48" t="s">
        <v>28</v>
      </c>
    </row>
    <row r="180" spans="1:58" ht="14.85" customHeight="1">
      <c r="A180" s="321" t="s">
        <v>370</v>
      </c>
      <c r="B180" s="328" t="s">
        <v>370</v>
      </c>
      <c r="C180" s="339" t="s">
        <v>370</v>
      </c>
      <c r="D180" s="320" t="s">
        <v>370</v>
      </c>
      <c r="E180" s="202"/>
      <c r="F180" s="15" t="s">
        <v>891</v>
      </c>
      <c r="G180" s="13"/>
      <c r="H180" s="22"/>
      <c r="I180" s="357"/>
      <c r="J180" s="357" t="e">
        <f t="shared" si="54"/>
        <v>#DIV/0!</v>
      </c>
      <c r="K180" s="357"/>
      <c r="L180" s="357"/>
      <c r="M180" s="382" t="e">
        <f t="shared" si="39"/>
        <v>#DIV/0!</v>
      </c>
      <c r="N180" s="357"/>
      <c r="O180" s="357"/>
      <c r="P180" s="382" t="e">
        <f t="shared" si="40"/>
        <v>#DIV/0!</v>
      </c>
      <c r="Q180" s="357"/>
      <c r="R180" s="385"/>
      <c r="S180" s="382" t="e">
        <f t="shared" si="41"/>
        <v>#DIV/0!</v>
      </c>
      <c r="T180" s="385"/>
      <c r="U180" s="385"/>
      <c r="V180" s="382" t="e">
        <f t="shared" si="42"/>
        <v>#DIV/0!</v>
      </c>
      <c r="W180" s="385"/>
      <c r="X180" s="385"/>
      <c r="Y180" s="382" t="e">
        <f t="shared" si="43"/>
        <v>#DIV/0!</v>
      </c>
      <c r="Z180" s="385"/>
      <c r="AA180" s="385"/>
      <c r="AB180" s="382" t="e">
        <f t="shared" si="44"/>
        <v>#DIV/0!</v>
      </c>
      <c r="AC180" s="385"/>
      <c r="AD180" s="385"/>
      <c r="AE180" s="382" t="e">
        <f t="shared" si="45"/>
        <v>#DIV/0!</v>
      </c>
      <c r="AF180" s="385"/>
      <c r="AG180" s="385"/>
      <c r="AH180" s="382" t="e">
        <f t="shared" si="46"/>
        <v>#DIV/0!</v>
      </c>
      <c r="AI180" s="385"/>
      <c r="AJ180" s="385"/>
      <c r="AK180" s="382" t="e">
        <f t="shared" si="47"/>
        <v>#DIV/0!</v>
      </c>
      <c r="AL180" s="385"/>
      <c r="AM180" s="385"/>
      <c r="AN180" s="382" t="e">
        <f t="shared" si="48"/>
        <v>#DIV/0!</v>
      </c>
      <c r="AO180" s="385"/>
      <c r="AP180" s="385"/>
      <c r="AQ180" s="382" t="e">
        <f t="shared" si="49"/>
        <v>#DIV/0!</v>
      </c>
      <c r="AR180" s="385"/>
      <c r="AS180" s="385"/>
      <c r="AT180" s="382" t="e">
        <f t="shared" si="50"/>
        <v>#DIV/0!</v>
      </c>
      <c r="AU180" s="48" t="s">
        <v>28</v>
      </c>
      <c r="AV180" s="48" t="s">
        <v>28</v>
      </c>
      <c r="AW180" s="48" t="s">
        <v>28</v>
      </c>
      <c r="AX180" s="48" t="s">
        <v>28</v>
      </c>
      <c r="AY180" s="48" t="s">
        <v>28</v>
      </c>
      <c r="AZ180" s="48" t="s">
        <v>28</v>
      </c>
      <c r="BA180" s="48" t="s">
        <v>28</v>
      </c>
      <c r="BB180" s="48" t="s">
        <v>28</v>
      </c>
      <c r="BC180" s="48" t="s">
        <v>28</v>
      </c>
      <c r="BD180" s="48" t="s">
        <v>28</v>
      </c>
      <c r="BE180" s="48" t="s">
        <v>28</v>
      </c>
      <c r="BF180" s="48" t="s">
        <v>28</v>
      </c>
    </row>
    <row r="181" spans="1:58" ht="14.85" customHeight="1">
      <c r="A181" s="321" t="s">
        <v>370</v>
      </c>
      <c r="B181" s="328" t="s">
        <v>370</v>
      </c>
      <c r="C181" s="339" t="s">
        <v>370</v>
      </c>
      <c r="D181" s="320" t="s">
        <v>370</v>
      </c>
      <c r="E181" s="202"/>
      <c r="F181" s="15" t="s">
        <v>892</v>
      </c>
      <c r="G181" s="13"/>
      <c r="H181" s="22"/>
      <c r="I181" s="357"/>
      <c r="J181" s="357" t="e">
        <f t="shared" si="54"/>
        <v>#DIV/0!</v>
      </c>
      <c r="K181" s="357"/>
      <c r="L181" s="357"/>
      <c r="M181" s="382" t="e">
        <f t="shared" si="39"/>
        <v>#DIV/0!</v>
      </c>
      <c r="N181" s="357"/>
      <c r="O181" s="357"/>
      <c r="P181" s="382" t="e">
        <f t="shared" si="40"/>
        <v>#DIV/0!</v>
      </c>
      <c r="Q181" s="357"/>
      <c r="R181" s="385"/>
      <c r="S181" s="382" t="e">
        <f t="shared" si="41"/>
        <v>#DIV/0!</v>
      </c>
      <c r="T181" s="385"/>
      <c r="U181" s="385"/>
      <c r="V181" s="382" t="e">
        <f t="shared" si="42"/>
        <v>#DIV/0!</v>
      </c>
      <c r="W181" s="385"/>
      <c r="X181" s="385"/>
      <c r="Y181" s="382" t="e">
        <f t="shared" si="43"/>
        <v>#DIV/0!</v>
      </c>
      <c r="Z181" s="385"/>
      <c r="AA181" s="385"/>
      <c r="AB181" s="382" t="e">
        <f t="shared" si="44"/>
        <v>#DIV/0!</v>
      </c>
      <c r="AC181" s="385"/>
      <c r="AD181" s="385"/>
      <c r="AE181" s="382" t="e">
        <f t="shared" si="45"/>
        <v>#DIV/0!</v>
      </c>
      <c r="AF181" s="385"/>
      <c r="AG181" s="385"/>
      <c r="AH181" s="382" t="e">
        <f t="shared" si="46"/>
        <v>#DIV/0!</v>
      </c>
      <c r="AI181" s="385"/>
      <c r="AJ181" s="385"/>
      <c r="AK181" s="382" t="e">
        <f t="shared" si="47"/>
        <v>#DIV/0!</v>
      </c>
      <c r="AL181" s="385"/>
      <c r="AM181" s="385"/>
      <c r="AN181" s="382" t="e">
        <f t="shared" si="48"/>
        <v>#DIV/0!</v>
      </c>
      <c r="AO181" s="385"/>
      <c r="AP181" s="385"/>
      <c r="AQ181" s="382" t="e">
        <f t="shared" si="49"/>
        <v>#DIV/0!</v>
      </c>
      <c r="AR181" s="385"/>
      <c r="AS181" s="385"/>
      <c r="AT181" s="382" t="e">
        <f t="shared" si="50"/>
        <v>#DIV/0!</v>
      </c>
      <c r="AU181" s="48" t="s">
        <v>28</v>
      </c>
      <c r="AV181" s="48" t="s">
        <v>28</v>
      </c>
      <c r="AW181" s="48" t="s">
        <v>28</v>
      </c>
      <c r="AX181" s="48" t="s">
        <v>28</v>
      </c>
      <c r="AY181" s="48" t="s">
        <v>28</v>
      </c>
      <c r="AZ181" s="48" t="s">
        <v>28</v>
      </c>
      <c r="BA181" s="48" t="s">
        <v>28</v>
      </c>
      <c r="BB181" s="48" t="s">
        <v>28</v>
      </c>
      <c r="BC181" s="48" t="s">
        <v>28</v>
      </c>
      <c r="BD181" s="48" t="s">
        <v>28</v>
      </c>
      <c r="BE181" s="48" t="s">
        <v>28</v>
      </c>
      <c r="BF181" s="48" t="s">
        <v>28</v>
      </c>
    </row>
    <row r="182" spans="1:58" ht="14.85" customHeight="1">
      <c r="A182" s="321" t="s">
        <v>370</v>
      </c>
      <c r="B182" s="328" t="s">
        <v>370</v>
      </c>
      <c r="C182" s="339" t="s">
        <v>370</v>
      </c>
      <c r="D182" s="320" t="s">
        <v>370</v>
      </c>
      <c r="E182" s="202"/>
      <c r="F182" s="15" t="s">
        <v>893</v>
      </c>
      <c r="G182" s="13"/>
      <c r="H182" s="22"/>
      <c r="I182" s="357"/>
      <c r="J182" s="357" t="e">
        <f t="shared" si="54"/>
        <v>#DIV/0!</v>
      </c>
      <c r="K182" s="357"/>
      <c r="L182" s="357"/>
      <c r="M182" s="382" t="e">
        <f t="shared" si="39"/>
        <v>#DIV/0!</v>
      </c>
      <c r="N182" s="357"/>
      <c r="O182" s="357"/>
      <c r="P182" s="382" t="e">
        <f t="shared" si="40"/>
        <v>#DIV/0!</v>
      </c>
      <c r="Q182" s="357"/>
      <c r="R182" s="385"/>
      <c r="S182" s="382" t="e">
        <f t="shared" si="41"/>
        <v>#DIV/0!</v>
      </c>
      <c r="T182" s="385"/>
      <c r="U182" s="385"/>
      <c r="V182" s="382" t="e">
        <f t="shared" si="42"/>
        <v>#DIV/0!</v>
      </c>
      <c r="W182" s="385"/>
      <c r="X182" s="385"/>
      <c r="Y182" s="382" t="e">
        <f t="shared" si="43"/>
        <v>#DIV/0!</v>
      </c>
      <c r="Z182" s="385"/>
      <c r="AA182" s="385"/>
      <c r="AB182" s="382" t="e">
        <f t="shared" si="44"/>
        <v>#DIV/0!</v>
      </c>
      <c r="AC182" s="385"/>
      <c r="AD182" s="385"/>
      <c r="AE182" s="382" t="e">
        <f t="shared" si="45"/>
        <v>#DIV/0!</v>
      </c>
      <c r="AF182" s="385"/>
      <c r="AG182" s="385"/>
      <c r="AH182" s="382" t="e">
        <f t="shared" si="46"/>
        <v>#DIV/0!</v>
      </c>
      <c r="AI182" s="385"/>
      <c r="AJ182" s="385"/>
      <c r="AK182" s="382" t="e">
        <f t="shared" si="47"/>
        <v>#DIV/0!</v>
      </c>
      <c r="AL182" s="385"/>
      <c r="AM182" s="385"/>
      <c r="AN182" s="382" t="e">
        <f t="shared" si="48"/>
        <v>#DIV/0!</v>
      </c>
      <c r="AO182" s="385"/>
      <c r="AP182" s="385"/>
      <c r="AQ182" s="382" t="e">
        <f t="shared" si="49"/>
        <v>#DIV/0!</v>
      </c>
      <c r="AR182" s="385"/>
      <c r="AS182" s="385"/>
      <c r="AT182" s="382" t="e">
        <f t="shared" si="50"/>
        <v>#DIV/0!</v>
      </c>
      <c r="AU182" s="48" t="s">
        <v>28</v>
      </c>
      <c r="AV182" s="48" t="s">
        <v>28</v>
      </c>
      <c r="AW182" s="48" t="s">
        <v>28</v>
      </c>
      <c r="AX182" s="48" t="s">
        <v>28</v>
      </c>
      <c r="AY182" s="48" t="s">
        <v>28</v>
      </c>
      <c r="AZ182" s="48" t="s">
        <v>28</v>
      </c>
      <c r="BA182" s="48" t="s">
        <v>28</v>
      </c>
      <c r="BB182" s="48" t="s">
        <v>28</v>
      </c>
      <c r="BC182" s="48" t="s">
        <v>28</v>
      </c>
      <c r="BD182" s="48" t="s">
        <v>28</v>
      </c>
      <c r="BE182" s="48" t="s">
        <v>28</v>
      </c>
      <c r="BF182" s="48" t="s">
        <v>28</v>
      </c>
    </row>
    <row r="183" spans="1:58" ht="14.85" customHeight="1">
      <c r="A183" s="321" t="s">
        <v>370</v>
      </c>
      <c r="B183" s="328" t="s">
        <v>370</v>
      </c>
      <c r="C183" s="339" t="s">
        <v>370</v>
      </c>
      <c r="D183" s="320" t="s">
        <v>370</v>
      </c>
      <c r="E183" s="202"/>
      <c r="F183" s="15" t="s">
        <v>894</v>
      </c>
      <c r="G183" s="13"/>
      <c r="H183" s="22"/>
      <c r="I183" s="357"/>
      <c r="J183" s="357" t="e">
        <f t="shared" si="54"/>
        <v>#DIV/0!</v>
      </c>
      <c r="K183" s="357"/>
      <c r="L183" s="357"/>
      <c r="M183" s="382" t="e">
        <f t="shared" si="39"/>
        <v>#DIV/0!</v>
      </c>
      <c r="N183" s="357"/>
      <c r="O183" s="357"/>
      <c r="P183" s="382" t="e">
        <f t="shared" si="40"/>
        <v>#DIV/0!</v>
      </c>
      <c r="Q183" s="357"/>
      <c r="R183" s="385"/>
      <c r="S183" s="382" t="e">
        <f t="shared" si="41"/>
        <v>#DIV/0!</v>
      </c>
      <c r="T183" s="385"/>
      <c r="U183" s="385"/>
      <c r="V183" s="382" t="e">
        <f t="shared" si="42"/>
        <v>#DIV/0!</v>
      </c>
      <c r="W183" s="385"/>
      <c r="X183" s="385"/>
      <c r="Y183" s="382" t="e">
        <f t="shared" si="43"/>
        <v>#DIV/0!</v>
      </c>
      <c r="Z183" s="385"/>
      <c r="AA183" s="385"/>
      <c r="AB183" s="382" t="e">
        <f t="shared" si="44"/>
        <v>#DIV/0!</v>
      </c>
      <c r="AC183" s="385"/>
      <c r="AD183" s="385"/>
      <c r="AE183" s="382" t="e">
        <f t="shared" si="45"/>
        <v>#DIV/0!</v>
      </c>
      <c r="AF183" s="385"/>
      <c r="AG183" s="385"/>
      <c r="AH183" s="382" t="e">
        <f t="shared" si="46"/>
        <v>#DIV/0!</v>
      </c>
      <c r="AI183" s="385"/>
      <c r="AJ183" s="385"/>
      <c r="AK183" s="382" t="e">
        <f t="shared" si="47"/>
        <v>#DIV/0!</v>
      </c>
      <c r="AL183" s="385"/>
      <c r="AM183" s="385"/>
      <c r="AN183" s="382" t="e">
        <f t="shared" si="48"/>
        <v>#DIV/0!</v>
      </c>
      <c r="AO183" s="385"/>
      <c r="AP183" s="385"/>
      <c r="AQ183" s="382" t="e">
        <f t="shared" si="49"/>
        <v>#DIV/0!</v>
      </c>
      <c r="AR183" s="385"/>
      <c r="AS183" s="385"/>
      <c r="AT183" s="382" t="e">
        <f t="shared" si="50"/>
        <v>#DIV/0!</v>
      </c>
      <c r="AU183" s="48" t="s">
        <v>28</v>
      </c>
      <c r="AV183" s="48" t="s">
        <v>28</v>
      </c>
      <c r="AW183" s="48" t="s">
        <v>28</v>
      </c>
      <c r="AX183" s="48" t="s">
        <v>28</v>
      </c>
      <c r="AY183" s="48" t="s">
        <v>28</v>
      </c>
      <c r="AZ183" s="48" t="s">
        <v>28</v>
      </c>
      <c r="BA183" s="48" t="s">
        <v>28</v>
      </c>
      <c r="BB183" s="48" t="s">
        <v>28</v>
      </c>
      <c r="BC183" s="48" t="s">
        <v>28</v>
      </c>
      <c r="BD183" s="48" t="s">
        <v>28</v>
      </c>
      <c r="BE183" s="48" t="s">
        <v>28</v>
      </c>
      <c r="BF183" s="48" t="s">
        <v>28</v>
      </c>
    </row>
    <row r="184" spans="1:58" ht="14.85" customHeight="1">
      <c r="A184" s="321" t="s">
        <v>370</v>
      </c>
      <c r="B184" s="328" t="s">
        <v>370</v>
      </c>
      <c r="C184" s="339" t="s">
        <v>370</v>
      </c>
      <c r="D184" s="320" t="s">
        <v>370</v>
      </c>
      <c r="E184" s="202"/>
      <c r="F184" s="15" t="s">
        <v>895</v>
      </c>
      <c r="G184" s="13"/>
      <c r="H184" s="22"/>
      <c r="I184" s="357"/>
      <c r="J184" s="357" t="e">
        <f t="shared" si="54"/>
        <v>#DIV/0!</v>
      </c>
      <c r="K184" s="357"/>
      <c r="L184" s="357"/>
      <c r="M184" s="382" t="e">
        <f t="shared" si="39"/>
        <v>#DIV/0!</v>
      </c>
      <c r="N184" s="357"/>
      <c r="O184" s="357"/>
      <c r="P184" s="382" t="e">
        <f t="shared" si="40"/>
        <v>#DIV/0!</v>
      </c>
      <c r="Q184" s="357"/>
      <c r="R184" s="385"/>
      <c r="S184" s="382" t="e">
        <f t="shared" si="41"/>
        <v>#DIV/0!</v>
      </c>
      <c r="T184" s="385"/>
      <c r="U184" s="385"/>
      <c r="V184" s="382" t="e">
        <f t="shared" si="42"/>
        <v>#DIV/0!</v>
      </c>
      <c r="W184" s="385"/>
      <c r="X184" s="385"/>
      <c r="Y184" s="382" t="e">
        <f t="shared" si="43"/>
        <v>#DIV/0!</v>
      </c>
      <c r="Z184" s="385"/>
      <c r="AA184" s="385"/>
      <c r="AB184" s="382" t="e">
        <f t="shared" si="44"/>
        <v>#DIV/0!</v>
      </c>
      <c r="AC184" s="385"/>
      <c r="AD184" s="385"/>
      <c r="AE184" s="382" t="e">
        <f t="shared" si="45"/>
        <v>#DIV/0!</v>
      </c>
      <c r="AF184" s="385"/>
      <c r="AG184" s="385"/>
      <c r="AH184" s="382" t="e">
        <f t="shared" si="46"/>
        <v>#DIV/0!</v>
      </c>
      <c r="AI184" s="385"/>
      <c r="AJ184" s="385"/>
      <c r="AK184" s="382" t="e">
        <f t="shared" si="47"/>
        <v>#DIV/0!</v>
      </c>
      <c r="AL184" s="385"/>
      <c r="AM184" s="385"/>
      <c r="AN184" s="382" t="e">
        <f t="shared" si="48"/>
        <v>#DIV/0!</v>
      </c>
      <c r="AO184" s="385"/>
      <c r="AP184" s="385"/>
      <c r="AQ184" s="382" t="e">
        <f t="shared" si="49"/>
        <v>#DIV/0!</v>
      </c>
      <c r="AR184" s="385"/>
      <c r="AS184" s="385"/>
      <c r="AT184" s="382" t="e">
        <f t="shared" si="50"/>
        <v>#DIV/0!</v>
      </c>
      <c r="AU184" s="48" t="s">
        <v>28</v>
      </c>
      <c r="AV184" s="48" t="s">
        <v>28</v>
      </c>
      <c r="AW184" s="48" t="s">
        <v>28</v>
      </c>
      <c r="AX184" s="48" t="s">
        <v>28</v>
      </c>
      <c r="AY184" s="48" t="s">
        <v>28</v>
      </c>
      <c r="AZ184" s="48" t="s">
        <v>28</v>
      </c>
      <c r="BA184" s="48" t="s">
        <v>28</v>
      </c>
      <c r="BB184" s="48" t="s">
        <v>28</v>
      </c>
      <c r="BC184" s="48" t="s">
        <v>28</v>
      </c>
      <c r="BD184" s="48" t="s">
        <v>28</v>
      </c>
      <c r="BE184" s="48" t="s">
        <v>28</v>
      </c>
      <c r="BF184" s="48" t="s">
        <v>28</v>
      </c>
    </row>
    <row r="185" spans="1:58" ht="14.85" customHeight="1">
      <c r="A185" s="321" t="s">
        <v>370</v>
      </c>
      <c r="B185" s="328" t="s">
        <v>370</v>
      </c>
      <c r="C185" s="339" t="s">
        <v>370</v>
      </c>
      <c r="D185" s="320" t="s">
        <v>370</v>
      </c>
      <c r="E185" s="202"/>
      <c r="F185" s="15" t="s">
        <v>896</v>
      </c>
      <c r="G185" s="13"/>
      <c r="H185" s="22"/>
      <c r="I185" s="357"/>
      <c r="J185" s="357" t="e">
        <f t="shared" si="54"/>
        <v>#DIV/0!</v>
      </c>
      <c r="K185" s="357"/>
      <c r="L185" s="357"/>
      <c r="M185" s="382" t="e">
        <f t="shared" si="39"/>
        <v>#DIV/0!</v>
      </c>
      <c r="N185" s="357"/>
      <c r="O185" s="357"/>
      <c r="P185" s="382" t="e">
        <f t="shared" si="40"/>
        <v>#DIV/0!</v>
      </c>
      <c r="Q185" s="357"/>
      <c r="R185" s="385"/>
      <c r="S185" s="382" t="e">
        <f t="shared" si="41"/>
        <v>#DIV/0!</v>
      </c>
      <c r="T185" s="385"/>
      <c r="U185" s="385"/>
      <c r="V185" s="382" t="e">
        <f t="shared" si="42"/>
        <v>#DIV/0!</v>
      </c>
      <c r="W185" s="385"/>
      <c r="X185" s="385"/>
      <c r="Y185" s="382" t="e">
        <f t="shared" si="43"/>
        <v>#DIV/0!</v>
      </c>
      <c r="Z185" s="385"/>
      <c r="AA185" s="385"/>
      <c r="AB185" s="382" t="e">
        <f t="shared" si="44"/>
        <v>#DIV/0!</v>
      </c>
      <c r="AC185" s="385"/>
      <c r="AD185" s="385"/>
      <c r="AE185" s="382" t="e">
        <f t="shared" si="45"/>
        <v>#DIV/0!</v>
      </c>
      <c r="AF185" s="385"/>
      <c r="AG185" s="385"/>
      <c r="AH185" s="382" t="e">
        <f t="shared" si="46"/>
        <v>#DIV/0!</v>
      </c>
      <c r="AI185" s="385"/>
      <c r="AJ185" s="385"/>
      <c r="AK185" s="382" t="e">
        <f t="shared" si="47"/>
        <v>#DIV/0!</v>
      </c>
      <c r="AL185" s="385"/>
      <c r="AM185" s="385"/>
      <c r="AN185" s="382" t="e">
        <f t="shared" si="48"/>
        <v>#DIV/0!</v>
      </c>
      <c r="AO185" s="385"/>
      <c r="AP185" s="385"/>
      <c r="AQ185" s="382" t="e">
        <f t="shared" si="49"/>
        <v>#DIV/0!</v>
      </c>
      <c r="AR185" s="385"/>
      <c r="AS185" s="385"/>
      <c r="AT185" s="382" t="e">
        <f t="shared" si="50"/>
        <v>#DIV/0!</v>
      </c>
      <c r="AU185" s="48" t="s">
        <v>28</v>
      </c>
      <c r="AV185" s="48" t="s">
        <v>28</v>
      </c>
      <c r="AW185" s="48" t="s">
        <v>28</v>
      </c>
      <c r="AX185" s="48" t="s">
        <v>28</v>
      </c>
      <c r="AY185" s="48" t="s">
        <v>28</v>
      </c>
      <c r="AZ185" s="48" t="s">
        <v>28</v>
      </c>
      <c r="BA185" s="48" t="s">
        <v>28</v>
      </c>
      <c r="BB185" s="48" t="s">
        <v>28</v>
      </c>
      <c r="BC185" s="48" t="s">
        <v>28</v>
      </c>
      <c r="BD185" s="48" t="s">
        <v>28</v>
      </c>
      <c r="BE185" s="48" t="s">
        <v>28</v>
      </c>
      <c r="BF185" s="48" t="s">
        <v>28</v>
      </c>
    </row>
    <row r="186" spans="1:58" ht="14.85" customHeight="1">
      <c r="A186" s="321" t="s">
        <v>370</v>
      </c>
      <c r="B186" s="328" t="s">
        <v>370</v>
      </c>
      <c r="C186" s="339" t="s">
        <v>370</v>
      </c>
      <c r="D186" s="320" t="s">
        <v>370</v>
      </c>
      <c r="E186" s="202"/>
      <c r="F186" s="17" t="s">
        <v>897</v>
      </c>
      <c r="G186" s="13"/>
      <c r="H186" s="22"/>
      <c r="I186" s="357"/>
      <c r="J186" s="357" t="e">
        <f t="shared" si="54"/>
        <v>#DIV/0!</v>
      </c>
      <c r="K186" s="357"/>
      <c r="L186" s="357"/>
      <c r="M186" s="382" t="e">
        <f t="shared" si="39"/>
        <v>#DIV/0!</v>
      </c>
      <c r="N186" s="357"/>
      <c r="O186" s="357"/>
      <c r="P186" s="382" t="e">
        <f t="shared" si="40"/>
        <v>#DIV/0!</v>
      </c>
      <c r="Q186" s="357"/>
      <c r="R186" s="385"/>
      <c r="S186" s="382" t="e">
        <f t="shared" si="41"/>
        <v>#DIV/0!</v>
      </c>
      <c r="T186" s="385"/>
      <c r="U186" s="385"/>
      <c r="V186" s="382" t="e">
        <f t="shared" si="42"/>
        <v>#DIV/0!</v>
      </c>
      <c r="W186" s="385"/>
      <c r="X186" s="385"/>
      <c r="Y186" s="382" t="e">
        <f t="shared" si="43"/>
        <v>#DIV/0!</v>
      </c>
      <c r="Z186" s="385"/>
      <c r="AA186" s="385"/>
      <c r="AB186" s="382" t="e">
        <f t="shared" si="44"/>
        <v>#DIV/0!</v>
      </c>
      <c r="AC186" s="385"/>
      <c r="AD186" s="385"/>
      <c r="AE186" s="382" t="e">
        <f t="shared" si="45"/>
        <v>#DIV/0!</v>
      </c>
      <c r="AF186" s="385"/>
      <c r="AG186" s="385"/>
      <c r="AH186" s="382" t="e">
        <f t="shared" si="46"/>
        <v>#DIV/0!</v>
      </c>
      <c r="AI186" s="385"/>
      <c r="AJ186" s="385"/>
      <c r="AK186" s="382" t="e">
        <f t="shared" si="47"/>
        <v>#DIV/0!</v>
      </c>
      <c r="AL186" s="385"/>
      <c r="AM186" s="385"/>
      <c r="AN186" s="382" t="e">
        <f t="shared" si="48"/>
        <v>#DIV/0!</v>
      </c>
      <c r="AO186" s="385"/>
      <c r="AP186" s="385"/>
      <c r="AQ186" s="382" t="e">
        <f t="shared" si="49"/>
        <v>#DIV/0!</v>
      </c>
      <c r="AR186" s="385"/>
      <c r="AS186" s="385"/>
      <c r="AT186" s="382" t="e">
        <f t="shared" si="50"/>
        <v>#DIV/0!</v>
      </c>
      <c r="AU186" s="48" t="s">
        <v>28</v>
      </c>
      <c r="AV186" s="48" t="s">
        <v>28</v>
      </c>
      <c r="AW186" s="48" t="s">
        <v>28</v>
      </c>
      <c r="AX186" s="48" t="s">
        <v>28</v>
      </c>
      <c r="AY186" s="48" t="s">
        <v>28</v>
      </c>
      <c r="AZ186" s="48" t="s">
        <v>28</v>
      </c>
      <c r="BA186" s="48" t="s">
        <v>28</v>
      </c>
      <c r="BB186" s="48" t="s">
        <v>28</v>
      </c>
      <c r="BC186" s="48" t="s">
        <v>28</v>
      </c>
      <c r="BD186" s="48" t="s">
        <v>28</v>
      </c>
      <c r="BE186" s="48" t="s">
        <v>28</v>
      </c>
      <c r="BF186" s="48" t="s">
        <v>28</v>
      </c>
    </row>
    <row r="187" spans="1:58" ht="14.85" customHeight="1">
      <c r="A187" s="321" t="s">
        <v>370</v>
      </c>
      <c r="B187" s="328" t="s">
        <v>370</v>
      </c>
      <c r="C187" s="339" t="s">
        <v>370</v>
      </c>
      <c r="D187" s="320" t="s">
        <v>370</v>
      </c>
      <c r="E187" s="203"/>
      <c r="F187" s="18" t="s">
        <v>898</v>
      </c>
      <c r="G187" s="13"/>
      <c r="H187" s="22"/>
      <c r="I187" s="357"/>
      <c r="J187" s="357" t="e">
        <f t="shared" si="54"/>
        <v>#DIV/0!</v>
      </c>
      <c r="K187" s="112"/>
      <c r="L187" s="112"/>
      <c r="M187" s="383" t="e">
        <f t="shared" si="39"/>
        <v>#DIV/0!</v>
      </c>
      <c r="N187" s="357"/>
      <c r="O187" s="357"/>
      <c r="P187" s="383" t="e">
        <f t="shared" si="40"/>
        <v>#DIV/0!</v>
      </c>
      <c r="Q187" s="357"/>
      <c r="R187" s="396"/>
      <c r="S187" s="383" t="e">
        <f t="shared" si="41"/>
        <v>#DIV/0!</v>
      </c>
      <c r="T187" s="396"/>
      <c r="U187" s="396"/>
      <c r="V187" s="383" t="e">
        <f t="shared" si="42"/>
        <v>#DIV/0!</v>
      </c>
      <c r="W187" s="396"/>
      <c r="X187" s="396"/>
      <c r="Y187" s="383" t="e">
        <f t="shared" si="43"/>
        <v>#DIV/0!</v>
      </c>
      <c r="Z187" s="396"/>
      <c r="AA187" s="396"/>
      <c r="AB187" s="383" t="e">
        <f t="shared" si="44"/>
        <v>#DIV/0!</v>
      </c>
      <c r="AC187" s="396"/>
      <c r="AD187" s="396"/>
      <c r="AE187" s="383" t="e">
        <f t="shared" si="45"/>
        <v>#DIV/0!</v>
      </c>
      <c r="AF187" s="396"/>
      <c r="AG187" s="396"/>
      <c r="AH187" s="383" t="e">
        <f t="shared" si="46"/>
        <v>#DIV/0!</v>
      </c>
      <c r="AI187" s="396"/>
      <c r="AJ187" s="396"/>
      <c r="AK187" s="383" t="e">
        <f t="shared" si="47"/>
        <v>#DIV/0!</v>
      </c>
      <c r="AL187" s="396"/>
      <c r="AM187" s="396"/>
      <c r="AN187" s="383" t="e">
        <f t="shared" si="48"/>
        <v>#DIV/0!</v>
      </c>
      <c r="AO187" s="396"/>
      <c r="AP187" s="396"/>
      <c r="AQ187" s="383" t="e">
        <f t="shared" si="49"/>
        <v>#DIV/0!</v>
      </c>
      <c r="AR187" s="396"/>
      <c r="AS187" s="396"/>
      <c r="AT187" s="383" t="e">
        <f t="shared" si="50"/>
        <v>#DIV/0!</v>
      </c>
      <c r="AU187" s="48" t="s">
        <v>28</v>
      </c>
      <c r="AV187" s="48" t="s">
        <v>28</v>
      </c>
      <c r="AW187" s="48" t="s">
        <v>28</v>
      </c>
      <c r="AX187" s="48" t="s">
        <v>28</v>
      </c>
      <c r="AY187" s="48" t="s">
        <v>28</v>
      </c>
      <c r="AZ187" s="48" t="s">
        <v>28</v>
      </c>
      <c r="BA187" s="48" t="s">
        <v>28</v>
      </c>
      <c r="BB187" s="48" t="s">
        <v>28</v>
      </c>
      <c r="BC187" s="48" t="s">
        <v>28</v>
      </c>
      <c r="BD187" s="48" t="s">
        <v>28</v>
      </c>
      <c r="BE187" s="48" t="s">
        <v>28</v>
      </c>
      <c r="BF187" s="48" t="s">
        <v>28</v>
      </c>
    </row>
    <row r="188" spans="1:58" ht="123.75" customHeight="1">
      <c r="A188" s="325" t="s">
        <v>1252</v>
      </c>
      <c r="B188" s="332" t="s">
        <v>1253</v>
      </c>
      <c r="C188" s="193" t="s">
        <v>1254</v>
      </c>
      <c r="D188" s="354" t="s">
        <v>1255</v>
      </c>
      <c r="E188" s="30"/>
      <c r="F188" s="48" t="s">
        <v>28</v>
      </c>
      <c r="G188" s="48" t="s">
        <v>28</v>
      </c>
      <c r="H188" s="48" t="s">
        <v>28</v>
      </c>
      <c r="I188" s="48" t="s">
        <v>28</v>
      </c>
      <c r="J188" s="48" t="s">
        <v>28</v>
      </c>
      <c r="K188" s="48" t="s">
        <v>28</v>
      </c>
      <c r="L188" s="48" t="s">
        <v>28</v>
      </c>
      <c r="M188" s="48" t="s">
        <v>28</v>
      </c>
      <c r="N188" s="48" t="s">
        <v>28</v>
      </c>
      <c r="O188" s="48" t="s">
        <v>28</v>
      </c>
      <c r="P188" s="48" t="s">
        <v>28</v>
      </c>
      <c r="Q188" s="48" t="s">
        <v>28</v>
      </c>
      <c r="R188" s="48" t="s">
        <v>28</v>
      </c>
      <c r="S188" s="48" t="s">
        <v>28</v>
      </c>
      <c r="T188" s="48" t="s">
        <v>28</v>
      </c>
      <c r="U188" s="48" t="s">
        <v>28</v>
      </c>
      <c r="V188" s="48" t="s">
        <v>28</v>
      </c>
      <c r="W188" s="48" t="s">
        <v>28</v>
      </c>
      <c r="X188" s="48" t="s">
        <v>28</v>
      </c>
      <c r="Y188" s="48" t="s">
        <v>28</v>
      </c>
      <c r="Z188" s="48" t="s">
        <v>28</v>
      </c>
      <c r="AA188" s="48" t="s">
        <v>28</v>
      </c>
      <c r="AB188" s="48" t="s">
        <v>28</v>
      </c>
      <c r="AC188" s="48" t="s">
        <v>28</v>
      </c>
      <c r="AD188" s="48" t="s">
        <v>28</v>
      </c>
      <c r="AE188" s="48" t="s">
        <v>28</v>
      </c>
      <c r="AF188" s="48" t="s">
        <v>28</v>
      </c>
      <c r="AG188" s="48" t="s">
        <v>28</v>
      </c>
      <c r="AH188" s="48" t="s">
        <v>28</v>
      </c>
      <c r="AI188" s="48" t="s">
        <v>28</v>
      </c>
      <c r="AJ188" s="48" t="s">
        <v>28</v>
      </c>
      <c r="AK188" s="48" t="s">
        <v>28</v>
      </c>
      <c r="AL188" s="48" t="s">
        <v>28</v>
      </c>
      <c r="AM188" s="48" t="s">
        <v>28</v>
      </c>
      <c r="AN188" s="48" t="s">
        <v>28</v>
      </c>
      <c r="AO188" s="48" t="s">
        <v>28</v>
      </c>
      <c r="AP188" s="48" t="s">
        <v>28</v>
      </c>
      <c r="AQ188" s="48" t="s">
        <v>28</v>
      </c>
      <c r="AR188" s="48" t="s">
        <v>28</v>
      </c>
      <c r="AS188" s="48" t="s">
        <v>28</v>
      </c>
      <c r="AT188" s="48" t="s">
        <v>28</v>
      </c>
      <c r="AU188" s="48" t="s">
        <v>28</v>
      </c>
      <c r="AV188" s="48" t="s">
        <v>28</v>
      </c>
      <c r="AW188" s="48" t="s">
        <v>28</v>
      </c>
      <c r="AX188" s="48" t="s">
        <v>28</v>
      </c>
      <c r="AY188" s="48" t="s">
        <v>28</v>
      </c>
      <c r="AZ188" s="48" t="s">
        <v>28</v>
      </c>
      <c r="BA188" s="48" t="s">
        <v>28</v>
      </c>
      <c r="BB188" s="48" t="s">
        <v>28</v>
      </c>
      <c r="BC188" s="48" t="s">
        <v>28</v>
      </c>
      <c r="BD188" s="48" t="s">
        <v>28</v>
      </c>
      <c r="BE188" s="48" t="s">
        <v>28</v>
      </c>
      <c r="BF188" s="48" t="s">
        <v>28</v>
      </c>
    </row>
    <row r="189" spans="1:58" ht="14.85" customHeight="1">
      <c r="A189" s="319" t="s">
        <v>1256</v>
      </c>
      <c r="B189" s="327" t="s">
        <v>1257</v>
      </c>
      <c r="C189" s="345" t="s">
        <v>1257</v>
      </c>
      <c r="D189" s="353"/>
      <c r="E189" s="201"/>
      <c r="F189" s="359" t="s">
        <v>887</v>
      </c>
      <c r="G189" s="360"/>
      <c r="H189" s="365"/>
      <c r="I189" s="372"/>
      <c r="J189" s="374" t="e">
        <f>H189/I189</f>
        <v>#DIV/0!</v>
      </c>
      <c r="K189" s="372"/>
      <c r="L189" s="372"/>
      <c r="M189" s="374" t="e">
        <f t="shared" si="39"/>
        <v>#DIV/0!</v>
      </c>
      <c r="N189" s="372"/>
      <c r="O189" s="372"/>
      <c r="P189" s="374" t="e">
        <f t="shared" si="40"/>
        <v>#DIV/0!</v>
      </c>
      <c r="Q189" s="372"/>
      <c r="R189" s="397"/>
      <c r="S189" s="374" t="e">
        <f t="shared" si="41"/>
        <v>#DIV/0!</v>
      </c>
      <c r="T189" s="397"/>
      <c r="U189" s="397"/>
      <c r="V189" s="374" t="e">
        <f t="shared" si="42"/>
        <v>#DIV/0!</v>
      </c>
      <c r="W189" s="397"/>
      <c r="X189" s="397"/>
      <c r="Y189" s="374" t="e">
        <f t="shared" si="43"/>
        <v>#DIV/0!</v>
      </c>
      <c r="Z189" s="374"/>
      <c r="AA189" s="397"/>
      <c r="AB189" s="374" t="e">
        <f t="shared" si="44"/>
        <v>#DIV/0!</v>
      </c>
      <c r="AC189" s="397"/>
      <c r="AD189" s="397"/>
      <c r="AE189" s="374" t="e">
        <f t="shared" si="45"/>
        <v>#DIV/0!</v>
      </c>
      <c r="AF189" s="397"/>
      <c r="AG189" s="397"/>
      <c r="AH189" s="374" t="e">
        <f t="shared" si="46"/>
        <v>#DIV/0!</v>
      </c>
      <c r="AI189" s="397"/>
      <c r="AJ189" s="397"/>
      <c r="AK189" s="374" t="e">
        <f t="shared" si="47"/>
        <v>#DIV/0!</v>
      </c>
      <c r="AL189" s="397"/>
      <c r="AM189" s="397"/>
      <c r="AN189" s="374" t="e">
        <f t="shared" si="48"/>
        <v>#DIV/0!</v>
      </c>
      <c r="AO189" s="397"/>
      <c r="AP189" s="397"/>
      <c r="AQ189" s="374" t="e">
        <f t="shared" si="49"/>
        <v>#DIV/0!</v>
      </c>
      <c r="AR189" s="397"/>
      <c r="AS189" s="397"/>
      <c r="AT189" s="374" t="e">
        <f t="shared" si="50"/>
        <v>#DIV/0!</v>
      </c>
      <c r="AU189" s="48" t="s">
        <v>28</v>
      </c>
      <c r="AV189" s="48" t="s">
        <v>28</v>
      </c>
      <c r="AW189" s="48" t="s">
        <v>28</v>
      </c>
      <c r="AX189" s="48" t="s">
        <v>28</v>
      </c>
      <c r="AY189" s="48" t="s">
        <v>28</v>
      </c>
      <c r="AZ189" s="48" t="s">
        <v>28</v>
      </c>
      <c r="BA189" s="48" t="s">
        <v>28</v>
      </c>
      <c r="BB189" s="48" t="s">
        <v>28</v>
      </c>
      <c r="BC189" s="48" t="s">
        <v>28</v>
      </c>
      <c r="BD189" s="48" t="s">
        <v>28</v>
      </c>
      <c r="BE189" s="48" t="s">
        <v>28</v>
      </c>
      <c r="BF189" s="48" t="s">
        <v>28</v>
      </c>
    </row>
    <row r="190" spans="1:58" ht="14.85" customHeight="1">
      <c r="A190" s="321" t="s">
        <v>370</v>
      </c>
      <c r="B190" s="333"/>
      <c r="C190" s="346"/>
      <c r="D190" s="353"/>
      <c r="E190" s="75"/>
      <c r="F190" s="15" t="s">
        <v>888</v>
      </c>
      <c r="G190" s="13"/>
      <c r="H190" s="22"/>
      <c r="I190" s="357"/>
      <c r="J190" s="357" t="e">
        <f t="shared" ref="J190:J200" si="55">H190/I190</f>
        <v>#DIV/0!</v>
      </c>
      <c r="K190" s="357"/>
      <c r="L190" s="357"/>
      <c r="M190" s="357" t="e">
        <f t="shared" si="39"/>
        <v>#DIV/0!</v>
      </c>
      <c r="N190" s="357"/>
      <c r="O190" s="357"/>
      <c r="P190" s="357" t="e">
        <f t="shared" si="40"/>
        <v>#DIV/0!</v>
      </c>
      <c r="Q190" s="357"/>
      <c r="R190" s="385"/>
      <c r="S190" s="357" t="e">
        <f t="shared" si="41"/>
        <v>#DIV/0!</v>
      </c>
      <c r="T190" s="385"/>
      <c r="U190" s="385"/>
      <c r="V190" s="357" t="e">
        <f t="shared" si="42"/>
        <v>#DIV/0!</v>
      </c>
      <c r="W190" s="385"/>
      <c r="X190" s="385"/>
      <c r="Y190" s="357" t="e">
        <f t="shared" si="43"/>
        <v>#DIV/0!</v>
      </c>
      <c r="Z190" s="385"/>
      <c r="AA190" s="385"/>
      <c r="AB190" s="357" t="e">
        <f t="shared" si="44"/>
        <v>#DIV/0!</v>
      </c>
      <c r="AC190" s="385"/>
      <c r="AD190" s="385"/>
      <c r="AE190" s="357" t="e">
        <f t="shared" si="45"/>
        <v>#DIV/0!</v>
      </c>
      <c r="AF190" s="385"/>
      <c r="AG190" s="385"/>
      <c r="AH190" s="357" t="e">
        <f t="shared" si="46"/>
        <v>#DIV/0!</v>
      </c>
      <c r="AI190" s="385"/>
      <c r="AJ190" s="385"/>
      <c r="AK190" s="357" t="e">
        <f t="shared" si="47"/>
        <v>#DIV/0!</v>
      </c>
      <c r="AL190" s="385"/>
      <c r="AM190" s="385"/>
      <c r="AN190" s="357" t="e">
        <f t="shared" si="48"/>
        <v>#DIV/0!</v>
      </c>
      <c r="AO190" s="385"/>
      <c r="AP190" s="385"/>
      <c r="AQ190" s="357" t="e">
        <f t="shared" si="49"/>
        <v>#DIV/0!</v>
      </c>
      <c r="AR190" s="385"/>
      <c r="AS190" s="385"/>
      <c r="AT190" s="357" t="e">
        <f t="shared" si="50"/>
        <v>#DIV/0!</v>
      </c>
      <c r="AU190" s="48" t="s">
        <v>28</v>
      </c>
      <c r="AV190" s="48" t="s">
        <v>28</v>
      </c>
      <c r="AW190" s="48" t="s">
        <v>28</v>
      </c>
      <c r="AX190" s="48" t="s">
        <v>28</v>
      </c>
      <c r="AY190" s="48" t="s">
        <v>28</v>
      </c>
      <c r="AZ190" s="48" t="s">
        <v>28</v>
      </c>
      <c r="BA190" s="48" t="s">
        <v>28</v>
      </c>
      <c r="BB190" s="48" t="s">
        <v>28</v>
      </c>
      <c r="BC190" s="48" t="s">
        <v>28</v>
      </c>
      <c r="BD190" s="48" t="s">
        <v>28</v>
      </c>
      <c r="BE190" s="48" t="s">
        <v>28</v>
      </c>
      <c r="BF190" s="48" t="s">
        <v>28</v>
      </c>
    </row>
    <row r="191" spans="1:58" ht="14.85" customHeight="1">
      <c r="A191" s="321" t="s">
        <v>370</v>
      </c>
      <c r="B191" s="333"/>
      <c r="C191" s="347"/>
      <c r="D191" s="353"/>
      <c r="E191" s="75"/>
      <c r="F191" s="17" t="s">
        <v>889</v>
      </c>
      <c r="G191" s="13"/>
      <c r="H191" s="22"/>
      <c r="I191" s="357"/>
      <c r="J191" s="357" t="e">
        <f t="shared" si="55"/>
        <v>#DIV/0!</v>
      </c>
      <c r="K191" s="357"/>
      <c r="L191" s="357"/>
      <c r="M191" s="357" t="e">
        <f t="shared" si="39"/>
        <v>#DIV/0!</v>
      </c>
      <c r="N191" s="357"/>
      <c r="O191" s="357"/>
      <c r="P191" s="357" t="e">
        <f t="shared" si="40"/>
        <v>#DIV/0!</v>
      </c>
      <c r="Q191" s="357"/>
      <c r="R191" s="387"/>
      <c r="S191" s="357" t="e">
        <f t="shared" si="41"/>
        <v>#DIV/0!</v>
      </c>
      <c r="T191" s="387"/>
      <c r="U191" s="387"/>
      <c r="V191" s="357" t="e">
        <f t="shared" si="42"/>
        <v>#DIV/0!</v>
      </c>
      <c r="W191" s="387"/>
      <c r="X191" s="387"/>
      <c r="Y191" s="357" t="e">
        <f t="shared" si="43"/>
        <v>#DIV/0!</v>
      </c>
      <c r="Z191" s="387"/>
      <c r="AA191" s="387"/>
      <c r="AB191" s="357" t="e">
        <f t="shared" si="44"/>
        <v>#DIV/0!</v>
      </c>
      <c r="AC191" s="387"/>
      <c r="AD191" s="387"/>
      <c r="AE191" s="357" t="e">
        <f t="shared" si="45"/>
        <v>#DIV/0!</v>
      </c>
      <c r="AF191" s="387"/>
      <c r="AG191" s="387"/>
      <c r="AH191" s="357" t="e">
        <f t="shared" si="46"/>
        <v>#DIV/0!</v>
      </c>
      <c r="AI191" s="387"/>
      <c r="AJ191" s="387"/>
      <c r="AK191" s="357" t="e">
        <f t="shared" si="47"/>
        <v>#DIV/0!</v>
      </c>
      <c r="AL191" s="387"/>
      <c r="AM191" s="387"/>
      <c r="AN191" s="357" t="e">
        <f t="shared" si="48"/>
        <v>#DIV/0!</v>
      </c>
      <c r="AO191" s="387"/>
      <c r="AP191" s="387"/>
      <c r="AQ191" s="357" t="e">
        <f t="shared" si="49"/>
        <v>#DIV/0!</v>
      </c>
      <c r="AR191" s="387"/>
      <c r="AS191" s="387"/>
      <c r="AT191" s="357" t="e">
        <f t="shared" si="50"/>
        <v>#DIV/0!</v>
      </c>
      <c r="AU191" s="48" t="s">
        <v>28</v>
      </c>
      <c r="AV191" s="48" t="s">
        <v>28</v>
      </c>
      <c r="AW191" s="48" t="s">
        <v>28</v>
      </c>
      <c r="AX191" s="48" t="s">
        <v>28</v>
      </c>
      <c r="AY191" s="48" t="s">
        <v>28</v>
      </c>
      <c r="AZ191" s="48" t="s">
        <v>28</v>
      </c>
      <c r="BA191" s="48" t="s">
        <v>28</v>
      </c>
      <c r="BB191" s="48" t="s">
        <v>28</v>
      </c>
      <c r="BC191" s="48" t="s">
        <v>28</v>
      </c>
      <c r="BD191" s="48" t="s">
        <v>28</v>
      </c>
      <c r="BE191" s="48" t="s">
        <v>28</v>
      </c>
      <c r="BF191" s="48" t="s">
        <v>28</v>
      </c>
    </row>
    <row r="192" spans="1:58" ht="14.85" customHeight="1">
      <c r="A192" s="321" t="s">
        <v>370</v>
      </c>
      <c r="B192" s="333"/>
      <c r="C192" s="197"/>
      <c r="D192" s="353"/>
      <c r="E192" s="75"/>
      <c r="F192" s="15" t="s">
        <v>890</v>
      </c>
      <c r="G192" s="13"/>
      <c r="H192" s="22"/>
      <c r="I192" s="357"/>
      <c r="J192" s="357" t="e">
        <f t="shared" si="55"/>
        <v>#DIV/0!</v>
      </c>
      <c r="K192" s="357"/>
      <c r="L192" s="357"/>
      <c r="M192" s="357" t="e">
        <f t="shared" si="39"/>
        <v>#DIV/0!</v>
      </c>
      <c r="N192" s="357"/>
      <c r="O192" s="357"/>
      <c r="P192" s="357" t="e">
        <f t="shared" si="40"/>
        <v>#DIV/0!</v>
      </c>
      <c r="Q192" s="357"/>
      <c r="R192" s="388"/>
      <c r="S192" s="357" t="e">
        <f t="shared" si="41"/>
        <v>#DIV/0!</v>
      </c>
      <c r="T192" s="388"/>
      <c r="U192" s="388"/>
      <c r="V192" s="357" t="e">
        <f t="shared" si="42"/>
        <v>#DIV/0!</v>
      </c>
      <c r="W192" s="388"/>
      <c r="X192" s="388"/>
      <c r="Y192" s="357" t="e">
        <f t="shared" si="43"/>
        <v>#DIV/0!</v>
      </c>
      <c r="Z192" s="388"/>
      <c r="AA192" s="388"/>
      <c r="AB192" s="357" t="e">
        <f t="shared" si="44"/>
        <v>#DIV/0!</v>
      </c>
      <c r="AC192" s="388"/>
      <c r="AD192" s="388"/>
      <c r="AE192" s="357" t="e">
        <f t="shared" si="45"/>
        <v>#DIV/0!</v>
      </c>
      <c r="AF192" s="388"/>
      <c r="AG192" s="388"/>
      <c r="AH192" s="357" t="e">
        <f t="shared" si="46"/>
        <v>#DIV/0!</v>
      </c>
      <c r="AI192" s="388"/>
      <c r="AJ192" s="388"/>
      <c r="AK192" s="357" t="e">
        <f t="shared" si="47"/>
        <v>#DIV/0!</v>
      </c>
      <c r="AL192" s="388"/>
      <c r="AM192" s="388"/>
      <c r="AN192" s="357" t="e">
        <f t="shared" si="48"/>
        <v>#DIV/0!</v>
      </c>
      <c r="AO192" s="388"/>
      <c r="AP192" s="388"/>
      <c r="AQ192" s="357" t="e">
        <f t="shared" si="49"/>
        <v>#DIV/0!</v>
      </c>
      <c r="AR192" s="388"/>
      <c r="AS192" s="388"/>
      <c r="AT192" s="357" t="e">
        <f t="shared" si="50"/>
        <v>#DIV/0!</v>
      </c>
      <c r="AU192" s="48" t="s">
        <v>28</v>
      </c>
      <c r="AV192" s="48" t="s">
        <v>28</v>
      </c>
      <c r="AW192" s="48" t="s">
        <v>28</v>
      </c>
      <c r="AX192" s="48" t="s">
        <v>28</v>
      </c>
      <c r="AY192" s="48" t="s">
        <v>28</v>
      </c>
      <c r="AZ192" s="48" t="s">
        <v>28</v>
      </c>
      <c r="BA192" s="48" t="s">
        <v>28</v>
      </c>
      <c r="BB192" s="48" t="s">
        <v>28</v>
      </c>
      <c r="BC192" s="48" t="s">
        <v>28</v>
      </c>
      <c r="BD192" s="48" t="s">
        <v>28</v>
      </c>
      <c r="BE192" s="48" t="s">
        <v>28</v>
      </c>
      <c r="BF192" s="48" t="s">
        <v>28</v>
      </c>
    </row>
    <row r="193" spans="1:58" ht="14.85" customHeight="1">
      <c r="A193" s="321" t="s">
        <v>370</v>
      </c>
      <c r="B193" s="333"/>
      <c r="C193" s="197"/>
      <c r="D193" s="353"/>
      <c r="E193" s="75"/>
      <c r="F193" s="15" t="s">
        <v>891</v>
      </c>
      <c r="G193" s="13"/>
      <c r="H193" s="22"/>
      <c r="I193" s="357"/>
      <c r="J193" s="357" t="e">
        <f t="shared" si="55"/>
        <v>#DIV/0!</v>
      </c>
      <c r="K193" s="357"/>
      <c r="L193" s="357"/>
      <c r="M193" s="357" t="e">
        <f t="shared" si="39"/>
        <v>#DIV/0!</v>
      </c>
      <c r="N193" s="357"/>
      <c r="O193" s="357"/>
      <c r="P193" s="357" t="e">
        <f t="shared" si="40"/>
        <v>#DIV/0!</v>
      </c>
      <c r="Q193" s="357"/>
      <c r="R193" s="388"/>
      <c r="S193" s="357" t="e">
        <f t="shared" si="41"/>
        <v>#DIV/0!</v>
      </c>
      <c r="T193" s="388"/>
      <c r="U193" s="388"/>
      <c r="V193" s="357" t="e">
        <f t="shared" si="42"/>
        <v>#DIV/0!</v>
      </c>
      <c r="W193" s="388"/>
      <c r="X193" s="388"/>
      <c r="Y193" s="357" t="e">
        <f t="shared" si="43"/>
        <v>#DIV/0!</v>
      </c>
      <c r="Z193" s="388"/>
      <c r="AA193" s="388"/>
      <c r="AB193" s="357" t="e">
        <f t="shared" si="44"/>
        <v>#DIV/0!</v>
      </c>
      <c r="AC193" s="388"/>
      <c r="AD193" s="388"/>
      <c r="AE193" s="357" t="e">
        <f t="shared" si="45"/>
        <v>#DIV/0!</v>
      </c>
      <c r="AF193" s="388"/>
      <c r="AG193" s="388"/>
      <c r="AH193" s="357" t="e">
        <f t="shared" si="46"/>
        <v>#DIV/0!</v>
      </c>
      <c r="AI193" s="388"/>
      <c r="AJ193" s="388"/>
      <c r="AK193" s="357" t="e">
        <f t="shared" si="47"/>
        <v>#DIV/0!</v>
      </c>
      <c r="AL193" s="388"/>
      <c r="AM193" s="388"/>
      <c r="AN193" s="357" t="e">
        <f t="shared" si="48"/>
        <v>#DIV/0!</v>
      </c>
      <c r="AO193" s="388"/>
      <c r="AP193" s="388"/>
      <c r="AQ193" s="357" t="e">
        <f t="shared" si="49"/>
        <v>#DIV/0!</v>
      </c>
      <c r="AR193" s="388"/>
      <c r="AS193" s="388"/>
      <c r="AT193" s="357" t="e">
        <f t="shared" si="50"/>
        <v>#DIV/0!</v>
      </c>
      <c r="AU193" s="48" t="s">
        <v>28</v>
      </c>
      <c r="AV193" s="48" t="s">
        <v>28</v>
      </c>
      <c r="AW193" s="48" t="s">
        <v>28</v>
      </c>
      <c r="AX193" s="48" t="s">
        <v>28</v>
      </c>
      <c r="AY193" s="48" t="s">
        <v>28</v>
      </c>
      <c r="AZ193" s="48" t="s">
        <v>28</v>
      </c>
      <c r="BA193" s="48" t="s">
        <v>28</v>
      </c>
      <c r="BB193" s="48" t="s">
        <v>28</v>
      </c>
      <c r="BC193" s="48" t="s">
        <v>28</v>
      </c>
      <c r="BD193" s="48" t="s">
        <v>28</v>
      </c>
      <c r="BE193" s="48" t="s">
        <v>28</v>
      </c>
      <c r="BF193" s="48" t="s">
        <v>28</v>
      </c>
    </row>
    <row r="194" spans="1:58" ht="14.85" customHeight="1">
      <c r="A194" s="321" t="s">
        <v>370</v>
      </c>
      <c r="B194" s="333"/>
      <c r="C194" s="197"/>
      <c r="D194" s="353"/>
      <c r="E194" s="75"/>
      <c r="F194" s="15" t="s">
        <v>892</v>
      </c>
      <c r="G194" s="13"/>
      <c r="H194" s="22"/>
      <c r="I194" s="357"/>
      <c r="J194" s="357" t="e">
        <f t="shared" si="55"/>
        <v>#DIV/0!</v>
      </c>
      <c r="K194" s="357"/>
      <c r="L194" s="357"/>
      <c r="M194" s="357" t="e">
        <f t="shared" si="39"/>
        <v>#DIV/0!</v>
      </c>
      <c r="N194" s="357"/>
      <c r="O194" s="357"/>
      <c r="P194" s="357" t="e">
        <f t="shared" si="40"/>
        <v>#DIV/0!</v>
      </c>
      <c r="Q194" s="357"/>
      <c r="R194" s="388"/>
      <c r="S194" s="357" t="e">
        <f t="shared" si="41"/>
        <v>#DIV/0!</v>
      </c>
      <c r="T194" s="388"/>
      <c r="U194" s="388"/>
      <c r="V194" s="357" t="e">
        <f t="shared" si="42"/>
        <v>#DIV/0!</v>
      </c>
      <c r="W194" s="388"/>
      <c r="X194" s="388"/>
      <c r="Y194" s="357" t="e">
        <f t="shared" si="43"/>
        <v>#DIV/0!</v>
      </c>
      <c r="Z194" s="388"/>
      <c r="AA194" s="388"/>
      <c r="AB194" s="357" t="e">
        <f t="shared" si="44"/>
        <v>#DIV/0!</v>
      </c>
      <c r="AC194" s="388"/>
      <c r="AD194" s="388"/>
      <c r="AE194" s="357" t="e">
        <f t="shared" si="45"/>
        <v>#DIV/0!</v>
      </c>
      <c r="AF194" s="388"/>
      <c r="AG194" s="388"/>
      <c r="AH194" s="357" t="e">
        <f t="shared" si="46"/>
        <v>#DIV/0!</v>
      </c>
      <c r="AI194" s="388"/>
      <c r="AJ194" s="388"/>
      <c r="AK194" s="357" t="e">
        <f t="shared" si="47"/>
        <v>#DIV/0!</v>
      </c>
      <c r="AL194" s="388"/>
      <c r="AM194" s="388"/>
      <c r="AN194" s="357" t="e">
        <f t="shared" si="48"/>
        <v>#DIV/0!</v>
      </c>
      <c r="AO194" s="388"/>
      <c r="AP194" s="388"/>
      <c r="AQ194" s="357" t="e">
        <f t="shared" si="49"/>
        <v>#DIV/0!</v>
      </c>
      <c r="AR194" s="388"/>
      <c r="AS194" s="388"/>
      <c r="AT194" s="357" t="e">
        <f t="shared" si="50"/>
        <v>#DIV/0!</v>
      </c>
      <c r="AU194" s="48" t="s">
        <v>28</v>
      </c>
      <c r="AV194" s="48" t="s">
        <v>28</v>
      </c>
      <c r="AW194" s="48" t="s">
        <v>28</v>
      </c>
      <c r="AX194" s="48" t="s">
        <v>28</v>
      </c>
      <c r="AY194" s="48" t="s">
        <v>28</v>
      </c>
      <c r="AZ194" s="48" t="s">
        <v>28</v>
      </c>
      <c r="BA194" s="48" t="s">
        <v>28</v>
      </c>
      <c r="BB194" s="48" t="s">
        <v>28</v>
      </c>
      <c r="BC194" s="48" t="s">
        <v>28</v>
      </c>
      <c r="BD194" s="48" t="s">
        <v>28</v>
      </c>
      <c r="BE194" s="48" t="s">
        <v>28</v>
      </c>
      <c r="BF194" s="48" t="s">
        <v>28</v>
      </c>
    </row>
    <row r="195" spans="1:58" ht="14.85" customHeight="1">
      <c r="A195" s="321" t="s">
        <v>370</v>
      </c>
      <c r="B195" s="333"/>
      <c r="C195" s="197"/>
      <c r="D195" s="353"/>
      <c r="E195" s="75"/>
      <c r="F195" s="15" t="s">
        <v>893</v>
      </c>
      <c r="G195" s="13"/>
      <c r="H195" s="22"/>
      <c r="I195" s="357"/>
      <c r="J195" s="357" t="e">
        <f t="shared" si="55"/>
        <v>#DIV/0!</v>
      </c>
      <c r="K195" s="357"/>
      <c r="L195" s="357"/>
      <c r="M195" s="357" t="e">
        <f t="shared" si="39"/>
        <v>#DIV/0!</v>
      </c>
      <c r="N195" s="357"/>
      <c r="O195" s="357"/>
      <c r="P195" s="357" t="e">
        <f t="shared" si="40"/>
        <v>#DIV/0!</v>
      </c>
      <c r="Q195" s="357"/>
      <c r="R195" s="388"/>
      <c r="S195" s="357" t="e">
        <f t="shared" si="41"/>
        <v>#DIV/0!</v>
      </c>
      <c r="T195" s="388"/>
      <c r="U195" s="388"/>
      <c r="V195" s="357" t="e">
        <f t="shared" si="42"/>
        <v>#DIV/0!</v>
      </c>
      <c r="W195" s="388"/>
      <c r="X195" s="388"/>
      <c r="Y195" s="357" t="e">
        <f t="shared" si="43"/>
        <v>#DIV/0!</v>
      </c>
      <c r="Z195" s="388"/>
      <c r="AA195" s="388"/>
      <c r="AB195" s="357" t="e">
        <f t="shared" si="44"/>
        <v>#DIV/0!</v>
      </c>
      <c r="AC195" s="388"/>
      <c r="AD195" s="388"/>
      <c r="AE195" s="357" t="e">
        <f t="shared" si="45"/>
        <v>#DIV/0!</v>
      </c>
      <c r="AF195" s="388"/>
      <c r="AG195" s="388"/>
      <c r="AH195" s="357" t="e">
        <f t="shared" si="46"/>
        <v>#DIV/0!</v>
      </c>
      <c r="AI195" s="388"/>
      <c r="AJ195" s="388"/>
      <c r="AK195" s="357" t="e">
        <f t="shared" si="47"/>
        <v>#DIV/0!</v>
      </c>
      <c r="AL195" s="388"/>
      <c r="AM195" s="388"/>
      <c r="AN195" s="357" t="e">
        <f t="shared" si="48"/>
        <v>#DIV/0!</v>
      </c>
      <c r="AO195" s="388"/>
      <c r="AP195" s="388"/>
      <c r="AQ195" s="357" t="e">
        <f t="shared" si="49"/>
        <v>#DIV/0!</v>
      </c>
      <c r="AR195" s="388"/>
      <c r="AS195" s="388"/>
      <c r="AT195" s="357" t="e">
        <f t="shared" si="50"/>
        <v>#DIV/0!</v>
      </c>
      <c r="AU195" s="48" t="s">
        <v>28</v>
      </c>
      <c r="AV195" s="48" t="s">
        <v>28</v>
      </c>
      <c r="AW195" s="48" t="s">
        <v>28</v>
      </c>
      <c r="AX195" s="48" t="s">
        <v>28</v>
      </c>
      <c r="AY195" s="48" t="s">
        <v>28</v>
      </c>
      <c r="AZ195" s="48" t="s">
        <v>28</v>
      </c>
      <c r="BA195" s="48" t="s">
        <v>28</v>
      </c>
      <c r="BB195" s="48" t="s">
        <v>28</v>
      </c>
      <c r="BC195" s="48" t="s">
        <v>28</v>
      </c>
      <c r="BD195" s="48" t="s">
        <v>28</v>
      </c>
      <c r="BE195" s="48" t="s">
        <v>28</v>
      </c>
      <c r="BF195" s="48" t="s">
        <v>28</v>
      </c>
    </row>
    <row r="196" spans="1:58" ht="14.85" customHeight="1">
      <c r="A196" s="321" t="s">
        <v>370</v>
      </c>
      <c r="B196" s="333"/>
      <c r="C196" s="197"/>
      <c r="D196" s="353"/>
      <c r="E196" s="75"/>
      <c r="F196" s="15" t="s">
        <v>894</v>
      </c>
      <c r="G196" s="13"/>
      <c r="H196" s="22"/>
      <c r="I196" s="357"/>
      <c r="J196" s="357" t="e">
        <f t="shared" si="55"/>
        <v>#DIV/0!</v>
      </c>
      <c r="K196" s="357"/>
      <c r="L196" s="357"/>
      <c r="M196" s="357" t="e">
        <f t="shared" ref="M196:M212" si="56">K196/L196</f>
        <v>#DIV/0!</v>
      </c>
      <c r="N196" s="357"/>
      <c r="O196" s="357"/>
      <c r="P196" s="357" t="e">
        <f t="shared" ref="P196:P212" si="57">N196/O196</f>
        <v>#DIV/0!</v>
      </c>
      <c r="Q196" s="357"/>
      <c r="R196" s="388"/>
      <c r="S196" s="357" t="e">
        <f t="shared" ref="S196:S212" si="58">Q196/R196</f>
        <v>#DIV/0!</v>
      </c>
      <c r="T196" s="388"/>
      <c r="U196" s="388"/>
      <c r="V196" s="357" t="e">
        <f t="shared" ref="V196:V212" si="59">T196/U196</f>
        <v>#DIV/0!</v>
      </c>
      <c r="W196" s="388"/>
      <c r="X196" s="388"/>
      <c r="Y196" s="357" t="e">
        <f t="shared" ref="Y196:Y212" si="60">W196/X196</f>
        <v>#DIV/0!</v>
      </c>
      <c r="Z196" s="388"/>
      <c r="AA196" s="388"/>
      <c r="AB196" s="357" t="e">
        <f t="shared" ref="AB196:AB212" si="61">Z196/AA196</f>
        <v>#DIV/0!</v>
      </c>
      <c r="AC196" s="388"/>
      <c r="AD196" s="388"/>
      <c r="AE196" s="357" t="e">
        <f t="shared" ref="AE196:AE212" si="62">AC196/AD196</f>
        <v>#DIV/0!</v>
      </c>
      <c r="AF196" s="388"/>
      <c r="AG196" s="388"/>
      <c r="AH196" s="357" t="e">
        <f t="shared" ref="AH196:AH212" si="63">AF196/AG196</f>
        <v>#DIV/0!</v>
      </c>
      <c r="AI196" s="388"/>
      <c r="AJ196" s="388"/>
      <c r="AK196" s="357" t="e">
        <f t="shared" ref="AK196:AK212" si="64">AI196/AJ196</f>
        <v>#DIV/0!</v>
      </c>
      <c r="AL196" s="388"/>
      <c r="AM196" s="388"/>
      <c r="AN196" s="357" t="e">
        <f t="shared" ref="AN196:AN212" si="65">AL196/AM196</f>
        <v>#DIV/0!</v>
      </c>
      <c r="AO196" s="388"/>
      <c r="AP196" s="388"/>
      <c r="AQ196" s="357" t="e">
        <f t="shared" ref="AQ196:AQ212" si="66">AO196/AP196</f>
        <v>#DIV/0!</v>
      </c>
      <c r="AR196" s="388"/>
      <c r="AS196" s="388"/>
      <c r="AT196" s="357" t="e">
        <f t="shared" ref="AT196:AT212" si="67">AR196/AS196</f>
        <v>#DIV/0!</v>
      </c>
      <c r="AU196" s="48" t="s">
        <v>28</v>
      </c>
      <c r="AV196" s="48" t="s">
        <v>28</v>
      </c>
      <c r="AW196" s="48" t="s">
        <v>28</v>
      </c>
      <c r="AX196" s="48" t="s">
        <v>28</v>
      </c>
      <c r="AY196" s="48" t="s">
        <v>28</v>
      </c>
      <c r="AZ196" s="48" t="s">
        <v>28</v>
      </c>
      <c r="BA196" s="48" t="s">
        <v>28</v>
      </c>
      <c r="BB196" s="48" t="s">
        <v>28</v>
      </c>
      <c r="BC196" s="48" t="s">
        <v>28</v>
      </c>
      <c r="BD196" s="48" t="s">
        <v>28</v>
      </c>
      <c r="BE196" s="48" t="s">
        <v>28</v>
      </c>
      <c r="BF196" s="48" t="s">
        <v>28</v>
      </c>
    </row>
    <row r="197" spans="1:58" ht="14.85" customHeight="1">
      <c r="A197" s="321" t="s">
        <v>370</v>
      </c>
      <c r="B197" s="333"/>
      <c r="C197" s="197"/>
      <c r="D197" s="353"/>
      <c r="E197" s="75"/>
      <c r="F197" s="15" t="s">
        <v>895</v>
      </c>
      <c r="G197" s="13"/>
      <c r="H197" s="22"/>
      <c r="I197" s="357"/>
      <c r="J197" s="357" t="e">
        <f t="shared" si="55"/>
        <v>#DIV/0!</v>
      </c>
      <c r="K197" s="357"/>
      <c r="L197" s="357"/>
      <c r="M197" s="357" t="e">
        <f t="shared" si="56"/>
        <v>#DIV/0!</v>
      </c>
      <c r="N197" s="357"/>
      <c r="O197" s="357"/>
      <c r="P197" s="357" t="e">
        <f t="shared" si="57"/>
        <v>#DIV/0!</v>
      </c>
      <c r="Q197" s="357"/>
      <c r="R197" s="388"/>
      <c r="S197" s="357" t="e">
        <f t="shared" si="58"/>
        <v>#DIV/0!</v>
      </c>
      <c r="T197" s="388"/>
      <c r="U197" s="388"/>
      <c r="V197" s="357" t="e">
        <f t="shared" si="59"/>
        <v>#DIV/0!</v>
      </c>
      <c r="W197" s="388"/>
      <c r="X197" s="388"/>
      <c r="Y197" s="357" t="e">
        <f t="shared" si="60"/>
        <v>#DIV/0!</v>
      </c>
      <c r="Z197" s="388"/>
      <c r="AA197" s="388"/>
      <c r="AB197" s="357" t="e">
        <f t="shared" si="61"/>
        <v>#DIV/0!</v>
      </c>
      <c r="AC197" s="388"/>
      <c r="AD197" s="388"/>
      <c r="AE197" s="357" t="e">
        <f t="shared" si="62"/>
        <v>#DIV/0!</v>
      </c>
      <c r="AF197" s="388"/>
      <c r="AG197" s="388"/>
      <c r="AH197" s="357" t="e">
        <f t="shared" si="63"/>
        <v>#DIV/0!</v>
      </c>
      <c r="AI197" s="388"/>
      <c r="AJ197" s="388"/>
      <c r="AK197" s="357" t="e">
        <f t="shared" si="64"/>
        <v>#DIV/0!</v>
      </c>
      <c r="AL197" s="388"/>
      <c r="AM197" s="388"/>
      <c r="AN197" s="357" t="e">
        <f t="shared" si="65"/>
        <v>#DIV/0!</v>
      </c>
      <c r="AO197" s="388"/>
      <c r="AP197" s="388"/>
      <c r="AQ197" s="357" t="e">
        <f t="shared" si="66"/>
        <v>#DIV/0!</v>
      </c>
      <c r="AR197" s="388"/>
      <c r="AS197" s="388"/>
      <c r="AT197" s="357" t="e">
        <f t="shared" si="67"/>
        <v>#DIV/0!</v>
      </c>
      <c r="AU197" s="48" t="s">
        <v>28</v>
      </c>
      <c r="AV197" s="48" t="s">
        <v>28</v>
      </c>
      <c r="AW197" s="48" t="s">
        <v>28</v>
      </c>
      <c r="AX197" s="48" t="s">
        <v>28</v>
      </c>
      <c r="AY197" s="48" t="s">
        <v>28</v>
      </c>
      <c r="AZ197" s="48" t="s">
        <v>28</v>
      </c>
      <c r="BA197" s="48" t="s">
        <v>28</v>
      </c>
      <c r="BB197" s="48" t="s">
        <v>28</v>
      </c>
      <c r="BC197" s="48" t="s">
        <v>28</v>
      </c>
      <c r="BD197" s="48" t="s">
        <v>28</v>
      </c>
      <c r="BE197" s="48" t="s">
        <v>28</v>
      </c>
      <c r="BF197" s="48" t="s">
        <v>28</v>
      </c>
    </row>
    <row r="198" spans="1:58" ht="14.85" customHeight="1">
      <c r="A198" s="321" t="s">
        <v>370</v>
      </c>
      <c r="B198" s="333"/>
      <c r="C198" s="197"/>
      <c r="D198" s="353"/>
      <c r="E198" s="75"/>
      <c r="F198" s="15" t="s">
        <v>896</v>
      </c>
      <c r="G198" s="13"/>
      <c r="H198" s="22"/>
      <c r="I198" s="357"/>
      <c r="J198" s="357" t="e">
        <f t="shared" si="55"/>
        <v>#DIV/0!</v>
      </c>
      <c r="K198" s="357"/>
      <c r="L198" s="357"/>
      <c r="M198" s="357" t="e">
        <f t="shared" si="56"/>
        <v>#DIV/0!</v>
      </c>
      <c r="N198" s="357"/>
      <c r="O198" s="357"/>
      <c r="P198" s="357" t="e">
        <f t="shared" si="57"/>
        <v>#DIV/0!</v>
      </c>
      <c r="Q198" s="357"/>
      <c r="R198" s="385"/>
      <c r="S198" s="357" t="e">
        <f t="shared" si="58"/>
        <v>#DIV/0!</v>
      </c>
      <c r="T198" s="385"/>
      <c r="U198" s="385"/>
      <c r="V198" s="357" t="e">
        <f t="shared" si="59"/>
        <v>#DIV/0!</v>
      </c>
      <c r="W198" s="385"/>
      <c r="X198" s="385"/>
      <c r="Y198" s="357" t="e">
        <f t="shared" si="60"/>
        <v>#DIV/0!</v>
      </c>
      <c r="Z198" s="385"/>
      <c r="AA198" s="385"/>
      <c r="AB198" s="357" t="e">
        <f t="shared" si="61"/>
        <v>#DIV/0!</v>
      </c>
      <c r="AC198" s="385"/>
      <c r="AD198" s="385"/>
      <c r="AE198" s="357" t="e">
        <f t="shared" si="62"/>
        <v>#DIV/0!</v>
      </c>
      <c r="AF198" s="385"/>
      <c r="AG198" s="385"/>
      <c r="AH198" s="357" t="e">
        <f t="shared" si="63"/>
        <v>#DIV/0!</v>
      </c>
      <c r="AI198" s="385"/>
      <c r="AJ198" s="385"/>
      <c r="AK198" s="357" t="e">
        <f t="shared" si="64"/>
        <v>#DIV/0!</v>
      </c>
      <c r="AL198" s="385"/>
      <c r="AM198" s="385"/>
      <c r="AN198" s="357" t="e">
        <f t="shared" si="65"/>
        <v>#DIV/0!</v>
      </c>
      <c r="AO198" s="385"/>
      <c r="AP198" s="385"/>
      <c r="AQ198" s="357" t="e">
        <f t="shared" si="66"/>
        <v>#DIV/0!</v>
      </c>
      <c r="AR198" s="385"/>
      <c r="AS198" s="385"/>
      <c r="AT198" s="357" t="e">
        <f t="shared" si="67"/>
        <v>#DIV/0!</v>
      </c>
      <c r="AU198" s="48" t="s">
        <v>28</v>
      </c>
      <c r="AV198" s="48" t="s">
        <v>28</v>
      </c>
      <c r="AW198" s="48" t="s">
        <v>28</v>
      </c>
      <c r="AX198" s="48" t="s">
        <v>28</v>
      </c>
      <c r="AY198" s="48" t="s">
        <v>28</v>
      </c>
      <c r="AZ198" s="48" t="s">
        <v>28</v>
      </c>
      <c r="BA198" s="48" t="s">
        <v>28</v>
      </c>
      <c r="BB198" s="48" t="s">
        <v>28</v>
      </c>
      <c r="BC198" s="48" t="s">
        <v>28</v>
      </c>
      <c r="BD198" s="48" t="s">
        <v>28</v>
      </c>
      <c r="BE198" s="48" t="s">
        <v>28</v>
      </c>
      <c r="BF198" s="48" t="s">
        <v>28</v>
      </c>
    </row>
    <row r="199" spans="1:58" ht="14.85" customHeight="1">
      <c r="A199" s="321" t="s">
        <v>370</v>
      </c>
      <c r="B199" s="333"/>
      <c r="C199" s="197"/>
      <c r="D199" s="353"/>
      <c r="E199" s="75"/>
      <c r="F199" s="17" t="s">
        <v>897</v>
      </c>
      <c r="G199" s="13"/>
      <c r="H199" s="22"/>
      <c r="I199" s="357"/>
      <c r="J199" s="357" t="e">
        <f t="shared" si="55"/>
        <v>#DIV/0!</v>
      </c>
      <c r="K199" s="357"/>
      <c r="L199" s="357"/>
      <c r="M199" s="357" t="e">
        <f t="shared" si="56"/>
        <v>#DIV/0!</v>
      </c>
      <c r="N199" s="357"/>
      <c r="O199" s="357"/>
      <c r="P199" s="357" t="e">
        <f t="shared" si="57"/>
        <v>#DIV/0!</v>
      </c>
      <c r="Q199" s="357"/>
      <c r="R199" s="385"/>
      <c r="S199" s="357" t="e">
        <f t="shared" si="58"/>
        <v>#DIV/0!</v>
      </c>
      <c r="T199" s="385"/>
      <c r="U199" s="385"/>
      <c r="V199" s="357" t="e">
        <f t="shared" si="59"/>
        <v>#DIV/0!</v>
      </c>
      <c r="W199" s="385"/>
      <c r="X199" s="385"/>
      <c r="Y199" s="357" t="e">
        <f t="shared" si="60"/>
        <v>#DIV/0!</v>
      </c>
      <c r="Z199" s="385"/>
      <c r="AA199" s="385"/>
      <c r="AB199" s="357" t="e">
        <f t="shared" si="61"/>
        <v>#DIV/0!</v>
      </c>
      <c r="AC199" s="385"/>
      <c r="AD199" s="385"/>
      <c r="AE199" s="357" t="e">
        <f t="shared" si="62"/>
        <v>#DIV/0!</v>
      </c>
      <c r="AF199" s="385"/>
      <c r="AG199" s="385"/>
      <c r="AH199" s="357" t="e">
        <f t="shared" si="63"/>
        <v>#DIV/0!</v>
      </c>
      <c r="AI199" s="385"/>
      <c r="AJ199" s="385"/>
      <c r="AK199" s="357" t="e">
        <f t="shared" si="64"/>
        <v>#DIV/0!</v>
      </c>
      <c r="AL199" s="385"/>
      <c r="AM199" s="385"/>
      <c r="AN199" s="357" t="e">
        <f t="shared" si="65"/>
        <v>#DIV/0!</v>
      </c>
      <c r="AO199" s="385"/>
      <c r="AP199" s="385"/>
      <c r="AQ199" s="357" t="e">
        <f t="shared" si="66"/>
        <v>#DIV/0!</v>
      </c>
      <c r="AR199" s="385"/>
      <c r="AS199" s="385"/>
      <c r="AT199" s="357" t="e">
        <f t="shared" si="67"/>
        <v>#DIV/0!</v>
      </c>
      <c r="AU199" s="48" t="s">
        <v>28</v>
      </c>
      <c r="AV199" s="48" t="s">
        <v>28</v>
      </c>
      <c r="AW199" s="48" t="s">
        <v>28</v>
      </c>
      <c r="AX199" s="48" t="s">
        <v>28</v>
      </c>
      <c r="AY199" s="48" t="s">
        <v>28</v>
      </c>
      <c r="AZ199" s="48" t="s">
        <v>28</v>
      </c>
      <c r="BA199" s="48" t="s">
        <v>28</v>
      </c>
      <c r="BB199" s="48" t="s">
        <v>28</v>
      </c>
      <c r="BC199" s="48" t="s">
        <v>28</v>
      </c>
      <c r="BD199" s="48" t="s">
        <v>28</v>
      </c>
      <c r="BE199" s="48" t="s">
        <v>28</v>
      </c>
      <c r="BF199" s="48" t="s">
        <v>28</v>
      </c>
    </row>
    <row r="200" spans="1:58" ht="14.85" customHeight="1">
      <c r="A200" s="321" t="s">
        <v>370</v>
      </c>
      <c r="B200" s="334"/>
      <c r="C200" s="348"/>
      <c r="D200" s="353"/>
      <c r="E200" s="204"/>
      <c r="F200" s="15" t="s">
        <v>898</v>
      </c>
      <c r="G200" s="13"/>
      <c r="H200" s="22"/>
      <c r="I200" s="357"/>
      <c r="J200" s="357" t="e">
        <f t="shared" si="55"/>
        <v>#DIV/0!</v>
      </c>
      <c r="K200" s="357"/>
      <c r="L200" s="357"/>
      <c r="M200" s="357" t="e">
        <f t="shared" si="56"/>
        <v>#DIV/0!</v>
      </c>
      <c r="N200" s="357"/>
      <c r="O200" s="357"/>
      <c r="P200" s="357" t="e">
        <f t="shared" si="57"/>
        <v>#DIV/0!</v>
      </c>
      <c r="Q200" s="357"/>
      <c r="R200" s="385"/>
      <c r="S200" s="357" t="e">
        <f t="shared" si="58"/>
        <v>#DIV/0!</v>
      </c>
      <c r="T200" s="385"/>
      <c r="U200" s="385"/>
      <c r="V200" s="357" t="e">
        <f t="shared" si="59"/>
        <v>#DIV/0!</v>
      </c>
      <c r="W200" s="385"/>
      <c r="X200" s="385"/>
      <c r="Y200" s="357" t="e">
        <f t="shared" si="60"/>
        <v>#DIV/0!</v>
      </c>
      <c r="Z200" s="385"/>
      <c r="AA200" s="385"/>
      <c r="AB200" s="357" t="e">
        <f t="shared" si="61"/>
        <v>#DIV/0!</v>
      </c>
      <c r="AC200" s="385"/>
      <c r="AD200" s="385"/>
      <c r="AE200" s="357" t="e">
        <f t="shared" si="62"/>
        <v>#DIV/0!</v>
      </c>
      <c r="AF200" s="385"/>
      <c r="AG200" s="385"/>
      <c r="AH200" s="357" t="e">
        <f t="shared" si="63"/>
        <v>#DIV/0!</v>
      </c>
      <c r="AI200" s="385"/>
      <c r="AJ200" s="385"/>
      <c r="AK200" s="357" t="e">
        <f t="shared" si="64"/>
        <v>#DIV/0!</v>
      </c>
      <c r="AL200" s="385"/>
      <c r="AM200" s="385"/>
      <c r="AN200" s="357" t="e">
        <f t="shared" si="65"/>
        <v>#DIV/0!</v>
      </c>
      <c r="AO200" s="385"/>
      <c r="AP200" s="385"/>
      <c r="AQ200" s="357" t="e">
        <f t="shared" si="66"/>
        <v>#DIV/0!</v>
      </c>
      <c r="AR200" s="385"/>
      <c r="AS200" s="385"/>
      <c r="AT200" s="357" t="e">
        <f t="shared" si="67"/>
        <v>#DIV/0!</v>
      </c>
      <c r="AU200" s="48" t="s">
        <v>28</v>
      </c>
      <c r="AV200" s="48" t="s">
        <v>28</v>
      </c>
      <c r="AW200" s="48" t="s">
        <v>28</v>
      </c>
      <c r="AX200" s="48" t="s">
        <v>28</v>
      </c>
      <c r="AY200" s="48" t="s">
        <v>28</v>
      </c>
      <c r="AZ200" s="48" t="s">
        <v>28</v>
      </c>
      <c r="BA200" s="48" t="s">
        <v>28</v>
      </c>
      <c r="BB200" s="48" t="s">
        <v>28</v>
      </c>
      <c r="BC200" s="48" t="s">
        <v>28</v>
      </c>
      <c r="BD200" s="48" t="s">
        <v>28</v>
      </c>
      <c r="BE200" s="48" t="s">
        <v>28</v>
      </c>
      <c r="BF200" s="48" t="s">
        <v>28</v>
      </c>
    </row>
    <row r="201" spans="1:58" ht="35.25" customHeight="1">
      <c r="A201" s="319" t="s">
        <v>1258</v>
      </c>
      <c r="B201" s="331" t="s">
        <v>1259</v>
      </c>
      <c r="C201" s="345" t="s">
        <v>1259</v>
      </c>
      <c r="D201" s="353"/>
      <c r="E201" s="211"/>
      <c r="F201" s="359" t="s">
        <v>887</v>
      </c>
      <c r="G201" s="360"/>
      <c r="H201" s="365"/>
      <c r="I201" s="372"/>
      <c r="J201" s="374" t="e">
        <f>H201/I201</f>
        <v>#DIV/0!</v>
      </c>
      <c r="K201" s="372"/>
      <c r="L201" s="372"/>
      <c r="M201" s="374" t="e">
        <f t="shared" si="56"/>
        <v>#DIV/0!</v>
      </c>
      <c r="N201" s="372"/>
      <c r="O201" s="372"/>
      <c r="P201" s="374" t="e">
        <f t="shared" si="57"/>
        <v>#DIV/0!</v>
      </c>
      <c r="Q201" s="374"/>
      <c r="R201" s="397"/>
      <c r="S201" s="374" t="e">
        <f t="shared" si="58"/>
        <v>#DIV/0!</v>
      </c>
      <c r="T201" s="397"/>
      <c r="U201" s="397"/>
      <c r="V201" s="374" t="e">
        <f t="shared" si="59"/>
        <v>#DIV/0!</v>
      </c>
      <c r="W201" s="397"/>
      <c r="X201" s="397"/>
      <c r="Y201" s="374" t="e">
        <f t="shared" si="60"/>
        <v>#DIV/0!</v>
      </c>
      <c r="Z201" s="397"/>
      <c r="AA201" s="397"/>
      <c r="AB201" s="374" t="e">
        <f t="shared" si="61"/>
        <v>#DIV/0!</v>
      </c>
      <c r="AC201" s="397"/>
      <c r="AD201" s="397"/>
      <c r="AE201" s="374" t="e">
        <f t="shared" si="62"/>
        <v>#DIV/0!</v>
      </c>
      <c r="AF201" s="397"/>
      <c r="AG201" s="397"/>
      <c r="AH201" s="374" t="e">
        <f t="shared" si="63"/>
        <v>#DIV/0!</v>
      </c>
      <c r="AI201" s="397"/>
      <c r="AJ201" s="397"/>
      <c r="AK201" s="374" t="e">
        <f t="shared" si="64"/>
        <v>#DIV/0!</v>
      </c>
      <c r="AL201" s="397"/>
      <c r="AM201" s="397"/>
      <c r="AN201" s="374" t="e">
        <f t="shared" si="65"/>
        <v>#DIV/0!</v>
      </c>
      <c r="AO201" s="397"/>
      <c r="AP201" s="397"/>
      <c r="AQ201" s="374" t="e">
        <f t="shared" si="66"/>
        <v>#DIV/0!</v>
      </c>
      <c r="AR201" s="397"/>
      <c r="AS201" s="397"/>
      <c r="AT201" s="374" t="e">
        <f t="shared" si="67"/>
        <v>#DIV/0!</v>
      </c>
      <c r="AU201" s="48" t="s">
        <v>28</v>
      </c>
      <c r="AV201" s="48" t="s">
        <v>28</v>
      </c>
      <c r="AW201" s="48" t="s">
        <v>28</v>
      </c>
      <c r="AX201" s="48" t="s">
        <v>28</v>
      </c>
      <c r="AY201" s="48" t="s">
        <v>28</v>
      </c>
      <c r="AZ201" s="48" t="s">
        <v>28</v>
      </c>
      <c r="BA201" s="48" t="s">
        <v>28</v>
      </c>
      <c r="BB201" s="48" t="s">
        <v>28</v>
      </c>
      <c r="BC201" s="48" t="s">
        <v>28</v>
      </c>
      <c r="BD201" s="48" t="s">
        <v>28</v>
      </c>
      <c r="BE201" s="48" t="s">
        <v>28</v>
      </c>
      <c r="BF201" s="48" t="s">
        <v>28</v>
      </c>
    </row>
    <row r="202" spans="1:58" ht="14.85" customHeight="1">
      <c r="A202" s="321" t="s">
        <v>370</v>
      </c>
      <c r="B202" s="333"/>
      <c r="C202" s="197"/>
      <c r="D202" s="189"/>
      <c r="E202" s="202"/>
      <c r="F202" s="15" t="s">
        <v>888</v>
      </c>
      <c r="G202" s="13"/>
      <c r="H202" s="22"/>
      <c r="I202" s="357"/>
      <c r="J202" s="357" t="e">
        <f t="shared" ref="J202:J212" si="68">H202/I202</f>
        <v>#DIV/0!</v>
      </c>
      <c r="K202" s="357"/>
      <c r="L202" s="357"/>
      <c r="M202" s="357" t="e">
        <f t="shared" si="56"/>
        <v>#DIV/0!</v>
      </c>
      <c r="N202" s="357"/>
      <c r="O202" s="357"/>
      <c r="P202" s="357" t="e">
        <f t="shared" si="57"/>
        <v>#DIV/0!</v>
      </c>
      <c r="Q202" s="357"/>
      <c r="R202" s="385"/>
      <c r="S202" s="357" t="e">
        <f t="shared" si="58"/>
        <v>#DIV/0!</v>
      </c>
      <c r="T202" s="385"/>
      <c r="U202" s="385"/>
      <c r="V202" s="357" t="e">
        <f t="shared" si="59"/>
        <v>#DIV/0!</v>
      </c>
      <c r="W202" s="385"/>
      <c r="X202" s="385"/>
      <c r="Y202" s="357" t="e">
        <f t="shared" si="60"/>
        <v>#DIV/0!</v>
      </c>
      <c r="Z202" s="385"/>
      <c r="AA202" s="385"/>
      <c r="AB202" s="357" t="e">
        <f t="shared" si="61"/>
        <v>#DIV/0!</v>
      </c>
      <c r="AC202" s="385"/>
      <c r="AD202" s="385"/>
      <c r="AE202" s="357" t="e">
        <f t="shared" si="62"/>
        <v>#DIV/0!</v>
      </c>
      <c r="AF202" s="385"/>
      <c r="AG202" s="385"/>
      <c r="AH202" s="357" t="e">
        <f t="shared" si="63"/>
        <v>#DIV/0!</v>
      </c>
      <c r="AI202" s="385"/>
      <c r="AJ202" s="385"/>
      <c r="AK202" s="357" t="e">
        <f t="shared" si="64"/>
        <v>#DIV/0!</v>
      </c>
      <c r="AL202" s="385"/>
      <c r="AM202" s="385"/>
      <c r="AN202" s="357" t="e">
        <f t="shared" si="65"/>
        <v>#DIV/0!</v>
      </c>
      <c r="AO202" s="385"/>
      <c r="AP202" s="385"/>
      <c r="AQ202" s="357" t="e">
        <f t="shared" si="66"/>
        <v>#DIV/0!</v>
      </c>
      <c r="AR202" s="385"/>
      <c r="AS202" s="385"/>
      <c r="AT202" s="357" t="e">
        <f t="shared" si="67"/>
        <v>#DIV/0!</v>
      </c>
      <c r="AU202" s="48" t="s">
        <v>28</v>
      </c>
      <c r="AV202" s="48" t="s">
        <v>28</v>
      </c>
      <c r="AW202" s="48" t="s">
        <v>28</v>
      </c>
      <c r="AX202" s="48" t="s">
        <v>28</v>
      </c>
      <c r="AY202" s="48" t="s">
        <v>28</v>
      </c>
      <c r="AZ202" s="48" t="s">
        <v>28</v>
      </c>
      <c r="BA202" s="48" t="s">
        <v>28</v>
      </c>
      <c r="BB202" s="48" t="s">
        <v>28</v>
      </c>
      <c r="BC202" s="48" t="s">
        <v>28</v>
      </c>
      <c r="BD202" s="48" t="s">
        <v>28</v>
      </c>
      <c r="BE202" s="48" t="s">
        <v>28</v>
      </c>
      <c r="BF202" s="48" t="s">
        <v>28</v>
      </c>
    </row>
    <row r="203" spans="1:58" ht="14.85" customHeight="1">
      <c r="A203" s="321" t="s">
        <v>370</v>
      </c>
      <c r="B203" s="333"/>
      <c r="C203" s="197"/>
      <c r="D203" s="189"/>
      <c r="E203" s="202"/>
      <c r="F203" s="17" t="s">
        <v>889</v>
      </c>
      <c r="G203" s="13"/>
      <c r="H203" s="22"/>
      <c r="I203" s="357"/>
      <c r="J203" s="357" t="e">
        <f t="shared" si="68"/>
        <v>#DIV/0!</v>
      </c>
      <c r="K203" s="357"/>
      <c r="L203" s="357"/>
      <c r="M203" s="357" t="e">
        <f t="shared" si="56"/>
        <v>#DIV/0!</v>
      </c>
      <c r="N203" s="357"/>
      <c r="O203" s="357"/>
      <c r="P203" s="357" t="e">
        <f t="shared" si="57"/>
        <v>#DIV/0!</v>
      </c>
      <c r="Q203" s="357"/>
      <c r="R203" s="385"/>
      <c r="S203" s="357" t="e">
        <f t="shared" si="58"/>
        <v>#DIV/0!</v>
      </c>
      <c r="T203" s="385"/>
      <c r="U203" s="385"/>
      <c r="V203" s="357" t="e">
        <f t="shared" si="59"/>
        <v>#DIV/0!</v>
      </c>
      <c r="W203" s="385"/>
      <c r="X203" s="385"/>
      <c r="Y203" s="357" t="e">
        <f t="shared" si="60"/>
        <v>#DIV/0!</v>
      </c>
      <c r="Z203" s="385"/>
      <c r="AA203" s="385"/>
      <c r="AB203" s="357" t="e">
        <f t="shared" si="61"/>
        <v>#DIV/0!</v>
      </c>
      <c r="AC203" s="385"/>
      <c r="AD203" s="385"/>
      <c r="AE203" s="357" t="e">
        <f t="shared" si="62"/>
        <v>#DIV/0!</v>
      </c>
      <c r="AF203" s="385"/>
      <c r="AG203" s="385"/>
      <c r="AH203" s="357" t="e">
        <f t="shared" si="63"/>
        <v>#DIV/0!</v>
      </c>
      <c r="AI203" s="385"/>
      <c r="AJ203" s="385"/>
      <c r="AK203" s="357" t="e">
        <f t="shared" si="64"/>
        <v>#DIV/0!</v>
      </c>
      <c r="AL203" s="385"/>
      <c r="AM203" s="385"/>
      <c r="AN203" s="357" t="e">
        <f t="shared" si="65"/>
        <v>#DIV/0!</v>
      </c>
      <c r="AO203" s="385"/>
      <c r="AP203" s="385"/>
      <c r="AQ203" s="357" t="e">
        <f t="shared" si="66"/>
        <v>#DIV/0!</v>
      </c>
      <c r="AR203" s="385"/>
      <c r="AS203" s="385"/>
      <c r="AT203" s="357" t="e">
        <f t="shared" si="67"/>
        <v>#DIV/0!</v>
      </c>
      <c r="AU203" s="48" t="s">
        <v>28</v>
      </c>
      <c r="AV203" s="48" t="s">
        <v>28</v>
      </c>
      <c r="AW203" s="48" t="s">
        <v>28</v>
      </c>
      <c r="AX203" s="48" t="s">
        <v>28</v>
      </c>
      <c r="AY203" s="48" t="s">
        <v>28</v>
      </c>
      <c r="AZ203" s="48" t="s">
        <v>28</v>
      </c>
      <c r="BA203" s="48" t="s">
        <v>28</v>
      </c>
      <c r="BB203" s="48" t="s">
        <v>28</v>
      </c>
      <c r="BC203" s="48" t="s">
        <v>28</v>
      </c>
      <c r="BD203" s="48" t="s">
        <v>28</v>
      </c>
      <c r="BE203" s="48" t="s">
        <v>28</v>
      </c>
      <c r="BF203" s="48" t="s">
        <v>28</v>
      </c>
    </row>
    <row r="204" spans="1:58" ht="14.85" customHeight="1">
      <c r="A204" s="321" t="s">
        <v>370</v>
      </c>
      <c r="B204" s="333"/>
      <c r="C204" s="197"/>
      <c r="D204" s="189"/>
      <c r="E204" s="202"/>
      <c r="F204" s="15" t="s">
        <v>890</v>
      </c>
      <c r="G204" s="13"/>
      <c r="H204" s="22"/>
      <c r="I204" s="357"/>
      <c r="J204" s="357" t="e">
        <f t="shared" si="68"/>
        <v>#DIV/0!</v>
      </c>
      <c r="K204" s="357"/>
      <c r="L204" s="357"/>
      <c r="M204" s="357" t="e">
        <f t="shared" si="56"/>
        <v>#DIV/0!</v>
      </c>
      <c r="N204" s="357"/>
      <c r="O204" s="357"/>
      <c r="P204" s="357" t="e">
        <f t="shared" si="57"/>
        <v>#DIV/0!</v>
      </c>
      <c r="Q204" s="357"/>
      <c r="R204" s="385"/>
      <c r="S204" s="357" t="e">
        <f t="shared" si="58"/>
        <v>#DIV/0!</v>
      </c>
      <c r="T204" s="385"/>
      <c r="U204" s="385"/>
      <c r="V204" s="357" t="e">
        <f t="shared" si="59"/>
        <v>#DIV/0!</v>
      </c>
      <c r="W204" s="385"/>
      <c r="X204" s="385"/>
      <c r="Y204" s="357" t="e">
        <f t="shared" si="60"/>
        <v>#DIV/0!</v>
      </c>
      <c r="Z204" s="385"/>
      <c r="AA204" s="385"/>
      <c r="AB204" s="357" t="e">
        <f t="shared" si="61"/>
        <v>#DIV/0!</v>
      </c>
      <c r="AC204" s="385"/>
      <c r="AD204" s="385"/>
      <c r="AE204" s="357" t="e">
        <f t="shared" si="62"/>
        <v>#DIV/0!</v>
      </c>
      <c r="AF204" s="385"/>
      <c r="AG204" s="385"/>
      <c r="AH204" s="357" t="e">
        <f t="shared" si="63"/>
        <v>#DIV/0!</v>
      </c>
      <c r="AI204" s="385"/>
      <c r="AJ204" s="385"/>
      <c r="AK204" s="357" t="e">
        <f t="shared" si="64"/>
        <v>#DIV/0!</v>
      </c>
      <c r="AL204" s="385"/>
      <c r="AM204" s="385"/>
      <c r="AN204" s="357" t="e">
        <f t="shared" si="65"/>
        <v>#DIV/0!</v>
      </c>
      <c r="AO204" s="385"/>
      <c r="AP204" s="385"/>
      <c r="AQ204" s="357" t="e">
        <f t="shared" si="66"/>
        <v>#DIV/0!</v>
      </c>
      <c r="AR204" s="385"/>
      <c r="AS204" s="385"/>
      <c r="AT204" s="357" t="e">
        <f t="shared" si="67"/>
        <v>#DIV/0!</v>
      </c>
      <c r="AU204" s="48" t="s">
        <v>28</v>
      </c>
      <c r="AV204" s="48" t="s">
        <v>28</v>
      </c>
      <c r="AW204" s="48" t="s">
        <v>28</v>
      </c>
      <c r="AX204" s="48" t="s">
        <v>28</v>
      </c>
      <c r="AY204" s="48" t="s">
        <v>28</v>
      </c>
      <c r="AZ204" s="48" t="s">
        <v>28</v>
      </c>
      <c r="BA204" s="48" t="s">
        <v>28</v>
      </c>
      <c r="BB204" s="48" t="s">
        <v>28</v>
      </c>
      <c r="BC204" s="48" t="s">
        <v>28</v>
      </c>
      <c r="BD204" s="48" t="s">
        <v>28</v>
      </c>
      <c r="BE204" s="48" t="s">
        <v>28</v>
      </c>
      <c r="BF204" s="48" t="s">
        <v>28</v>
      </c>
    </row>
    <row r="205" spans="1:58" ht="14.85" customHeight="1">
      <c r="A205" s="321" t="s">
        <v>370</v>
      </c>
      <c r="B205" s="333"/>
      <c r="C205" s="197"/>
      <c r="D205" s="189"/>
      <c r="E205" s="202"/>
      <c r="F205" s="15" t="s">
        <v>891</v>
      </c>
      <c r="G205" s="13"/>
      <c r="H205" s="22"/>
      <c r="I205" s="357"/>
      <c r="J205" s="357" t="e">
        <f t="shared" si="68"/>
        <v>#DIV/0!</v>
      </c>
      <c r="K205" s="357"/>
      <c r="L205" s="357"/>
      <c r="M205" s="357" t="e">
        <f t="shared" si="56"/>
        <v>#DIV/0!</v>
      </c>
      <c r="N205" s="357"/>
      <c r="O205" s="357"/>
      <c r="P205" s="357" t="e">
        <f t="shared" si="57"/>
        <v>#DIV/0!</v>
      </c>
      <c r="Q205" s="357"/>
      <c r="R205" s="385"/>
      <c r="S205" s="357" t="e">
        <f t="shared" si="58"/>
        <v>#DIV/0!</v>
      </c>
      <c r="T205" s="385"/>
      <c r="U205" s="385"/>
      <c r="V205" s="357" t="e">
        <f t="shared" si="59"/>
        <v>#DIV/0!</v>
      </c>
      <c r="W205" s="385"/>
      <c r="X205" s="385"/>
      <c r="Y205" s="357" t="e">
        <f t="shared" si="60"/>
        <v>#DIV/0!</v>
      </c>
      <c r="Z205" s="385"/>
      <c r="AA205" s="385"/>
      <c r="AB205" s="357" t="e">
        <f t="shared" si="61"/>
        <v>#DIV/0!</v>
      </c>
      <c r="AC205" s="385"/>
      <c r="AD205" s="385"/>
      <c r="AE205" s="357" t="e">
        <f t="shared" si="62"/>
        <v>#DIV/0!</v>
      </c>
      <c r="AF205" s="385"/>
      <c r="AG205" s="385"/>
      <c r="AH205" s="357" t="e">
        <f t="shared" si="63"/>
        <v>#DIV/0!</v>
      </c>
      <c r="AI205" s="385"/>
      <c r="AJ205" s="385"/>
      <c r="AK205" s="357" t="e">
        <f t="shared" si="64"/>
        <v>#DIV/0!</v>
      </c>
      <c r="AL205" s="385"/>
      <c r="AM205" s="385"/>
      <c r="AN205" s="357" t="e">
        <f t="shared" si="65"/>
        <v>#DIV/0!</v>
      </c>
      <c r="AO205" s="385"/>
      <c r="AP205" s="385"/>
      <c r="AQ205" s="357" t="e">
        <f t="shared" si="66"/>
        <v>#DIV/0!</v>
      </c>
      <c r="AR205" s="385"/>
      <c r="AS205" s="385"/>
      <c r="AT205" s="357" t="e">
        <f t="shared" si="67"/>
        <v>#DIV/0!</v>
      </c>
      <c r="AU205" s="48" t="s">
        <v>28</v>
      </c>
      <c r="AV205" s="48" t="s">
        <v>28</v>
      </c>
      <c r="AW205" s="48" t="s">
        <v>28</v>
      </c>
      <c r="AX205" s="48" t="s">
        <v>28</v>
      </c>
      <c r="AY205" s="48" t="s">
        <v>28</v>
      </c>
      <c r="AZ205" s="48" t="s">
        <v>28</v>
      </c>
      <c r="BA205" s="48" t="s">
        <v>28</v>
      </c>
      <c r="BB205" s="48" t="s">
        <v>28</v>
      </c>
      <c r="BC205" s="48" t="s">
        <v>28</v>
      </c>
      <c r="BD205" s="48" t="s">
        <v>28</v>
      </c>
      <c r="BE205" s="48" t="s">
        <v>28</v>
      </c>
      <c r="BF205" s="48" t="s">
        <v>28</v>
      </c>
    </row>
    <row r="206" spans="1:58" ht="14.85" customHeight="1">
      <c r="A206" s="321" t="s">
        <v>370</v>
      </c>
      <c r="B206" s="333"/>
      <c r="C206" s="197"/>
      <c r="D206" s="189"/>
      <c r="E206" s="202"/>
      <c r="F206" s="15" t="s">
        <v>892</v>
      </c>
      <c r="G206" s="13"/>
      <c r="H206" s="22"/>
      <c r="I206" s="357"/>
      <c r="J206" s="357" t="e">
        <f t="shared" si="68"/>
        <v>#DIV/0!</v>
      </c>
      <c r="K206" s="357"/>
      <c r="L206" s="357"/>
      <c r="M206" s="357" t="e">
        <f t="shared" si="56"/>
        <v>#DIV/0!</v>
      </c>
      <c r="N206" s="357"/>
      <c r="O206" s="357"/>
      <c r="P206" s="357" t="e">
        <f t="shared" si="57"/>
        <v>#DIV/0!</v>
      </c>
      <c r="Q206" s="357"/>
      <c r="R206" s="385"/>
      <c r="S206" s="357" t="e">
        <f t="shared" si="58"/>
        <v>#DIV/0!</v>
      </c>
      <c r="T206" s="385"/>
      <c r="U206" s="385"/>
      <c r="V206" s="357" t="e">
        <f t="shared" si="59"/>
        <v>#DIV/0!</v>
      </c>
      <c r="W206" s="385"/>
      <c r="X206" s="385"/>
      <c r="Y206" s="357" t="e">
        <f t="shared" si="60"/>
        <v>#DIV/0!</v>
      </c>
      <c r="Z206" s="385"/>
      <c r="AA206" s="385"/>
      <c r="AB206" s="357" t="e">
        <f t="shared" si="61"/>
        <v>#DIV/0!</v>
      </c>
      <c r="AC206" s="385"/>
      <c r="AD206" s="385"/>
      <c r="AE206" s="357" t="e">
        <f t="shared" si="62"/>
        <v>#DIV/0!</v>
      </c>
      <c r="AF206" s="385"/>
      <c r="AG206" s="385"/>
      <c r="AH206" s="357" t="e">
        <f t="shared" si="63"/>
        <v>#DIV/0!</v>
      </c>
      <c r="AI206" s="385"/>
      <c r="AJ206" s="385"/>
      <c r="AK206" s="357" t="e">
        <f t="shared" si="64"/>
        <v>#DIV/0!</v>
      </c>
      <c r="AL206" s="385"/>
      <c r="AM206" s="385"/>
      <c r="AN206" s="357" t="e">
        <f t="shared" si="65"/>
        <v>#DIV/0!</v>
      </c>
      <c r="AO206" s="385"/>
      <c r="AP206" s="385"/>
      <c r="AQ206" s="357" t="e">
        <f t="shared" si="66"/>
        <v>#DIV/0!</v>
      </c>
      <c r="AR206" s="385"/>
      <c r="AS206" s="385"/>
      <c r="AT206" s="357" t="e">
        <f t="shared" si="67"/>
        <v>#DIV/0!</v>
      </c>
      <c r="AU206" s="48" t="s">
        <v>28</v>
      </c>
      <c r="AV206" s="48" t="s">
        <v>28</v>
      </c>
      <c r="AW206" s="48" t="s">
        <v>28</v>
      </c>
      <c r="AX206" s="48" t="s">
        <v>28</v>
      </c>
      <c r="AY206" s="48" t="s">
        <v>28</v>
      </c>
      <c r="AZ206" s="48" t="s">
        <v>28</v>
      </c>
      <c r="BA206" s="48" t="s">
        <v>28</v>
      </c>
      <c r="BB206" s="48" t="s">
        <v>28</v>
      </c>
      <c r="BC206" s="48" t="s">
        <v>28</v>
      </c>
      <c r="BD206" s="48" t="s">
        <v>28</v>
      </c>
      <c r="BE206" s="48" t="s">
        <v>28</v>
      </c>
      <c r="BF206" s="48" t="s">
        <v>28</v>
      </c>
    </row>
    <row r="207" spans="1:58" ht="14.85" customHeight="1">
      <c r="A207" s="321" t="s">
        <v>370</v>
      </c>
      <c r="B207" s="333"/>
      <c r="C207" s="197"/>
      <c r="D207" s="189"/>
      <c r="E207" s="202"/>
      <c r="F207" s="15" t="s">
        <v>893</v>
      </c>
      <c r="G207" s="13"/>
      <c r="H207" s="22"/>
      <c r="I207" s="357"/>
      <c r="J207" s="357" t="e">
        <f t="shared" si="68"/>
        <v>#DIV/0!</v>
      </c>
      <c r="K207" s="357"/>
      <c r="L207" s="357"/>
      <c r="M207" s="357" t="e">
        <f t="shared" si="56"/>
        <v>#DIV/0!</v>
      </c>
      <c r="N207" s="357"/>
      <c r="O207" s="357"/>
      <c r="P207" s="357" t="e">
        <f t="shared" si="57"/>
        <v>#DIV/0!</v>
      </c>
      <c r="Q207" s="357"/>
      <c r="R207" s="385"/>
      <c r="S207" s="357" t="e">
        <f t="shared" si="58"/>
        <v>#DIV/0!</v>
      </c>
      <c r="T207" s="385"/>
      <c r="U207" s="385"/>
      <c r="V207" s="357" t="e">
        <f t="shared" si="59"/>
        <v>#DIV/0!</v>
      </c>
      <c r="W207" s="385"/>
      <c r="X207" s="385"/>
      <c r="Y207" s="357" t="e">
        <f t="shared" si="60"/>
        <v>#DIV/0!</v>
      </c>
      <c r="Z207" s="385"/>
      <c r="AA207" s="385"/>
      <c r="AB207" s="357" t="e">
        <f t="shared" si="61"/>
        <v>#DIV/0!</v>
      </c>
      <c r="AC207" s="385"/>
      <c r="AD207" s="385"/>
      <c r="AE207" s="357" t="e">
        <f t="shared" si="62"/>
        <v>#DIV/0!</v>
      </c>
      <c r="AF207" s="385"/>
      <c r="AG207" s="385"/>
      <c r="AH207" s="357" t="e">
        <f t="shared" si="63"/>
        <v>#DIV/0!</v>
      </c>
      <c r="AI207" s="385"/>
      <c r="AJ207" s="385"/>
      <c r="AK207" s="357" t="e">
        <f t="shared" si="64"/>
        <v>#DIV/0!</v>
      </c>
      <c r="AL207" s="385"/>
      <c r="AM207" s="385"/>
      <c r="AN207" s="357" t="e">
        <f t="shared" si="65"/>
        <v>#DIV/0!</v>
      </c>
      <c r="AO207" s="385"/>
      <c r="AP207" s="385"/>
      <c r="AQ207" s="357" t="e">
        <f t="shared" si="66"/>
        <v>#DIV/0!</v>
      </c>
      <c r="AR207" s="385"/>
      <c r="AS207" s="385"/>
      <c r="AT207" s="357" t="e">
        <f t="shared" si="67"/>
        <v>#DIV/0!</v>
      </c>
      <c r="AU207" s="48" t="s">
        <v>28</v>
      </c>
      <c r="AV207" s="48" t="s">
        <v>28</v>
      </c>
      <c r="AW207" s="48" t="s">
        <v>28</v>
      </c>
      <c r="AX207" s="48" t="s">
        <v>28</v>
      </c>
      <c r="AY207" s="48" t="s">
        <v>28</v>
      </c>
      <c r="AZ207" s="48" t="s">
        <v>28</v>
      </c>
      <c r="BA207" s="48" t="s">
        <v>28</v>
      </c>
      <c r="BB207" s="48" t="s">
        <v>28</v>
      </c>
      <c r="BC207" s="48" t="s">
        <v>28</v>
      </c>
      <c r="BD207" s="48" t="s">
        <v>28</v>
      </c>
      <c r="BE207" s="48" t="s">
        <v>28</v>
      </c>
      <c r="BF207" s="48" t="s">
        <v>28</v>
      </c>
    </row>
    <row r="208" spans="1:58" ht="14.85" customHeight="1">
      <c r="A208" s="321" t="s">
        <v>370</v>
      </c>
      <c r="B208" s="333"/>
      <c r="C208" s="197"/>
      <c r="D208" s="189"/>
      <c r="E208" s="202"/>
      <c r="F208" s="15" t="s">
        <v>894</v>
      </c>
      <c r="G208" s="13"/>
      <c r="H208" s="22"/>
      <c r="I208" s="357"/>
      <c r="J208" s="357" t="e">
        <f t="shared" si="68"/>
        <v>#DIV/0!</v>
      </c>
      <c r="K208" s="357"/>
      <c r="L208" s="357"/>
      <c r="M208" s="357" t="e">
        <f t="shared" si="56"/>
        <v>#DIV/0!</v>
      </c>
      <c r="N208" s="357"/>
      <c r="O208" s="357"/>
      <c r="P208" s="357" t="e">
        <f t="shared" si="57"/>
        <v>#DIV/0!</v>
      </c>
      <c r="Q208" s="357"/>
      <c r="R208" s="385"/>
      <c r="S208" s="357" t="e">
        <f t="shared" si="58"/>
        <v>#DIV/0!</v>
      </c>
      <c r="T208" s="385"/>
      <c r="U208" s="385"/>
      <c r="V208" s="357" t="e">
        <f t="shared" si="59"/>
        <v>#DIV/0!</v>
      </c>
      <c r="W208" s="385"/>
      <c r="X208" s="385"/>
      <c r="Y208" s="357" t="e">
        <f t="shared" si="60"/>
        <v>#DIV/0!</v>
      </c>
      <c r="Z208" s="385"/>
      <c r="AA208" s="385"/>
      <c r="AB208" s="357" t="e">
        <f t="shared" si="61"/>
        <v>#DIV/0!</v>
      </c>
      <c r="AC208" s="385"/>
      <c r="AD208" s="385"/>
      <c r="AE208" s="357" t="e">
        <f t="shared" si="62"/>
        <v>#DIV/0!</v>
      </c>
      <c r="AF208" s="385"/>
      <c r="AG208" s="385"/>
      <c r="AH208" s="357" t="e">
        <f t="shared" si="63"/>
        <v>#DIV/0!</v>
      </c>
      <c r="AI208" s="385"/>
      <c r="AJ208" s="385"/>
      <c r="AK208" s="357" t="e">
        <f t="shared" si="64"/>
        <v>#DIV/0!</v>
      </c>
      <c r="AL208" s="385"/>
      <c r="AM208" s="385"/>
      <c r="AN208" s="357" t="e">
        <f t="shared" si="65"/>
        <v>#DIV/0!</v>
      </c>
      <c r="AO208" s="385"/>
      <c r="AP208" s="385"/>
      <c r="AQ208" s="357" t="e">
        <f t="shared" si="66"/>
        <v>#DIV/0!</v>
      </c>
      <c r="AR208" s="385"/>
      <c r="AS208" s="385"/>
      <c r="AT208" s="357" t="e">
        <f t="shared" si="67"/>
        <v>#DIV/0!</v>
      </c>
      <c r="AU208" s="48" t="s">
        <v>28</v>
      </c>
      <c r="AV208" s="48" t="s">
        <v>28</v>
      </c>
      <c r="AW208" s="48" t="s">
        <v>28</v>
      </c>
      <c r="AX208" s="48" t="s">
        <v>28</v>
      </c>
      <c r="AY208" s="48" t="s">
        <v>28</v>
      </c>
      <c r="AZ208" s="48" t="s">
        <v>28</v>
      </c>
      <c r="BA208" s="48" t="s">
        <v>28</v>
      </c>
      <c r="BB208" s="48" t="s">
        <v>28</v>
      </c>
      <c r="BC208" s="48" t="s">
        <v>28</v>
      </c>
      <c r="BD208" s="48" t="s">
        <v>28</v>
      </c>
      <c r="BE208" s="48" t="s">
        <v>28</v>
      </c>
      <c r="BF208" s="48" t="s">
        <v>28</v>
      </c>
    </row>
    <row r="209" spans="1:58" ht="14.85" customHeight="1">
      <c r="A209" s="321" t="s">
        <v>370</v>
      </c>
      <c r="B209" s="333"/>
      <c r="C209" s="197"/>
      <c r="D209" s="189"/>
      <c r="E209" s="202"/>
      <c r="F209" s="15" t="s">
        <v>895</v>
      </c>
      <c r="G209" s="13"/>
      <c r="H209" s="22"/>
      <c r="I209" s="357"/>
      <c r="J209" s="357" t="e">
        <f t="shared" si="68"/>
        <v>#DIV/0!</v>
      </c>
      <c r="K209" s="357"/>
      <c r="L209" s="357"/>
      <c r="M209" s="357" t="e">
        <f t="shared" si="56"/>
        <v>#DIV/0!</v>
      </c>
      <c r="N209" s="357"/>
      <c r="O209" s="357"/>
      <c r="P209" s="357" t="e">
        <f t="shared" si="57"/>
        <v>#DIV/0!</v>
      </c>
      <c r="Q209" s="357"/>
      <c r="R209" s="385"/>
      <c r="S209" s="357" t="e">
        <f t="shared" si="58"/>
        <v>#DIV/0!</v>
      </c>
      <c r="T209" s="385"/>
      <c r="U209" s="385"/>
      <c r="V209" s="357" t="e">
        <f t="shared" si="59"/>
        <v>#DIV/0!</v>
      </c>
      <c r="W209" s="385"/>
      <c r="X209" s="385"/>
      <c r="Y209" s="357" t="e">
        <f t="shared" si="60"/>
        <v>#DIV/0!</v>
      </c>
      <c r="Z209" s="385"/>
      <c r="AA209" s="385"/>
      <c r="AB209" s="357" t="e">
        <f t="shared" si="61"/>
        <v>#DIV/0!</v>
      </c>
      <c r="AC209" s="385"/>
      <c r="AD209" s="385"/>
      <c r="AE209" s="357" t="e">
        <f t="shared" si="62"/>
        <v>#DIV/0!</v>
      </c>
      <c r="AF209" s="385"/>
      <c r="AG209" s="385"/>
      <c r="AH209" s="357" t="e">
        <f t="shared" si="63"/>
        <v>#DIV/0!</v>
      </c>
      <c r="AI209" s="385"/>
      <c r="AJ209" s="385"/>
      <c r="AK209" s="357" t="e">
        <f t="shared" si="64"/>
        <v>#DIV/0!</v>
      </c>
      <c r="AL209" s="385"/>
      <c r="AM209" s="385"/>
      <c r="AN209" s="357" t="e">
        <f t="shared" si="65"/>
        <v>#DIV/0!</v>
      </c>
      <c r="AO209" s="385"/>
      <c r="AP209" s="385"/>
      <c r="AQ209" s="357" t="e">
        <f t="shared" si="66"/>
        <v>#DIV/0!</v>
      </c>
      <c r="AR209" s="385"/>
      <c r="AS209" s="385"/>
      <c r="AT209" s="357" t="e">
        <f t="shared" si="67"/>
        <v>#DIV/0!</v>
      </c>
      <c r="AU209" s="48" t="s">
        <v>28</v>
      </c>
      <c r="AV209" s="48" t="s">
        <v>28</v>
      </c>
      <c r="AW209" s="48" t="s">
        <v>28</v>
      </c>
      <c r="AX209" s="48" t="s">
        <v>28</v>
      </c>
      <c r="AY209" s="48" t="s">
        <v>28</v>
      </c>
      <c r="AZ209" s="48" t="s">
        <v>28</v>
      </c>
      <c r="BA209" s="48" t="s">
        <v>28</v>
      </c>
      <c r="BB209" s="48" t="s">
        <v>28</v>
      </c>
      <c r="BC209" s="48" t="s">
        <v>28</v>
      </c>
      <c r="BD209" s="48" t="s">
        <v>28</v>
      </c>
      <c r="BE209" s="48" t="s">
        <v>28</v>
      </c>
      <c r="BF209" s="48" t="s">
        <v>28</v>
      </c>
    </row>
    <row r="210" spans="1:58" ht="14.85" customHeight="1">
      <c r="A210" s="321" t="s">
        <v>370</v>
      </c>
      <c r="B210" s="333"/>
      <c r="C210" s="197"/>
      <c r="D210" s="189"/>
      <c r="E210" s="202"/>
      <c r="F210" s="15" t="s">
        <v>896</v>
      </c>
      <c r="G210" s="13"/>
      <c r="H210" s="22"/>
      <c r="I210" s="357"/>
      <c r="J210" s="357" t="e">
        <f t="shared" si="68"/>
        <v>#DIV/0!</v>
      </c>
      <c r="K210" s="357"/>
      <c r="L210" s="357"/>
      <c r="M210" s="357" t="e">
        <f t="shared" si="56"/>
        <v>#DIV/0!</v>
      </c>
      <c r="N210" s="357"/>
      <c r="O210" s="357"/>
      <c r="P210" s="357" t="e">
        <f t="shared" si="57"/>
        <v>#DIV/0!</v>
      </c>
      <c r="Q210" s="357"/>
      <c r="R210" s="385"/>
      <c r="S210" s="357" t="e">
        <f t="shared" si="58"/>
        <v>#DIV/0!</v>
      </c>
      <c r="T210" s="385"/>
      <c r="U210" s="385"/>
      <c r="V210" s="357" t="e">
        <f t="shared" si="59"/>
        <v>#DIV/0!</v>
      </c>
      <c r="W210" s="385"/>
      <c r="X210" s="385"/>
      <c r="Y210" s="357" t="e">
        <f t="shared" si="60"/>
        <v>#DIV/0!</v>
      </c>
      <c r="Z210" s="385"/>
      <c r="AA210" s="385"/>
      <c r="AB210" s="357" t="e">
        <f t="shared" si="61"/>
        <v>#DIV/0!</v>
      </c>
      <c r="AC210" s="385"/>
      <c r="AD210" s="385"/>
      <c r="AE210" s="357" t="e">
        <f t="shared" si="62"/>
        <v>#DIV/0!</v>
      </c>
      <c r="AF210" s="385"/>
      <c r="AG210" s="385"/>
      <c r="AH210" s="357" t="e">
        <f t="shared" si="63"/>
        <v>#DIV/0!</v>
      </c>
      <c r="AI210" s="385"/>
      <c r="AJ210" s="385"/>
      <c r="AK210" s="357" t="e">
        <f t="shared" si="64"/>
        <v>#DIV/0!</v>
      </c>
      <c r="AL210" s="385"/>
      <c r="AM210" s="385"/>
      <c r="AN210" s="357" t="e">
        <f t="shared" si="65"/>
        <v>#DIV/0!</v>
      </c>
      <c r="AO210" s="385"/>
      <c r="AP210" s="385"/>
      <c r="AQ210" s="357" t="e">
        <f t="shared" si="66"/>
        <v>#DIV/0!</v>
      </c>
      <c r="AR210" s="385"/>
      <c r="AS210" s="385"/>
      <c r="AT210" s="357" t="e">
        <f t="shared" si="67"/>
        <v>#DIV/0!</v>
      </c>
      <c r="AU210" s="48" t="s">
        <v>28</v>
      </c>
      <c r="AV210" s="48" t="s">
        <v>28</v>
      </c>
      <c r="AW210" s="48" t="s">
        <v>28</v>
      </c>
      <c r="AX210" s="48" t="s">
        <v>28</v>
      </c>
      <c r="AY210" s="48" t="s">
        <v>28</v>
      </c>
      <c r="AZ210" s="48" t="s">
        <v>28</v>
      </c>
      <c r="BA210" s="48" t="s">
        <v>28</v>
      </c>
      <c r="BB210" s="48" t="s">
        <v>28</v>
      </c>
      <c r="BC210" s="48" t="s">
        <v>28</v>
      </c>
      <c r="BD210" s="48" t="s">
        <v>28</v>
      </c>
      <c r="BE210" s="48" t="s">
        <v>28</v>
      </c>
      <c r="BF210" s="48" t="s">
        <v>28</v>
      </c>
    </row>
    <row r="211" spans="1:58" ht="14.85" customHeight="1">
      <c r="A211" s="321" t="s">
        <v>370</v>
      </c>
      <c r="B211" s="333"/>
      <c r="C211" s="197"/>
      <c r="D211" s="189"/>
      <c r="E211" s="202"/>
      <c r="F211" s="17" t="s">
        <v>897</v>
      </c>
      <c r="G211" s="13"/>
      <c r="H211" s="22"/>
      <c r="I211" s="357"/>
      <c r="J211" s="357" t="e">
        <f t="shared" si="68"/>
        <v>#DIV/0!</v>
      </c>
      <c r="K211" s="357"/>
      <c r="L211" s="357"/>
      <c r="M211" s="357" t="e">
        <f t="shared" si="56"/>
        <v>#DIV/0!</v>
      </c>
      <c r="N211" s="357"/>
      <c r="O211" s="357"/>
      <c r="P211" s="357" t="e">
        <f t="shared" si="57"/>
        <v>#DIV/0!</v>
      </c>
      <c r="Q211" s="357"/>
      <c r="R211" s="385"/>
      <c r="S211" s="357" t="e">
        <f t="shared" si="58"/>
        <v>#DIV/0!</v>
      </c>
      <c r="T211" s="385"/>
      <c r="U211" s="385"/>
      <c r="V211" s="357" t="e">
        <f t="shared" si="59"/>
        <v>#DIV/0!</v>
      </c>
      <c r="W211" s="385"/>
      <c r="X211" s="385"/>
      <c r="Y211" s="357" t="e">
        <f t="shared" si="60"/>
        <v>#DIV/0!</v>
      </c>
      <c r="Z211" s="385"/>
      <c r="AA211" s="385"/>
      <c r="AB211" s="357" t="e">
        <f t="shared" si="61"/>
        <v>#DIV/0!</v>
      </c>
      <c r="AC211" s="385"/>
      <c r="AD211" s="385"/>
      <c r="AE211" s="357" t="e">
        <f t="shared" si="62"/>
        <v>#DIV/0!</v>
      </c>
      <c r="AF211" s="385"/>
      <c r="AG211" s="385"/>
      <c r="AH211" s="357" t="e">
        <f t="shared" si="63"/>
        <v>#DIV/0!</v>
      </c>
      <c r="AI211" s="385"/>
      <c r="AJ211" s="385"/>
      <c r="AK211" s="357" t="e">
        <f t="shared" si="64"/>
        <v>#DIV/0!</v>
      </c>
      <c r="AL211" s="385"/>
      <c r="AM211" s="385"/>
      <c r="AN211" s="357" t="e">
        <f t="shared" si="65"/>
        <v>#DIV/0!</v>
      </c>
      <c r="AO211" s="385"/>
      <c r="AP211" s="385"/>
      <c r="AQ211" s="357" t="e">
        <f t="shared" si="66"/>
        <v>#DIV/0!</v>
      </c>
      <c r="AR211" s="385"/>
      <c r="AS211" s="385"/>
      <c r="AT211" s="357" t="e">
        <f t="shared" si="67"/>
        <v>#DIV/0!</v>
      </c>
      <c r="AU211" s="48" t="s">
        <v>28</v>
      </c>
      <c r="AV211" s="48" t="s">
        <v>28</v>
      </c>
      <c r="AW211" s="48" t="s">
        <v>28</v>
      </c>
      <c r="AX211" s="48" t="s">
        <v>28</v>
      </c>
      <c r="AY211" s="48" t="s">
        <v>28</v>
      </c>
      <c r="AZ211" s="48" t="s">
        <v>28</v>
      </c>
      <c r="BA211" s="48" t="s">
        <v>28</v>
      </c>
      <c r="BB211" s="48" t="s">
        <v>28</v>
      </c>
      <c r="BC211" s="48" t="s">
        <v>28</v>
      </c>
      <c r="BD211" s="48" t="s">
        <v>28</v>
      </c>
      <c r="BE211" s="48" t="s">
        <v>28</v>
      </c>
      <c r="BF211" s="48" t="s">
        <v>28</v>
      </c>
    </row>
    <row r="212" spans="1:58" ht="14.85" customHeight="1">
      <c r="A212" s="321" t="s">
        <v>370</v>
      </c>
      <c r="B212" s="335"/>
      <c r="C212" s="349"/>
      <c r="D212" s="200"/>
      <c r="E212" s="203"/>
      <c r="F212" s="18" t="s">
        <v>898</v>
      </c>
      <c r="G212" s="19"/>
      <c r="H212" s="27"/>
      <c r="I212" s="112"/>
      <c r="J212" s="112" t="e">
        <f t="shared" si="68"/>
        <v>#DIV/0!</v>
      </c>
      <c r="K212" s="357"/>
      <c r="L212" s="357"/>
      <c r="M212" s="357" t="e">
        <f t="shared" si="56"/>
        <v>#DIV/0!</v>
      </c>
      <c r="N212" s="112"/>
      <c r="O212" s="112"/>
      <c r="P212" s="357" t="e">
        <f t="shared" si="57"/>
        <v>#DIV/0!</v>
      </c>
      <c r="Q212" s="112"/>
      <c r="R212" s="398"/>
      <c r="S212" s="357" t="e">
        <f t="shared" si="58"/>
        <v>#DIV/0!</v>
      </c>
      <c r="T212" s="398"/>
      <c r="U212" s="398"/>
      <c r="V212" s="357" t="e">
        <f t="shared" si="59"/>
        <v>#DIV/0!</v>
      </c>
      <c r="W212" s="398"/>
      <c r="X212" s="398"/>
      <c r="Y212" s="357" t="e">
        <f t="shared" si="60"/>
        <v>#DIV/0!</v>
      </c>
      <c r="Z212" s="398"/>
      <c r="AA212" s="398"/>
      <c r="AB212" s="357" t="e">
        <f t="shared" si="61"/>
        <v>#DIV/0!</v>
      </c>
      <c r="AC212" s="398"/>
      <c r="AD212" s="398"/>
      <c r="AE212" s="357" t="e">
        <f t="shared" si="62"/>
        <v>#DIV/0!</v>
      </c>
      <c r="AF212" s="398"/>
      <c r="AG212" s="398"/>
      <c r="AH212" s="357" t="e">
        <f t="shared" si="63"/>
        <v>#DIV/0!</v>
      </c>
      <c r="AI212" s="398"/>
      <c r="AJ212" s="398"/>
      <c r="AK212" s="357" t="e">
        <f t="shared" si="64"/>
        <v>#DIV/0!</v>
      </c>
      <c r="AL212" s="398"/>
      <c r="AM212" s="398"/>
      <c r="AN212" s="357" t="e">
        <f t="shared" si="65"/>
        <v>#DIV/0!</v>
      </c>
      <c r="AO212" s="398"/>
      <c r="AP212" s="398"/>
      <c r="AQ212" s="357" t="e">
        <f t="shared" si="66"/>
        <v>#DIV/0!</v>
      </c>
      <c r="AR212" s="398"/>
      <c r="AS212" s="398"/>
      <c r="AT212" s="357" t="e">
        <f t="shared" si="67"/>
        <v>#DIV/0!</v>
      </c>
      <c r="AU212" s="48" t="s">
        <v>28</v>
      </c>
      <c r="AV212" s="48" t="s">
        <v>28</v>
      </c>
      <c r="AW212" s="48" t="s">
        <v>28</v>
      </c>
      <c r="AX212" s="48" t="s">
        <v>28</v>
      </c>
      <c r="AY212" s="48" t="s">
        <v>28</v>
      </c>
      <c r="AZ212" s="48" t="s">
        <v>28</v>
      </c>
      <c r="BA212" s="48" t="s">
        <v>28</v>
      </c>
      <c r="BB212" s="48" t="s">
        <v>28</v>
      </c>
      <c r="BC212" s="48" t="s">
        <v>28</v>
      </c>
      <c r="BD212" s="48" t="s">
        <v>28</v>
      </c>
      <c r="BE212" s="48" t="s">
        <v>28</v>
      </c>
      <c r="BF212" s="48" t="s">
        <v>28</v>
      </c>
    </row>
    <row r="213" spans="1:58" ht="50.25" customHeight="1">
      <c r="A213" s="213" t="s">
        <v>1260</v>
      </c>
      <c r="B213" s="336" t="s">
        <v>1261</v>
      </c>
      <c r="C213" s="350" t="s">
        <v>1262</v>
      </c>
      <c r="D213" s="214" t="s">
        <v>1263</v>
      </c>
      <c r="E213" s="216"/>
      <c r="F213" s="217" t="s">
        <v>397</v>
      </c>
      <c r="G213" s="218"/>
      <c r="H213" s="215"/>
      <c r="I213" s="215"/>
      <c r="J213" s="215" t="e">
        <f>H213/I213</f>
        <v>#DIV/0!</v>
      </c>
      <c r="K213" s="48" t="s">
        <v>28</v>
      </c>
      <c r="L213" s="48" t="s">
        <v>28</v>
      </c>
      <c r="M213" s="48" t="s">
        <v>28</v>
      </c>
      <c r="N213" s="48" t="s">
        <v>28</v>
      </c>
      <c r="O213" s="48" t="s">
        <v>28</v>
      </c>
      <c r="P213" s="48" t="s">
        <v>28</v>
      </c>
      <c r="Q213" s="48" t="s">
        <v>28</v>
      </c>
      <c r="R213" s="48" t="s">
        <v>28</v>
      </c>
      <c r="S213" s="48" t="s">
        <v>28</v>
      </c>
      <c r="T213" s="48" t="s">
        <v>28</v>
      </c>
      <c r="U213" s="48" t="s">
        <v>28</v>
      </c>
      <c r="V213" s="48" t="s">
        <v>28</v>
      </c>
      <c r="W213" s="48" t="s">
        <v>28</v>
      </c>
      <c r="X213" s="48" t="s">
        <v>28</v>
      </c>
      <c r="Y213" s="48" t="s">
        <v>28</v>
      </c>
      <c r="Z213" s="48" t="s">
        <v>28</v>
      </c>
      <c r="AA213" s="48" t="s">
        <v>28</v>
      </c>
      <c r="AB213" s="48" t="s">
        <v>28</v>
      </c>
      <c r="AC213" s="48" t="s">
        <v>28</v>
      </c>
      <c r="AD213" s="48" t="s">
        <v>28</v>
      </c>
      <c r="AE213" s="48" t="s">
        <v>28</v>
      </c>
      <c r="AF213" s="48" t="s">
        <v>28</v>
      </c>
      <c r="AG213" s="48" t="s">
        <v>28</v>
      </c>
      <c r="AH213" s="48" t="s">
        <v>28</v>
      </c>
      <c r="AI213" s="48" t="s">
        <v>28</v>
      </c>
      <c r="AJ213" s="48" t="s">
        <v>28</v>
      </c>
      <c r="AK213" s="48" t="s">
        <v>28</v>
      </c>
      <c r="AL213" s="48" t="s">
        <v>28</v>
      </c>
      <c r="AM213" s="48" t="s">
        <v>28</v>
      </c>
      <c r="AN213" s="48" t="s">
        <v>28</v>
      </c>
      <c r="AO213" s="48" t="s">
        <v>28</v>
      </c>
      <c r="AP213" s="48" t="s">
        <v>28</v>
      </c>
      <c r="AQ213" s="48" t="s">
        <v>28</v>
      </c>
      <c r="AR213" s="48" t="s">
        <v>28</v>
      </c>
      <c r="AS213" s="48" t="s">
        <v>28</v>
      </c>
      <c r="AT213" s="48" t="s">
        <v>28</v>
      </c>
      <c r="AU213" s="400"/>
      <c r="AV213" s="401"/>
      <c r="AW213" s="401" t="e">
        <f>AU213/AV213</f>
        <v>#DIV/0!</v>
      </c>
      <c r="AX213" s="401"/>
      <c r="AY213" s="401"/>
      <c r="AZ213" s="401" t="e">
        <f>AX213/AY213</f>
        <v>#DIV/0!</v>
      </c>
      <c r="BA213" s="401"/>
      <c r="BB213" s="401"/>
      <c r="BC213" s="401" t="e">
        <f>BA213/BB213</f>
        <v>#DIV/0!</v>
      </c>
      <c r="BD213" s="401"/>
      <c r="BE213" s="401"/>
      <c r="BF213" s="402" t="e">
        <f>BD213/BE213</f>
        <v>#DIV/0!</v>
      </c>
    </row>
    <row r="214" spans="1:58" ht="14.1">
      <c r="A214" s="93" t="s">
        <v>899</v>
      </c>
      <c r="B214" s="56" t="s">
        <v>0</v>
      </c>
      <c r="C214" s="56" t="s">
        <v>0</v>
      </c>
      <c r="D214" s="56" t="s">
        <v>0</v>
      </c>
      <c r="E214" s="56" t="s">
        <v>0</v>
      </c>
      <c r="F214" s="56" t="s">
        <v>0</v>
      </c>
      <c r="G214" s="56" t="s">
        <v>0</v>
      </c>
      <c r="H214" s="56" t="s">
        <v>0</v>
      </c>
      <c r="I214" s="56" t="s">
        <v>0</v>
      </c>
      <c r="J214" s="56" t="s">
        <v>0</v>
      </c>
      <c r="K214" s="56" t="s">
        <v>0</v>
      </c>
      <c r="L214" s="56" t="s">
        <v>0</v>
      </c>
      <c r="M214" s="56" t="s">
        <v>0</v>
      </c>
      <c r="N214" s="56" t="s">
        <v>0</v>
      </c>
      <c r="O214" s="56" t="s">
        <v>0</v>
      </c>
      <c r="P214" s="56" t="s">
        <v>0</v>
      </c>
      <c r="Q214" s="56" t="s">
        <v>0</v>
      </c>
      <c r="R214" s="56" t="s">
        <v>0</v>
      </c>
      <c r="S214" s="56" t="s">
        <v>0</v>
      </c>
      <c r="T214" s="56" t="s">
        <v>0</v>
      </c>
      <c r="U214" s="56" t="s">
        <v>0</v>
      </c>
      <c r="V214" s="56" t="s">
        <v>0</v>
      </c>
      <c r="W214" s="56" t="s">
        <v>0</v>
      </c>
      <c r="X214" s="56" t="s">
        <v>0</v>
      </c>
      <c r="Y214" s="56" t="s">
        <v>0</v>
      </c>
      <c r="Z214" s="56" t="s">
        <v>0</v>
      </c>
      <c r="AA214" s="56" t="s">
        <v>0</v>
      </c>
      <c r="AB214" s="56" t="s">
        <v>0</v>
      </c>
      <c r="AC214" s="56" t="s">
        <v>0</v>
      </c>
      <c r="AD214" s="56" t="s">
        <v>0</v>
      </c>
      <c r="AE214" s="56" t="s">
        <v>0</v>
      </c>
      <c r="AF214" s="56" t="s">
        <v>0</v>
      </c>
      <c r="AG214" s="56" t="s">
        <v>0</v>
      </c>
      <c r="AH214" s="56" t="s">
        <v>0</v>
      </c>
      <c r="AI214" s="56" t="s">
        <v>0</v>
      </c>
      <c r="AJ214" s="56" t="s">
        <v>0</v>
      </c>
      <c r="AK214" s="56" t="s">
        <v>0</v>
      </c>
      <c r="AL214" s="56" t="s">
        <v>0</v>
      </c>
      <c r="AM214" s="56" t="s">
        <v>0</v>
      </c>
      <c r="AN214" s="56" t="s">
        <v>0</v>
      </c>
      <c r="AO214" s="56" t="s">
        <v>0</v>
      </c>
      <c r="AP214" s="56" t="s">
        <v>0</v>
      </c>
      <c r="AQ214" s="56" t="s">
        <v>0</v>
      </c>
      <c r="AR214" s="56" t="s">
        <v>0</v>
      </c>
      <c r="AS214" s="56" t="s">
        <v>0</v>
      </c>
      <c r="AT214" s="56" t="s">
        <v>0</v>
      </c>
      <c r="AU214" s="56" t="s">
        <v>0</v>
      </c>
      <c r="AV214" s="56" t="s">
        <v>0</v>
      </c>
      <c r="AW214" s="56" t="s">
        <v>0</v>
      </c>
      <c r="AX214" s="56" t="s">
        <v>0</v>
      </c>
      <c r="AY214" s="56" t="s">
        <v>0</v>
      </c>
      <c r="AZ214" s="56" t="s">
        <v>0</v>
      </c>
      <c r="BA214" s="56" t="s">
        <v>0</v>
      </c>
      <c r="BB214" s="56" t="s">
        <v>0</v>
      </c>
      <c r="BC214" s="56" t="s">
        <v>0</v>
      </c>
      <c r="BD214" s="56" t="s">
        <v>0</v>
      </c>
      <c r="BE214" s="56" t="s">
        <v>0</v>
      </c>
      <c r="BF214" s="56" t="s">
        <v>0</v>
      </c>
    </row>
    <row r="215" spans="1:58" ht="14.85" customHeight="1">
      <c r="A215" s="58" t="s">
        <v>0</v>
      </c>
      <c r="B215" s="58" t="s">
        <v>0</v>
      </c>
      <c r="C215" s="58" t="s">
        <v>0</v>
      </c>
      <c r="D215" s="58" t="s">
        <v>0</v>
      </c>
      <c r="E215" s="58" t="s">
        <v>0</v>
      </c>
      <c r="F215" s="58" t="s">
        <v>0</v>
      </c>
      <c r="G215" s="58" t="s">
        <v>0</v>
      </c>
      <c r="H215" s="58" t="s">
        <v>0</v>
      </c>
      <c r="I215" s="58" t="s">
        <v>0</v>
      </c>
      <c r="J215" s="58" t="s">
        <v>0</v>
      </c>
      <c r="K215" s="58" t="s">
        <v>0</v>
      </c>
      <c r="L215" s="58" t="s">
        <v>0</v>
      </c>
      <c r="M215" s="58" t="s">
        <v>0</v>
      </c>
      <c r="N215" s="58" t="s">
        <v>0</v>
      </c>
      <c r="O215" s="58" t="s">
        <v>0</v>
      </c>
      <c r="P215" s="58" t="s">
        <v>0</v>
      </c>
      <c r="Q215" s="58" t="s">
        <v>0</v>
      </c>
      <c r="R215" s="58" t="s">
        <v>0</v>
      </c>
      <c r="S215" s="58" t="s">
        <v>0</v>
      </c>
      <c r="T215" s="58" t="s">
        <v>0</v>
      </c>
      <c r="U215" s="58" t="s">
        <v>0</v>
      </c>
      <c r="V215" s="58" t="s">
        <v>0</v>
      </c>
      <c r="W215" s="58" t="s">
        <v>0</v>
      </c>
      <c r="X215" s="58" t="s">
        <v>0</v>
      </c>
      <c r="Y215" s="58" t="s">
        <v>0</v>
      </c>
      <c r="Z215" s="58" t="s">
        <v>0</v>
      </c>
      <c r="AA215" s="58" t="s">
        <v>0</v>
      </c>
      <c r="AB215" s="58" t="s">
        <v>0</v>
      </c>
      <c r="AC215" s="58" t="s">
        <v>0</v>
      </c>
      <c r="AD215" s="58" t="s">
        <v>0</v>
      </c>
      <c r="AE215" s="58" t="s">
        <v>0</v>
      </c>
      <c r="AF215" s="58" t="s">
        <v>0</v>
      </c>
      <c r="AG215" s="58" t="s">
        <v>0</v>
      </c>
      <c r="AH215" s="58" t="s">
        <v>0</v>
      </c>
      <c r="AI215" s="58" t="s">
        <v>0</v>
      </c>
      <c r="AJ215" s="58" t="s">
        <v>0</v>
      </c>
      <c r="AK215" s="58" t="s">
        <v>0</v>
      </c>
      <c r="AL215" s="58" t="s">
        <v>0</v>
      </c>
      <c r="AM215" s="58" t="s">
        <v>0</v>
      </c>
      <c r="AN215" s="58" t="s">
        <v>0</v>
      </c>
      <c r="AO215" s="58" t="s">
        <v>0</v>
      </c>
      <c r="AP215" s="58" t="s">
        <v>0</v>
      </c>
      <c r="AQ215" s="58" t="s">
        <v>0</v>
      </c>
      <c r="AR215" s="58" t="s">
        <v>0</v>
      </c>
      <c r="AS215" s="58" t="s">
        <v>0</v>
      </c>
      <c r="AT215" s="58" t="s">
        <v>0</v>
      </c>
      <c r="AU215" s="58" t="s">
        <v>0</v>
      </c>
      <c r="AV215" s="58" t="s">
        <v>0</v>
      </c>
      <c r="AW215" s="58" t="s">
        <v>0</v>
      </c>
      <c r="AX215" s="58" t="s">
        <v>0</v>
      </c>
      <c r="AY215" s="58" t="s">
        <v>0</v>
      </c>
      <c r="AZ215" s="58" t="s">
        <v>0</v>
      </c>
      <c r="BA215" s="58" t="s">
        <v>0</v>
      </c>
      <c r="BB215" s="58" t="s">
        <v>0</v>
      </c>
      <c r="BC215" s="58" t="s">
        <v>0</v>
      </c>
      <c r="BD215" s="58" t="s">
        <v>0</v>
      </c>
      <c r="BE215" s="58" t="s">
        <v>0</v>
      </c>
      <c r="BF215" s="58" t="s">
        <v>0</v>
      </c>
    </row>
    <row r="216" spans="1:58" ht="14.85" customHeight="1">
      <c r="A216" s="253" t="s">
        <v>900</v>
      </c>
      <c r="B216" s="253" t="s">
        <v>900</v>
      </c>
    </row>
    <row r="217" spans="1:58" ht="14.85" customHeight="1">
      <c r="A217" s="253" t="s">
        <v>900</v>
      </c>
      <c r="B217" s="253" t="s">
        <v>900</v>
      </c>
    </row>
    <row r="218" spans="1:58" ht="14.85" customHeight="1">
      <c r="A218" s="253" t="s">
        <v>900</v>
      </c>
      <c r="B218" s="253" t="s">
        <v>900</v>
      </c>
    </row>
    <row r="219" spans="1:58" ht="14.85" customHeight="1">
      <c r="A219" s="253" t="s">
        <v>900</v>
      </c>
      <c r="B219" s="253" t="s">
        <v>900</v>
      </c>
    </row>
  </sheetData>
  <dataConsolidate/>
  <mergeCells count="6">
    <mergeCell ref="AU2:BF2"/>
    <mergeCell ref="A2:G2"/>
    <mergeCell ref="H2:J2"/>
    <mergeCell ref="K2:AE2"/>
    <mergeCell ref="AF2:AN2"/>
    <mergeCell ref="AO2:AT2"/>
  </mergeCells>
  <dataValidations count="11">
    <dataValidation allowBlank="1" showInputMessage="1" showErrorMessage="1" promptTitle="Measurement Period Dates" prompt="Provide the dates covered by the measurement period  (format: MM/DD/YYYY-MM/DD/YYYY)." sqref="G3" xr:uid="{4FDE91B3-BCF9-44AA-921D-56912392D9B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F3" xr:uid="{68328ACB-35FF-463F-9603-565184C3AD88}"/>
    <dataValidation allowBlank="1" showInputMessage="1" showErrorMessage="1" promptTitle="Demonstration Reporting" prompt="When applicable, provide the demonstration rate or percentage." sqref="J3" xr:uid="{0BB66865-82F6-48CB-9A03-6903BA60F1A9}"/>
    <dataValidation allowBlank="1" showInputMessage="1" showErrorMessage="1" promptTitle="Demonstration Reporting" prompt="When applicable, provide the demonstration denominator." sqref="I3" xr:uid="{7EE99A8C-B7F0-4E8A-9740-E0D28E954C8D}"/>
    <dataValidation allowBlank="1" showInputMessage="1" showErrorMessage="1" promptTitle="Demonstration Reporting" prompt="Provide the demonstration numerator or count for the measurement period." sqref="H3" xr:uid="{C8E7B074-84CE-462C-AF53-1A55C900B436}"/>
    <dataValidation allowBlank="1" showInputMessage="1" showErrorMessage="1" promptTitle="Stratum Reporting" prompt="If applicable, provide the stratum rate of percentage." sqref="AQ3" xr:uid="{914FDF7F-CAC3-4644-A702-3141F7AF1D48}"/>
    <dataValidation allowBlank="1" showInputMessage="1" showErrorMessage="1" promptTitle="Stratum Reporting" prompt="Provide the stratum numertor or count." sqref="AO3" xr:uid="{29B38D1E-C572-4EA6-9ECD-D674959D5459}"/>
    <dataValidation allowBlank="1" showInputMessage="1" showErrorMessage="1" promptTitle="Stratum Reporting" prompt="If applicable, provide the stratum denominator." sqref="L3 O3 R3 U3 AA3 AD3 AG3 AJ3 AM3 AP3 AS3:AT3 X3 AV3 AY3 BB3 BE3" xr:uid="{223AEC56-11C4-4365-8AD2-86AB7AA9BD97}"/>
    <dataValidation allowBlank="1" showInputMessage="1" showErrorMessage="1" promptTitle="Stratum Reporting" prompt="If applicable, provide the stratum rate or percentage." sqref="M3 P3 S3 V3 AB3 AE3 AH3 AK3 AN3 Y3 AW3 AZ3 BC3 BF3" xr:uid="{9B36B03F-EC7E-4E59-9ED2-08B855A4278F}"/>
    <dataValidation allowBlank="1" showInputMessage="1" showErrorMessage="1" promptTitle="Stratum Reporting" prompt="Provide the stratum numerator or count." sqref="K3 N3 Q3 T3 AF3 AI3 AL3 AR3 AC3 W3 Z3 AU3 AX3 BA3 BD3" xr:uid="{7EAEF75E-CC7C-4C06-9BF2-D2735F912F1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7C92E27-DD48-4F1A-8FED-5F781CCFBB02}"/>
  </dataValidations>
  <pageMargins left="0.7" right="0.7" top="0.75" bottom="0.75" header="0.3" footer="0.3"/>
  <pageSetup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FB5F-59E6-4CCA-B166-A047C420C697}">
  <sheetPr codeName="Sheet18"/>
  <dimension ref="A1:H38"/>
  <sheetViews>
    <sheetView topLeftCell="A12" zoomScale="90" zoomScaleNormal="90" workbookViewId="0">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100000000000001">
      <c r="A1" s="1" t="s">
        <v>1264</v>
      </c>
      <c r="B1" s="2"/>
      <c r="C1" s="2"/>
      <c r="D1" s="3"/>
      <c r="E1" s="4"/>
      <c r="F1" s="4"/>
      <c r="G1" s="2"/>
      <c r="H1" s="2"/>
    </row>
    <row r="2" spans="1:8" ht="14.1">
      <c r="A2" s="46"/>
      <c r="B2" s="46"/>
      <c r="C2" s="46"/>
      <c r="D2" s="46"/>
      <c r="E2" s="46"/>
      <c r="F2" s="46"/>
      <c r="G2" s="46"/>
      <c r="H2" s="108"/>
    </row>
    <row r="3" spans="1:8" ht="115.5" customHeight="1">
      <c r="A3" s="5" t="s">
        <v>342</v>
      </c>
      <c r="B3" s="5" t="s">
        <v>102</v>
      </c>
      <c r="C3" s="5" t="s">
        <v>343</v>
      </c>
      <c r="D3" s="5" t="s">
        <v>853</v>
      </c>
      <c r="E3" s="5" t="s">
        <v>346</v>
      </c>
      <c r="F3" s="5" t="s">
        <v>347</v>
      </c>
      <c r="G3" s="105" t="s">
        <v>787</v>
      </c>
      <c r="H3" s="106" t="s">
        <v>854</v>
      </c>
    </row>
    <row r="4" spans="1:8" ht="98.45" thickBot="1">
      <c r="A4" s="7" t="s">
        <v>1265</v>
      </c>
      <c r="B4" s="7" t="s">
        <v>1266</v>
      </c>
      <c r="C4" s="7" t="s">
        <v>1267</v>
      </c>
      <c r="D4" s="7" t="s">
        <v>1268</v>
      </c>
      <c r="E4" s="7" t="s">
        <v>1269</v>
      </c>
      <c r="F4" s="7" t="s">
        <v>1270</v>
      </c>
      <c r="G4" s="7" t="s">
        <v>1271</v>
      </c>
      <c r="H4" s="99" t="s">
        <v>963</v>
      </c>
    </row>
    <row r="5" spans="1:8" ht="69.95">
      <c r="A5" s="165" t="s">
        <v>1272</v>
      </c>
      <c r="B5" s="181" t="s">
        <v>1273</v>
      </c>
      <c r="C5" s="175" t="s">
        <v>1274</v>
      </c>
      <c r="D5" s="166" t="s">
        <v>1275</v>
      </c>
      <c r="E5" s="175"/>
      <c r="F5" s="15" t="s">
        <v>178</v>
      </c>
      <c r="G5" s="22"/>
      <c r="H5" s="123"/>
    </row>
    <row r="6" spans="1:8" ht="14.1">
      <c r="A6" s="167" t="s">
        <v>370</v>
      </c>
      <c r="B6" s="177" t="s">
        <v>370</v>
      </c>
      <c r="C6" s="177" t="s">
        <v>370</v>
      </c>
      <c r="D6" s="169" t="s">
        <v>370</v>
      </c>
      <c r="E6" s="176"/>
      <c r="F6" s="15" t="s">
        <v>1276</v>
      </c>
      <c r="G6" s="22"/>
      <c r="H6" s="123"/>
    </row>
    <row r="7" spans="1:8" ht="14.1">
      <c r="A7" s="167" t="s">
        <v>370</v>
      </c>
      <c r="B7" s="178" t="s">
        <v>370</v>
      </c>
      <c r="C7" s="178" t="s">
        <v>370</v>
      </c>
      <c r="D7" s="168" t="s">
        <v>370</v>
      </c>
      <c r="E7" s="176"/>
      <c r="F7" s="15" t="s">
        <v>1277</v>
      </c>
      <c r="G7" s="22"/>
      <c r="H7" s="123"/>
    </row>
    <row r="8" spans="1:8" ht="14.45" thickBot="1">
      <c r="A8" s="167" t="s">
        <v>370</v>
      </c>
      <c r="B8" s="178" t="s">
        <v>370</v>
      </c>
      <c r="C8" s="179" t="s">
        <v>370</v>
      </c>
      <c r="D8" s="170" t="s">
        <v>370</v>
      </c>
      <c r="E8" s="176"/>
      <c r="F8" s="15" t="s">
        <v>1278</v>
      </c>
      <c r="G8" s="22"/>
      <c r="H8" s="123"/>
    </row>
    <row r="9" spans="1:8" ht="69.95">
      <c r="A9" s="50" t="s">
        <v>1279</v>
      </c>
      <c r="B9" s="24" t="s">
        <v>1280</v>
      </c>
      <c r="C9" s="25" t="s">
        <v>1281</v>
      </c>
      <c r="D9" s="24" t="s">
        <v>1275</v>
      </c>
      <c r="E9" s="118"/>
      <c r="F9" s="12" t="s">
        <v>178</v>
      </c>
      <c r="G9" s="21"/>
      <c r="H9" s="124"/>
    </row>
    <row r="10" spans="1:8" ht="14.1">
      <c r="A10" s="167" t="s">
        <v>370</v>
      </c>
      <c r="B10" s="177" t="s">
        <v>370</v>
      </c>
      <c r="C10" s="177" t="s">
        <v>370</v>
      </c>
      <c r="D10" s="169" t="s">
        <v>370</v>
      </c>
      <c r="E10" s="176"/>
      <c r="F10" s="15" t="s">
        <v>1276</v>
      </c>
      <c r="G10" s="22"/>
      <c r="H10" s="123"/>
    </row>
    <row r="11" spans="1:8" ht="14.1">
      <c r="A11" s="167" t="s">
        <v>370</v>
      </c>
      <c r="B11" s="178" t="s">
        <v>370</v>
      </c>
      <c r="C11" s="178" t="s">
        <v>370</v>
      </c>
      <c r="D11" s="168" t="s">
        <v>370</v>
      </c>
      <c r="E11" s="176"/>
      <c r="F11" s="15" t="s">
        <v>1277</v>
      </c>
      <c r="G11" s="22"/>
      <c r="H11" s="123"/>
    </row>
    <row r="12" spans="1:8" ht="14.45" thickBot="1">
      <c r="A12" s="167" t="s">
        <v>370</v>
      </c>
      <c r="B12" s="178" t="s">
        <v>370</v>
      </c>
      <c r="C12" s="179" t="s">
        <v>370</v>
      </c>
      <c r="D12" s="170" t="s">
        <v>370</v>
      </c>
      <c r="E12" s="176"/>
      <c r="F12" s="15" t="s">
        <v>1278</v>
      </c>
      <c r="G12" s="22"/>
      <c r="H12" s="123"/>
    </row>
    <row r="13" spans="1:8" ht="90" customHeight="1">
      <c r="A13" s="50" t="s">
        <v>1282</v>
      </c>
      <c r="B13" s="24" t="s">
        <v>1283</v>
      </c>
      <c r="C13" s="25" t="s">
        <v>1284</v>
      </c>
      <c r="D13" s="24" t="s">
        <v>1285</v>
      </c>
      <c r="E13" s="118"/>
      <c r="F13" s="12" t="s">
        <v>178</v>
      </c>
      <c r="G13" s="21"/>
      <c r="H13" s="124"/>
    </row>
    <row r="14" spans="1:8" ht="14.85" customHeight="1">
      <c r="A14" s="167" t="s">
        <v>370</v>
      </c>
      <c r="B14" s="177" t="s">
        <v>370</v>
      </c>
      <c r="C14" s="177" t="s">
        <v>370</v>
      </c>
      <c r="D14" s="169" t="s">
        <v>370</v>
      </c>
      <c r="E14" s="183"/>
      <c r="F14" s="15" t="s">
        <v>1276</v>
      </c>
      <c r="G14" s="22"/>
      <c r="H14" s="123"/>
    </row>
    <row r="15" spans="1:8" ht="14.85" customHeight="1">
      <c r="A15" s="167" t="s">
        <v>370</v>
      </c>
      <c r="B15" s="178" t="s">
        <v>370</v>
      </c>
      <c r="C15" s="178" t="s">
        <v>370</v>
      </c>
      <c r="D15" s="168" t="s">
        <v>370</v>
      </c>
      <c r="E15" s="184"/>
      <c r="F15" s="15" t="s">
        <v>1277</v>
      </c>
      <c r="G15" s="22"/>
      <c r="H15" s="123"/>
    </row>
    <row r="16" spans="1:8" ht="14.85" customHeight="1" thickBot="1">
      <c r="A16" s="167" t="s">
        <v>370</v>
      </c>
      <c r="B16" s="178" t="s">
        <v>370</v>
      </c>
      <c r="C16" s="179" t="s">
        <v>370</v>
      </c>
      <c r="D16" s="170" t="s">
        <v>370</v>
      </c>
      <c r="E16" s="183"/>
      <c r="F16" s="15" t="s">
        <v>1278</v>
      </c>
      <c r="G16" s="22"/>
      <c r="H16" s="123"/>
    </row>
    <row r="17" spans="1:8" ht="69.95">
      <c r="A17" s="50" t="s">
        <v>1286</v>
      </c>
      <c r="B17" s="24" t="s">
        <v>1287</v>
      </c>
      <c r="C17" s="25" t="s">
        <v>1288</v>
      </c>
      <c r="D17" s="24" t="s">
        <v>1285</v>
      </c>
      <c r="E17" s="118"/>
      <c r="F17" s="12" t="s">
        <v>178</v>
      </c>
      <c r="G17" s="21"/>
      <c r="H17" s="124"/>
    </row>
    <row r="18" spans="1:8" ht="14.1">
      <c r="A18" s="167" t="s">
        <v>370</v>
      </c>
      <c r="B18" s="177" t="s">
        <v>370</v>
      </c>
      <c r="C18" s="177" t="s">
        <v>370</v>
      </c>
      <c r="D18" s="169" t="s">
        <v>370</v>
      </c>
      <c r="E18" s="183"/>
      <c r="F18" s="15" t="s">
        <v>1276</v>
      </c>
      <c r="G18" s="22"/>
      <c r="H18" s="123"/>
    </row>
    <row r="19" spans="1:8" ht="14.1">
      <c r="A19" s="167" t="s">
        <v>370</v>
      </c>
      <c r="B19" s="178" t="s">
        <v>370</v>
      </c>
      <c r="C19" s="178" t="s">
        <v>370</v>
      </c>
      <c r="D19" s="168" t="s">
        <v>370</v>
      </c>
      <c r="E19" s="184"/>
      <c r="F19" s="15" t="s">
        <v>1277</v>
      </c>
      <c r="G19" s="22"/>
      <c r="H19" s="123"/>
    </row>
    <row r="20" spans="1:8" ht="14.45" thickBot="1">
      <c r="A20" s="167" t="s">
        <v>370</v>
      </c>
      <c r="B20" s="178" t="s">
        <v>370</v>
      </c>
      <c r="C20" s="179" t="s">
        <v>370</v>
      </c>
      <c r="D20" s="170" t="s">
        <v>370</v>
      </c>
      <c r="E20" s="183"/>
      <c r="F20" s="15" t="s">
        <v>1278</v>
      </c>
      <c r="G20" s="22"/>
      <c r="H20" s="123"/>
    </row>
    <row r="21" spans="1:8" ht="45" customHeight="1">
      <c r="A21" s="50" t="s">
        <v>1289</v>
      </c>
      <c r="B21" s="24" t="s">
        <v>1290</v>
      </c>
      <c r="C21" s="25" t="s">
        <v>1291</v>
      </c>
      <c r="D21" s="24" t="s">
        <v>1292</v>
      </c>
      <c r="E21" s="109"/>
      <c r="F21" s="12" t="s">
        <v>887</v>
      </c>
      <c r="G21" s="21"/>
      <c r="H21" s="124"/>
    </row>
    <row r="22" spans="1:8" ht="14.1">
      <c r="A22" s="167" t="s">
        <v>370</v>
      </c>
      <c r="B22" s="177" t="s">
        <v>370</v>
      </c>
      <c r="C22" s="177" t="s">
        <v>370</v>
      </c>
      <c r="D22" s="169" t="s">
        <v>370</v>
      </c>
      <c r="E22" s="183"/>
      <c r="F22" s="15" t="s">
        <v>888</v>
      </c>
      <c r="G22" s="22"/>
      <c r="H22" s="123"/>
    </row>
    <row r="23" spans="1:8" ht="14.1">
      <c r="A23" s="167" t="s">
        <v>370</v>
      </c>
      <c r="B23" s="178" t="s">
        <v>370</v>
      </c>
      <c r="C23" s="178" t="s">
        <v>370</v>
      </c>
      <c r="D23" s="168" t="s">
        <v>370</v>
      </c>
      <c r="E23" s="184"/>
      <c r="F23" s="15" t="s">
        <v>889</v>
      </c>
      <c r="G23" s="22"/>
      <c r="H23" s="123"/>
    </row>
    <row r="24" spans="1:8" ht="14.1">
      <c r="A24" s="167" t="s">
        <v>370</v>
      </c>
      <c r="B24" s="178" t="s">
        <v>370</v>
      </c>
      <c r="C24" s="179" t="s">
        <v>370</v>
      </c>
      <c r="D24" s="170" t="s">
        <v>370</v>
      </c>
      <c r="E24" s="183"/>
      <c r="F24" s="15" t="s">
        <v>890</v>
      </c>
      <c r="G24" s="22"/>
      <c r="H24" s="123"/>
    </row>
    <row r="25" spans="1:8" ht="14.1">
      <c r="A25" s="171" t="s">
        <v>370</v>
      </c>
      <c r="B25" s="178" t="s">
        <v>370</v>
      </c>
      <c r="C25" s="179" t="s">
        <v>370</v>
      </c>
      <c r="D25" s="169" t="s">
        <v>370</v>
      </c>
      <c r="E25" s="183"/>
      <c r="F25" s="15" t="s">
        <v>891</v>
      </c>
      <c r="G25" s="22"/>
      <c r="H25" s="123"/>
    </row>
    <row r="26" spans="1:8" ht="14.1">
      <c r="A26" s="172" t="s">
        <v>370</v>
      </c>
      <c r="B26" s="178" t="s">
        <v>370</v>
      </c>
      <c r="C26" s="179" t="s">
        <v>370</v>
      </c>
      <c r="D26" s="169" t="s">
        <v>370</v>
      </c>
      <c r="E26" s="183"/>
      <c r="F26" s="15" t="s">
        <v>892</v>
      </c>
      <c r="G26" s="22"/>
      <c r="H26" s="123"/>
    </row>
    <row r="27" spans="1:8" ht="14.1">
      <c r="A27" s="167" t="s">
        <v>370</v>
      </c>
      <c r="B27" s="178" t="s">
        <v>370</v>
      </c>
      <c r="C27" s="179" t="s">
        <v>370</v>
      </c>
      <c r="D27" s="168" t="s">
        <v>370</v>
      </c>
      <c r="E27" s="184"/>
      <c r="F27" s="15" t="s">
        <v>893</v>
      </c>
      <c r="G27" s="22"/>
      <c r="H27" s="123"/>
    </row>
    <row r="28" spans="1:8" ht="14.1">
      <c r="A28" s="167" t="s">
        <v>370</v>
      </c>
      <c r="B28" s="178" t="s">
        <v>370</v>
      </c>
      <c r="C28" s="179" t="s">
        <v>370</v>
      </c>
      <c r="D28" s="170" t="s">
        <v>370</v>
      </c>
      <c r="E28" s="185"/>
      <c r="F28" s="15" t="s">
        <v>894</v>
      </c>
      <c r="G28" s="22"/>
      <c r="H28" s="123"/>
    </row>
    <row r="29" spans="1:8" ht="14.1">
      <c r="A29" s="167" t="s">
        <v>370</v>
      </c>
      <c r="B29" s="178" t="s">
        <v>370</v>
      </c>
      <c r="C29" s="179" t="s">
        <v>370</v>
      </c>
      <c r="D29" s="168" t="s">
        <v>370</v>
      </c>
      <c r="E29" s="183"/>
      <c r="F29" s="15" t="s">
        <v>895</v>
      </c>
      <c r="G29" s="22"/>
      <c r="H29" s="123"/>
    </row>
    <row r="30" spans="1:8" ht="14.1">
      <c r="A30" s="167" t="s">
        <v>370</v>
      </c>
      <c r="B30" s="178" t="s">
        <v>370</v>
      </c>
      <c r="C30" s="179" t="s">
        <v>370</v>
      </c>
      <c r="D30" s="170" t="s">
        <v>370</v>
      </c>
      <c r="E30" s="184"/>
      <c r="F30" s="15" t="s">
        <v>896</v>
      </c>
      <c r="G30" s="22"/>
      <c r="H30" s="123"/>
    </row>
    <row r="31" spans="1:8" ht="14.1">
      <c r="A31" s="171" t="s">
        <v>370</v>
      </c>
      <c r="B31" s="178" t="s">
        <v>370</v>
      </c>
      <c r="C31" s="177" t="s">
        <v>370</v>
      </c>
      <c r="D31" s="169" t="s">
        <v>370</v>
      </c>
      <c r="E31" s="183"/>
      <c r="F31" s="17" t="s">
        <v>897</v>
      </c>
      <c r="G31" s="22"/>
      <c r="H31" s="123"/>
    </row>
    <row r="32" spans="1:8" ht="14.45" thickBot="1">
      <c r="A32" s="173" t="s">
        <v>370</v>
      </c>
      <c r="B32" s="182" t="s">
        <v>370</v>
      </c>
      <c r="C32" s="180" t="s">
        <v>370</v>
      </c>
      <c r="D32" s="174" t="s">
        <v>370</v>
      </c>
      <c r="E32" s="186"/>
      <c r="F32" s="55" t="s">
        <v>898</v>
      </c>
      <c r="G32" s="63"/>
      <c r="H32" s="125"/>
    </row>
    <row r="33" spans="1:8" ht="14.1">
      <c r="A33" s="93" t="s">
        <v>899</v>
      </c>
      <c r="B33" s="56" t="s">
        <v>0</v>
      </c>
      <c r="C33" s="56" t="s">
        <v>0</v>
      </c>
      <c r="D33" s="56" t="s">
        <v>0</v>
      </c>
      <c r="E33" s="56" t="s">
        <v>0</v>
      </c>
      <c r="F33" s="56" t="s">
        <v>0</v>
      </c>
      <c r="G33" s="57" t="s">
        <v>0</v>
      </c>
      <c r="H33" s="116" t="s">
        <v>0</v>
      </c>
    </row>
    <row r="34" spans="1:8" ht="14.1">
      <c r="A34" s="58" t="s">
        <v>0</v>
      </c>
      <c r="B34" s="58" t="s">
        <v>0</v>
      </c>
      <c r="C34" s="58" t="s">
        <v>0</v>
      </c>
      <c r="D34" s="58" t="s">
        <v>0</v>
      </c>
      <c r="E34" s="58" t="s">
        <v>0</v>
      </c>
      <c r="F34" s="58" t="s">
        <v>0</v>
      </c>
      <c r="G34" s="59" t="s">
        <v>0</v>
      </c>
      <c r="H34" s="101" t="s">
        <v>0</v>
      </c>
    </row>
    <row r="35" spans="1:8" ht="14.1">
      <c r="A35" s="253" t="s">
        <v>900</v>
      </c>
      <c r="B35" s="253" t="s">
        <v>900</v>
      </c>
      <c r="C35" s="2"/>
      <c r="D35" s="38"/>
      <c r="E35" s="4"/>
      <c r="F35" s="4"/>
      <c r="G35" s="4"/>
      <c r="H35" s="4"/>
    </row>
    <row r="36" spans="1:8" ht="14.1">
      <c r="A36" s="253" t="s">
        <v>900</v>
      </c>
      <c r="B36" s="253" t="s">
        <v>900</v>
      </c>
      <c r="C36" s="2"/>
      <c r="D36" s="3"/>
      <c r="E36" s="4"/>
      <c r="F36" s="4"/>
      <c r="G36" s="4"/>
      <c r="H36" s="4"/>
    </row>
    <row r="37" spans="1:8" ht="14.1">
      <c r="A37" s="253" t="s">
        <v>900</v>
      </c>
      <c r="B37" s="253" t="s">
        <v>900</v>
      </c>
      <c r="C37" s="2"/>
      <c r="D37" s="3"/>
      <c r="E37" s="4"/>
      <c r="F37" s="4"/>
      <c r="G37" s="4"/>
      <c r="H37" s="4"/>
    </row>
    <row r="38" spans="1:8" ht="14.1">
      <c r="A38" s="253" t="s">
        <v>900</v>
      </c>
      <c r="B38" s="253" t="s">
        <v>900</v>
      </c>
      <c r="C38" s="2"/>
      <c r="D38" s="3"/>
      <c r="E38" s="4"/>
      <c r="F38" s="4"/>
      <c r="G38" s="4"/>
      <c r="H38" s="4"/>
    </row>
  </sheetData>
  <dataValidations count="4">
    <dataValidation allowBlank="1" showInputMessage="1" showErrorMessage="1" promptTitle="Measurement Period Dates" prompt="Provide the dates covered by the measurement period (format: MM/DD/YYYY-MM/DD/YYYY)." sqref="G3" xr:uid="{F7A66A79-836F-4828-BAA7-9D5849FCD280}"/>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8BDFD618-0C90-4D19-976B-2AFC80F7AE2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A9B7FA28-6702-49AB-B610-D7408304E772}"/>
    <dataValidation allowBlank="1" showInputMessage="1" showErrorMessage="1" promptTitle="Demonstration Reporting" prompt="Provide the demonstration count for the measurement period." sqref="H3" xr:uid="{2964FD80-AA0C-4F18-A2AB-5D7177E9DCBF}"/>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1C27-09A2-4A2A-A8C4-85AFDC3666B3}">
  <sheetPr codeName="Sheet6">
    <outlinePr summaryBelow="0" summaryRight="0"/>
  </sheetPr>
  <dimension ref="A1:Y238"/>
  <sheetViews>
    <sheetView topLeftCell="A227" zoomScale="90" zoomScaleNormal="90" workbookViewId="0">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 min="9" max="21" width="15" customWidth="1"/>
    <col min="22" max="22" width="14.5703125" customWidth="1"/>
    <col min="23" max="25" width="15" customWidth="1"/>
  </cols>
  <sheetData>
    <row r="1" spans="1:25" ht="20.100000000000001">
      <c r="A1" s="1" t="s">
        <v>1293</v>
      </c>
      <c r="B1" s="2"/>
      <c r="C1" s="2"/>
      <c r="D1" s="3"/>
      <c r="E1" s="4"/>
      <c r="F1" s="4"/>
      <c r="G1" s="2"/>
      <c r="H1" s="2"/>
      <c r="I1" s="2"/>
      <c r="J1" s="2"/>
      <c r="K1" s="2"/>
      <c r="L1" s="2"/>
      <c r="M1" s="2"/>
      <c r="N1" s="2"/>
      <c r="O1" s="2"/>
      <c r="P1" s="2"/>
      <c r="Q1" s="2"/>
      <c r="R1" s="2"/>
      <c r="S1" s="2"/>
      <c r="T1" s="2"/>
      <c r="U1" s="2"/>
      <c r="V1" s="2"/>
      <c r="W1" s="2"/>
      <c r="X1" s="2"/>
      <c r="Y1" s="2"/>
    </row>
    <row r="2" spans="1:25" ht="14.1">
      <c r="A2" s="46"/>
      <c r="B2" s="46"/>
      <c r="C2" s="46"/>
      <c r="D2" s="46"/>
      <c r="E2" s="46"/>
      <c r="F2" s="46"/>
      <c r="G2" s="46"/>
      <c r="H2" s="414"/>
      <c r="I2" s="897"/>
      <c r="J2" s="891"/>
      <c r="K2" s="891"/>
      <c r="L2" s="891"/>
      <c r="M2" s="891"/>
      <c r="N2" s="891"/>
      <c r="O2" s="893"/>
      <c r="P2" s="894"/>
      <c r="Q2" s="895"/>
      <c r="R2" s="896"/>
      <c r="S2" s="894"/>
      <c r="T2" s="896"/>
      <c r="U2" s="894"/>
      <c r="V2" s="896"/>
      <c r="W2" s="897"/>
      <c r="X2" s="891"/>
      <c r="Y2" s="912"/>
    </row>
    <row r="3" spans="1:25" ht="115.5" customHeight="1">
      <c r="A3" s="5" t="s">
        <v>342</v>
      </c>
      <c r="B3" s="5" t="s">
        <v>102</v>
      </c>
      <c r="C3" s="5" t="s">
        <v>343</v>
      </c>
      <c r="D3" s="5" t="s">
        <v>853</v>
      </c>
      <c r="E3" s="5" t="s">
        <v>346</v>
      </c>
      <c r="F3" s="5" t="s">
        <v>347</v>
      </c>
      <c r="G3" s="105" t="s">
        <v>787</v>
      </c>
      <c r="H3" s="95" t="s">
        <v>854</v>
      </c>
      <c r="I3" s="6" t="s">
        <v>858</v>
      </c>
      <c r="J3" s="5" t="s">
        <v>859</v>
      </c>
      <c r="K3" s="5" t="s">
        <v>860</v>
      </c>
      <c r="L3" s="5" t="s">
        <v>861</v>
      </c>
      <c r="M3" s="5" t="s">
        <v>862</v>
      </c>
      <c r="N3" s="5" t="s">
        <v>863</v>
      </c>
      <c r="O3" s="5" t="s">
        <v>864</v>
      </c>
      <c r="P3" s="6" t="s">
        <v>865</v>
      </c>
      <c r="Q3" s="5" t="s">
        <v>866</v>
      </c>
      <c r="R3" s="5" t="s">
        <v>867</v>
      </c>
      <c r="S3" s="6" t="s">
        <v>868</v>
      </c>
      <c r="T3" s="5" t="s">
        <v>869</v>
      </c>
      <c r="U3" s="6" t="s">
        <v>870</v>
      </c>
      <c r="V3" s="95" t="s">
        <v>871</v>
      </c>
      <c r="W3" s="5" t="s">
        <v>1294</v>
      </c>
      <c r="X3" s="5" t="s">
        <v>1295</v>
      </c>
      <c r="Y3" s="82" t="s">
        <v>1296</v>
      </c>
    </row>
    <row r="4" spans="1:25" ht="98.45" thickBot="1">
      <c r="A4" s="7" t="s">
        <v>1297</v>
      </c>
      <c r="B4" s="7" t="s">
        <v>1298</v>
      </c>
      <c r="C4" s="7" t="s">
        <v>1299</v>
      </c>
      <c r="D4" s="7" t="s">
        <v>1268</v>
      </c>
      <c r="E4" s="7" t="s">
        <v>1300</v>
      </c>
      <c r="F4" s="8" t="s">
        <v>335</v>
      </c>
      <c r="G4" s="9" t="s">
        <v>359</v>
      </c>
      <c r="H4" s="9" t="s">
        <v>877</v>
      </c>
      <c r="I4" s="9" t="s">
        <v>1029</v>
      </c>
      <c r="J4" s="9" t="s">
        <v>1029</v>
      </c>
      <c r="K4" s="9" t="s">
        <v>1029</v>
      </c>
      <c r="L4" s="9" t="s">
        <v>1029</v>
      </c>
      <c r="M4" s="9" t="s">
        <v>1029</v>
      </c>
      <c r="N4" s="9" t="s">
        <v>1029</v>
      </c>
      <c r="O4" s="9" t="s">
        <v>1029</v>
      </c>
      <c r="P4" s="9" t="s">
        <v>1029</v>
      </c>
      <c r="Q4" s="9" t="s">
        <v>1029</v>
      </c>
      <c r="R4" s="9" t="s">
        <v>1029</v>
      </c>
      <c r="S4" s="9" t="s">
        <v>1029</v>
      </c>
      <c r="T4" s="9" t="s">
        <v>1029</v>
      </c>
      <c r="U4" s="9" t="s">
        <v>1029</v>
      </c>
      <c r="V4" s="9" t="s">
        <v>1029</v>
      </c>
      <c r="W4" s="9" t="s">
        <v>1301</v>
      </c>
      <c r="X4" s="9" t="s">
        <v>1301</v>
      </c>
      <c r="Y4" s="83" t="s">
        <v>1302</v>
      </c>
    </row>
    <row r="5" spans="1:25" ht="56.1">
      <c r="A5" s="84" t="s">
        <v>1303</v>
      </c>
      <c r="B5" s="29" t="s">
        <v>1304</v>
      </c>
      <c r="C5" s="29" t="s">
        <v>1305</v>
      </c>
      <c r="D5" s="29" t="s">
        <v>1275</v>
      </c>
      <c r="E5" s="119"/>
      <c r="F5" s="15" t="s">
        <v>887</v>
      </c>
      <c r="G5" s="13"/>
      <c r="H5" s="30"/>
      <c r="I5" s="49" t="s">
        <v>28</v>
      </c>
      <c r="J5" s="49" t="s">
        <v>28</v>
      </c>
      <c r="K5" s="49" t="s">
        <v>28</v>
      </c>
      <c r="L5" s="49" t="s">
        <v>28</v>
      </c>
      <c r="M5" s="49" t="s">
        <v>28</v>
      </c>
      <c r="N5" s="49" t="s">
        <v>28</v>
      </c>
      <c r="O5" s="49" t="s">
        <v>28</v>
      </c>
      <c r="P5" s="49" t="s">
        <v>28</v>
      </c>
      <c r="Q5" s="49" t="s">
        <v>28</v>
      </c>
      <c r="R5" s="49" t="s">
        <v>28</v>
      </c>
      <c r="S5" s="49" t="s">
        <v>28</v>
      </c>
      <c r="T5" s="49" t="s">
        <v>28</v>
      </c>
      <c r="U5" s="49" t="s">
        <v>28</v>
      </c>
      <c r="V5" s="49" t="s">
        <v>28</v>
      </c>
      <c r="W5" s="22"/>
      <c r="X5" s="22"/>
      <c r="Y5" s="126"/>
    </row>
    <row r="6" spans="1:25" ht="14.1">
      <c r="A6" s="141" t="s">
        <v>370</v>
      </c>
      <c r="B6" s="143" t="s">
        <v>370</v>
      </c>
      <c r="C6" s="143" t="s">
        <v>370</v>
      </c>
      <c r="D6" s="143" t="s">
        <v>370</v>
      </c>
      <c r="E6" s="92"/>
      <c r="F6" s="15" t="s">
        <v>888</v>
      </c>
      <c r="G6" s="13"/>
      <c r="H6" s="30"/>
      <c r="I6" s="49" t="s">
        <v>28</v>
      </c>
      <c r="J6" s="49" t="s">
        <v>28</v>
      </c>
      <c r="K6" s="49" t="s">
        <v>28</v>
      </c>
      <c r="L6" s="49" t="s">
        <v>28</v>
      </c>
      <c r="M6" s="49" t="s">
        <v>28</v>
      </c>
      <c r="N6" s="49" t="s">
        <v>28</v>
      </c>
      <c r="O6" s="49" t="s">
        <v>28</v>
      </c>
      <c r="P6" s="49" t="s">
        <v>28</v>
      </c>
      <c r="Q6" s="49" t="s">
        <v>28</v>
      </c>
      <c r="R6" s="49" t="s">
        <v>28</v>
      </c>
      <c r="S6" s="49" t="s">
        <v>28</v>
      </c>
      <c r="T6" s="49" t="s">
        <v>28</v>
      </c>
      <c r="U6" s="49" t="s">
        <v>28</v>
      </c>
      <c r="V6" s="49" t="s">
        <v>28</v>
      </c>
      <c r="W6" s="22"/>
      <c r="X6" s="22"/>
      <c r="Y6" s="126"/>
    </row>
    <row r="7" spans="1:25" ht="14.1">
      <c r="A7" s="141" t="s">
        <v>370</v>
      </c>
      <c r="B7" s="147" t="s">
        <v>370</v>
      </c>
      <c r="C7" s="147" t="s">
        <v>370</v>
      </c>
      <c r="D7" s="147" t="s">
        <v>370</v>
      </c>
      <c r="E7" s="29"/>
      <c r="F7" s="17" t="s">
        <v>889</v>
      </c>
      <c r="G7" s="13"/>
      <c r="H7" s="30"/>
      <c r="I7" s="49" t="s">
        <v>28</v>
      </c>
      <c r="J7" s="49" t="s">
        <v>28</v>
      </c>
      <c r="K7" s="49" t="s">
        <v>28</v>
      </c>
      <c r="L7" s="49" t="s">
        <v>28</v>
      </c>
      <c r="M7" s="49" t="s">
        <v>28</v>
      </c>
      <c r="N7" s="49" t="s">
        <v>28</v>
      </c>
      <c r="O7" s="49" t="s">
        <v>28</v>
      </c>
      <c r="P7" s="49" t="s">
        <v>28</v>
      </c>
      <c r="Q7" s="49" t="s">
        <v>28</v>
      </c>
      <c r="R7" s="49" t="s">
        <v>28</v>
      </c>
      <c r="S7" s="49" t="s">
        <v>28</v>
      </c>
      <c r="T7" s="49" t="s">
        <v>28</v>
      </c>
      <c r="U7" s="49" t="s">
        <v>28</v>
      </c>
      <c r="V7" s="49" t="s">
        <v>28</v>
      </c>
      <c r="W7" s="22"/>
      <c r="X7" s="22"/>
      <c r="Y7" s="126"/>
    </row>
    <row r="8" spans="1:25" ht="14.1">
      <c r="A8" s="141" t="s">
        <v>370</v>
      </c>
      <c r="B8" s="142" t="s">
        <v>370</v>
      </c>
      <c r="C8" s="142" t="s">
        <v>370</v>
      </c>
      <c r="D8" s="142" t="s">
        <v>370</v>
      </c>
      <c r="E8" s="90"/>
      <c r="F8" s="15" t="s">
        <v>890</v>
      </c>
      <c r="G8" s="13"/>
      <c r="H8" s="30"/>
      <c r="I8" s="49" t="s">
        <v>28</v>
      </c>
      <c r="J8" s="49" t="s">
        <v>28</v>
      </c>
      <c r="K8" s="49" t="s">
        <v>28</v>
      </c>
      <c r="L8" s="49" t="s">
        <v>28</v>
      </c>
      <c r="M8" s="49" t="s">
        <v>28</v>
      </c>
      <c r="N8" s="49" t="s">
        <v>28</v>
      </c>
      <c r="O8" s="49" t="s">
        <v>28</v>
      </c>
      <c r="P8" s="49" t="s">
        <v>28</v>
      </c>
      <c r="Q8" s="49" t="s">
        <v>28</v>
      </c>
      <c r="R8" s="49" t="s">
        <v>28</v>
      </c>
      <c r="S8" s="49" t="s">
        <v>28</v>
      </c>
      <c r="T8" s="49" t="s">
        <v>28</v>
      </c>
      <c r="U8" s="49" t="s">
        <v>28</v>
      </c>
      <c r="V8" s="49" t="s">
        <v>28</v>
      </c>
      <c r="W8" s="22"/>
      <c r="X8" s="22"/>
      <c r="Y8" s="126"/>
    </row>
    <row r="9" spans="1:25" ht="14.1">
      <c r="A9" s="146" t="s">
        <v>370</v>
      </c>
      <c r="B9" s="142" t="s">
        <v>370</v>
      </c>
      <c r="C9" s="142" t="s">
        <v>370</v>
      </c>
      <c r="D9" s="142" t="s">
        <v>370</v>
      </c>
      <c r="E9" s="90"/>
      <c r="F9" s="15" t="s">
        <v>891</v>
      </c>
      <c r="G9" s="13"/>
      <c r="H9" s="30"/>
      <c r="I9" s="49" t="s">
        <v>28</v>
      </c>
      <c r="J9" s="49" t="s">
        <v>28</v>
      </c>
      <c r="K9" s="49" t="s">
        <v>28</v>
      </c>
      <c r="L9" s="49" t="s">
        <v>28</v>
      </c>
      <c r="M9" s="49" t="s">
        <v>28</v>
      </c>
      <c r="N9" s="49" t="s">
        <v>28</v>
      </c>
      <c r="O9" s="49" t="s">
        <v>28</v>
      </c>
      <c r="P9" s="49" t="s">
        <v>28</v>
      </c>
      <c r="Q9" s="49" t="s">
        <v>28</v>
      </c>
      <c r="R9" s="49" t="s">
        <v>28</v>
      </c>
      <c r="S9" s="49" t="s">
        <v>28</v>
      </c>
      <c r="T9" s="49" t="s">
        <v>28</v>
      </c>
      <c r="U9" s="49" t="s">
        <v>28</v>
      </c>
      <c r="V9" s="49" t="s">
        <v>28</v>
      </c>
      <c r="W9" s="22"/>
      <c r="X9" s="22"/>
      <c r="Y9" s="126"/>
    </row>
    <row r="10" spans="1:25" ht="14.1">
      <c r="A10" s="141" t="s">
        <v>370</v>
      </c>
      <c r="B10" s="143" t="s">
        <v>370</v>
      </c>
      <c r="C10" s="143" t="s">
        <v>370</v>
      </c>
      <c r="D10" s="143" t="s">
        <v>370</v>
      </c>
      <c r="E10" s="92"/>
      <c r="F10" s="15" t="s">
        <v>892</v>
      </c>
      <c r="G10" s="13"/>
      <c r="H10" s="30"/>
      <c r="I10" s="49" t="s">
        <v>28</v>
      </c>
      <c r="J10" s="49" t="s">
        <v>28</v>
      </c>
      <c r="K10" s="49" t="s">
        <v>28</v>
      </c>
      <c r="L10" s="49" t="s">
        <v>28</v>
      </c>
      <c r="M10" s="49" t="s">
        <v>28</v>
      </c>
      <c r="N10" s="49" t="s">
        <v>28</v>
      </c>
      <c r="O10" s="49" t="s">
        <v>28</v>
      </c>
      <c r="P10" s="49" t="s">
        <v>28</v>
      </c>
      <c r="Q10" s="49" t="s">
        <v>28</v>
      </c>
      <c r="R10" s="49" t="s">
        <v>28</v>
      </c>
      <c r="S10" s="49" t="s">
        <v>28</v>
      </c>
      <c r="T10" s="49" t="s">
        <v>28</v>
      </c>
      <c r="U10" s="49" t="s">
        <v>28</v>
      </c>
      <c r="V10" s="49" t="s">
        <v>28</v>
      </c>
      <c r="W10" s="22"/>
      <c r="X10" s="22"/>
      <c r="Y10" s="126"/>
    </row>
    <row r="11" spans="1:25" ht="14.1">
      <c r="A11" s="141" t="s">
        <v>370</v>
      </c>
      <c r="B11" s="147" t="s">
        <v>370</v>
      </c>
      <c r="C11" s="147" t="s">
        <v>370</v>
      </c>
      <c r="D11" s="147" t="s">
        <v>370</v>
      </c>
      <c r="E11" s="29"/>
      <c r="F11" s="15" t="s">
        <v>893</v>
      </c>
      <c r="G11" s="13"/>
      <c r="H11" s="30"/>
      <c r="I11" s="49" t="s">
        <v>28</v>
      </c>
      <c r="J11" s="49" t="s">
        <v>28</v>
      </c>
      <c r="K11" s="49" t="s">
        <v>28</v>
      </c>
      <c r="L11" s="49" t="s">
        <v>28</v>
      </c>
      <c r="M11" s="49" t="s">
        <v>28</v>
      </c>
      <c r="N11" s="49" t="s">
        <v>28</v>
      </c>
      <c r="O11" s="49" t="s">
        <v>28</v>
      </c>
      <c r="P11" s="49" t="s">
        <v>28</v>
      </c>
      <c r="Q11" s="49" t="s">
        <v>28</v>
      </c>
      <c r="R11" s="49" t="s">
        <v>28</v>
      </c>
      <c r="S11" s="49" t="s">
        <v>28</v>
      </c>
      <c r="T11" s="49" t="s">
        <v>28</v>
      </c>
      <c r="U11" s="49" t="s">
        <v>28</v>
      </c>
      <c r="V11" s="49" t="s">
        <v>28</v>
      </c>
      <c r="W11" s="22"/>
      <c r="X11" s="22"/>
      <c r="Y11" s="126"/>
    </row>
    <row r="12" spans="1:25" ht="14.1">
      <c r="A12" s="146" t="s">
        <v>370</v>
      </c>
      <c r="B12" s="142" t="s">
        <v>370</v>
      </c>
      <c r="C12" s="142" t="s">
        <v>370</v>
      </c>
      <c r="D12" s="142" t="s">
        <v>370</v>
      </c>
      <c r="E12" s="90"/>
      <c r="F12" s="15" t="s">
        <v>894</v>
      </c>
      <c r="G12" s="13"/>
      <c r="H12" s="30"/>
      <c r="I12" s="49" t="s">
        <v>28</v>
      </c>
      <c r="J12" s="49" t="s">
        <v>28</v>
      </c>
      <c r="K12" s="49" t="s">
        <v>28</v>
      </c>
      <c r="L12" s="49" t="s">
        <v>28</v>
      </c>
      <c r="M12" s="49" t="s">
        <v>28</v>
      </c>
      <c r="N12" s="49" t="s">
        <v>28</v>
      </c>
      <c r="O12" s="49" t="s">
        <v>28</v>
      </c>
      <c r="P12" s="49" t="s">
        <v>28</v>
      </c>
      <c r="Q12" s="49" t="s">
        <v>28</v>
      </c>
      <c r="R12" s="49" t="s">
        <v>28</v>
      </c>
      <c r="S12" s="49" t="s">
        <v>28</v>
      </c>
      <c r="T12" s="49" t="s">
        <v>28</v>
      </c>
      <c r="U12" s="49" t="s">
        <v>28</v>
      </c>
      <c r="V12" s="49" t="s">
        <v>28</v>
      </c>
      <c r="W12" s="22"/>
      <c r="X12" s="22"/>
      <c r="Y12" s="126"/>
    </row>
    <row r="13" spans="1:25" ht="14.1">
      <c r="A13" s="164" t="s">
        <v>370</v>
      </c>
      <c r="B13" s="143" t="s">
        <v>370</v>
      </c>
      <c r="C13" s="143" t="s">
        <v>370</v>
      </c>
      <c r="D13" s="143" t="s">
        <v>370</v>
      </c>
      <c r="E13" s="92"/>
      <c r="F13" s="15" t="s">
        <v>895</v>
      </c>
      <c r="G13" s="13"/>
      <c r="H13" s="30"/>
      <c r="I13" s="49" t="s">
        <v>28</v>
      </c>
      <c r="J13" s="49" t="s">
        <v>28</v>
      </c>
      <c r="K13" s="49" t="s">
        <v>28</v>
      </c>
      <c r="L13" s="49" t="s">
        <v>28</v>
      </c>
      <c r="M13" s="49" t="s">
        <v>28</v>
      </c>
      <c r="N13" s="49" t="s">
        <v>28</v>
      </c>
      <c r="O13" s="49" t="s">
        <v>28</v>
      </c>
      <c r="P13" s="49" t="s">
        <v>28</v>
      </c>
      <c r="Q13" s="49" t="s">
        <v>28</v>
      </c>
      <c r="R13" s="49" t="s">
        <v>28</v>
      </c>
      <c r="S13" s="49" t="s">
        <v>28</v>
      </c>
      <c r="T13" s="49" t="s">
        <v>28</v>
      </c>
      <c r="U13" s="49" t="s">
        <v>28</v>
      </c>
      <c r="V13" s="49" t="s">
        <v>28</v>
      </c>
      <c r="W13" s="22"/>
      <c r="X13" s="22"/>
      <c r="Y13" s="126"/>
    </row>
    <row r="14" spans="1:25" ht="14.1">
      <c r="A14" s="146" t="s">
        <v>370</v>
      </c>
      <c r="B14" s="147" t="s">
        <v>370</v>
      </c>
      <c r="C14" s="147" t="s">
        <v>370</v>
      </c>
      <c r="D14" s="147" t="s">
        <v>370</v>
      </c>
      <c r="E14" s="29"/>
      <c r="F14" s="15" t="s">
        <v>896</v>
      </c>
      <c r="G14" s="13"/>
      <c r="H14" s="30"/>
      <c r="I14" s="49" t="s">
        <v>28</v>
      </c>
      <c r="J14" s="49" t="s">
        <v>28</v>
      </c>
      <c r="K14" s="49" t="s">
        <v>28</v>
      </c>
      <c r="L14" s="49" t="s">
        <v>28</v>
      </c>
      <c r="M14" s="49" t="s">
        <v>28</v>
      </c>
      <c r="N14" s="49" t="s">
        <v>28</v>
      </c>
      <c r="O14" s="49" t="s">
        <v>28</v>
      </c>
      <c r="P14" s="49" t="s">
        <v>28</v>
      </c>
      <c r="Q14" s="49" t="s">
        <v>28</v>
      </c>
      <c r="R14" s="49" t="s">
        <v>28</v>
      </c>
      <c r="S14" s="49" t="s">
        <v>28</v>
      </c>
      <c r="T14" s="49" t="s">
        <v>28</v>
      </c>
      <c r="U14" s="49" t="s">
        <v>28</v>
      </c>
      <c r="V14" s="49" t="s">
        <v>28</v>
      </c>
      <c r="W14" s="22"/>
      <c r="X14" s="22"/>
      <c r="Y14" s="126"/>
    </row>
    <row r="15" spans="1:25" ht="14.1">
      <c r="A15" s="187" t="s">
        <v>370</v>
      </c>
      <c r="B15" s="142" t="s">
        <v>370</v>
      </c>
      <c r="C15" s="142" t="s">
        <v>370</v>
      </c>
      <c r="D15" s="142" t="s">
        <v>370</v>
      </c>
      <c r="E15" s="90"/>
      <c r="F15" s="17" t="s">
        <v>897</v>
      </c>
      <c r="G15" s="13"/>
      <c r="H15" s="30"/>
      <c r="I15" s="49" t="s">
        <v>28</v>
      </c>
      <c r="J15" s="49" t="s">
        <v>28</v>
      </c>
      <c r="K15" s="49" t="s">
        <v>28</v>
      </c>
      <c r="L15" s="49" t="s">
        <v>28</v>
      </c>
      <c r="M15" s="49" t="s">
        <v>28</v>
      </c>
      <c r="N15" s="49" t="s">
        <v>28</v>
      </c>
      <c r="O15" s="49" t="s">
        <v>28</v>
      </c>
      <c r="P15" s="49" t="s">
        <v>28</v>
      </c>
      <c r="Q15" s="49" t="s">
        <v>28</v>
      </c>
      <c r="R15" s="49" t="s">
        <v>28</v>
      </c>
      <c r="S15" s="49" t="s">
        <v>28</v>
      </c>
      <c r="T15" s="49" t="s">
        <v>28</v>
      </c>
      <c r="U15" s="49" t="s">
        <v>28</v>
      </c>
      <c r="V15" s="49" t="s">
        <v>28</v>
      </c>
      <c r="W15" s="22"/>
      <c r="X15" s="22"/>
      <c r="Y15" s="126"/>
    </row>
    <row r="16" spans="1:25" ht="14.45" thickBot="1">
      <c r="A16" s="188" t="s">
        <v>370</v>
      </c>
      <c r="B16" s="145" t="s">
        <v>370</v>
      </c>
      <c r="C16" s="145" t="s">
        <v>370</v>
      </c>
      <c r="D16" s="145" t="s">
        <v>370</v>
      </c>
      <c r="E16" s="91"/>
      <c r="F16" s="18" t="s">
        <v>898</v>
      </c>
      <c r="G16" s="19"/>
      <c r="H16" s="30"/>
      <c r="I16" s="52" t="s">
        <v>28</v>
      </c>
      <c r="J16" s="52" t="s">
        <v>28</v>
      </c>
      <c r="K16" s="52" t="s">
        <v>28</v>
      </c>
      <c r="L16" s="52" t="s">
        <v>28</v>
      </c>
      <c r="M16" s="52" t="s">
        <v>28</v>
      </c>
      <c r="N16" s="52" t="s">
        <v>28</v>
      </c>
      <c r="O16" s="52" t="s">
        <v>28</v>
      </c>
      <c r="P16" s="52" t="s">
        <v>28</v>
      </c>
      <c r="Q16" s="52" t="s">
        <v>28</v>
      </c>
      <c r="R16" s="52" t="s">
        <v>28</v>
      </c>
      <c r="S16" s="52" t="s">
        <v>28</v>
      </c>
      <c r="T16" s="52" t="s">
        <v>28</v>
      </c>
      <c r="U16" s="52" t="s">
        <v>28</v>
      </c>
      <c r="V16" s="52" t="s">
        <v>28</v>
      </c>
      <c r="W16" s="27"/>
      <c r="X16" s="27"/>
      <c r="Y16" s="127"/>
    </row>
    <row r="17" spans="1:25" ht="111.95">
      <c r="A17" s="23" t="s">
        <v>1306</v>
      </c>
      <c r="B17" s="24" t="s">
        <v>1307</v>
      </c>
      <c r="C17" s="29" t="s">
        <v>1308</v>
      </c>
      <c r="D17" s="24" t="s">
        <v>1275</v>
      </c>
      <c r="E17" s="24"/>
      <c r="F17" s="12" t="s">
        <v>887</v>
      </c>
      <c r="G17" s="13"/>
      <c r="H17" s="28"/>
      <c r="I17" s="49" t="s">
        <v>28</v>
      </c>
      <c r="J17" s="49" t="s">
        <v>28</v>
      </c>
      <c r="K17" s="49" t="s">
        <v>28</v>
      </c>
      <c r="L17" s="49" t="s">
        <v>28</v>
      </c>
      <c r="M17" s="49" t="s">
        <v>28</v>
      </c>
      <c r="N17" s="49" t="s">
        <v>28</v>
      </c>
      <c r="O17" s="49" t="s">
        <v>28</v>
      </c>
      <c r="P17" s="49" t="s">
        <v>28</v>
      </c>
      <c r="Q17" s="49" t="s">
        <v>28</v>
      </c>
      <c r="R17" s="49" t="s">
        <v>28</v>
      </c>
      <c r="S17" s="49" t="s">
        <v>28</v>
      </c>
      <c r="T17" s="49" t="s">
        <v>28</v>
      </c>
      <c r="U17" s="49" t="s">
        <v>28</v>
      </c>
      <c r="V17" s="49" t="s">
        <v>28</v>
      </c>
      <c r="W17" s="21"/>
      <c r="X17" s="21"/>
      <c r="Y17" s="128"/>
    </row>
    <row r="18" spans="1:25" ht="14.1">
      <c r="A18" s="141" t="s">
        <v>370</v>
      </c>
      <c r="B18" s="143" t="s">
        <v>370</v>
      </c>
      <c r="C18" s="143" t="s">
        <v>370</v>
      </c>
      <c r="D18" s="143" t="s">
        <v>370</v>
      </c>
      <c r="E18" s="92"/>
      <c r="F18" s="15" t="s">
        <v>888</v>
      </c>
      <c r="G18" s="13"/>
      <c r="H18" s="30"/>
      <c r="I18" s="49" t="s">
        <v>28</v>
      </c>
      <c r="J18" s="49" t="s">
        <v>28</v>
      </c>
      <c r="K18" s="49" t="s">
        <v>28</v>
      </c>
      <c r="L18" s="49" t="s">
        <v>28</v>
      </c>
      <c r="M18" s="49" t="s">
        <v>28</v>
      </c>
      <c r="N18" s="49" t="s">
        <v>28</v>
      </c>
      <c r="O18" s="49" t="s">
        <v>28</v>
      </c>
      <c r="P18" s="49" t="s">
        <v>28</v>
      </c>
      <c r="Q18" s="49" t="s">
        <v>28</v>
      </c>
      <c r="R18" s="49" t="s">
        <v>28</v>
      </c>
      <c r="S18" s="49" t="s">
        <v>28</v>
      </c>
      <c r="T18" s="49" t="s">
        <v>28</v>
      </c>
      <c r="U18" s="49" t="s">
        <v>28</v>
      </c>
      <c r="V18" s="49" t="s">
        <v>28</v>
      </c>
      <c r="W18" s="22"/>
      <c r="X18" s="22"/>
      <c r="Y18" s="126"/>
    </row>
    <row r="19" spans="1:25" ht="14.1">
      <c r="A19" s="141" t="s">
        <v>370</v>
      </c>
      <c r="B19" s="147" t="s">
        <v>370</v>
      </c>
      <c r="C19" s="147" t="s">
        <v>370</v>
      </c>
      <c r="D19" s="147" t="s">
        <v>370</v>
      </c>
      <c r="E19" s="29"/>
      <c r="F19" s="17" t="s">
        <v>889</v>
      </c>
      <c r="G19" s="13"/>
      <c r="H19" s="30"/>
      <c r="I19" s="49" t="s">
        <v>28</v>
      </c>
      <c r="J19" s="49" t="s">
        <v>28</v>
      </c>
      <c r="K19" s="49" t="s">
        <v>28</v>
      </c>
      <c r="L19" s="49" t="s">
        <v>28</v>
      </c>
      <c r="M19" s="49" t="s">
        <v>28</v>
      </c>
      <c r="N19" s="49" t="s">
        <v>28</v>
      </c>
      <c r="O19" s="49" t="s">
        <v>28</v>
      </c>
      <c r="P19" s="49" t="s">
        <v>28</v>
      </c>
      <c r="Q19" s="49" t="s">
        <v>28</v>
      </c>
      <c r="R19" s="49" t="s">
        <v>28</v>
      </c>
      <c r="S19" s="49" t="s">
        <v>28</v>
      </c>
      <c r="T19" s="49" t="s">
        <v>28</v>
      </c>
      <c r="U19" s="49" t="s">
        <v>28</v>
      </c>
      <c r="V19" s="49" t="s">
        <v>28</v>
      </c>
      <c r="W19" s="22"/>
      <c r="X19" s="22"/>
      <c r="Y19" s="126"/>
    </row>
    <row r="20" spans="1:25" ht="14.1">
      <c r="A20" s="141" t="s">
        <v>370</v>
      </c>
      <c r="B20" s="142" t="s">
        <v>370</v>
      </c>
      <c r="C20" s="142" t="s">
        <v>370</v>
      </c>
      <c r="D20" s="142" t="s">
        <v>370</v>
      </c>
      <c r="E20" s="90"/>
      <c r="F20" s="15" t="s">
        <v>890</v>
      </c>
      <c r="G20" s="13"/>
      <c r="H20" s="30"/>
      <c r="I20" s="49" t="s">
        <v>28</v>
      </c>
      <c r="J20" s="49" t="s">
        <v>28</v>
      </c>
      <c r="K20" s="49" t="s">
        <v>28</v>
      </c>
      <c r="L20" s="49" t="s">
        <v>28</v>
      </c>
      <c r="M20" s="49" t="s">
        <v>28</v>
      </c>
      <c r="N20" s="49" t="s">
        <v>28</v>
      </c>
      <c r="O20" s="49" t="s">
        <v>28</v>
      </c>
      <c r="P20" s="49" t="s">
        <v>28</v>
      </c>
      <c r="Q20" s="49" t="s">
        <v>28</v>
      </c>
      <c r="R20" s="49" t="s">
        <v>28</v>
      </c>
      <c r="S20" s="49" t="s">
        <v>28</v>
      </c>
      <c r="T20" s="49" t="s">
        <v>28</v>
      </c>
      <c r="U20" s="49" t="s">
        <v>28</v>
      </c>
      <c r="V20" s="49" t="s">
        <v>28</v>
      </c>
      <c r="W20" s="22"/>
      <c r="X20" s="22"/>
      <c r="Y20" s="126"/>
    </row>
    <row r="21" spans="1:25" ht="14.1">
      <c r="A21" s="146" t="s">
        <v>370</v>
      </c>
      <c r="B21" s="142" t="s">
        <v>370</v>
      </c>
      <c r="C21" s="142" t="s">
        <v>370</v>
      </c>
      <c r="D21" s="142" t="s">
        <v>370</v>
      </c>
      <c r="E21" s="90"/>
      <c r="F21" s="15" t="s">
        <v>891</v>
      </c>
      <c r="G21" s="13"/>
      <c r="H21" s="30"/>
      <c r="I21" s="49" t="s">
        <v>28</v>
      </c>
      <c r="J21" s="49" t="s">
        <v>28</v>
      </c>
      <c r="K21" s="49" t="s">
        <v>28</v>
      </c>
      <c r="L21" s="49" t="s">
        <v>28</v>
      </c>
      <c r="M21" s="49" t="s">
        <v>28</v>
      </c>
      <c r="N21" s="49" t="s">
        <v>28</v>
      </c>
      <c r="O21" s="49" t="s">
        <v>28</v>
      </c>
      <c r="P21" s="49" t="s">
        <v>28</v>
      </c>
      <c r="Q21" s="49" t="s">
        <v>28</v>
      </c>
      <c r="R21" s="49" t="s">
        <v>28</v>
      </c>
      <c r="S21" s="49" t="s">
        <v>28</v>
      </c>
      <c r="T21" s="49" t="s">
        <v>28</v>
      </c>
      <c r="U21" s="49" t="s">
        <v>28</v>
      </c>
      <c r="V21" s="49" t="s">
        <v>28</v>
      </c>
      <c r="W21" s="22"/>
      <c r="X21" s="22"/>
      <c r="Y21" s="126"/>
    </row>
    <row r="22" spans="1:25" ht="14.1">
      <c r="A22" s="141" t="s">
        <v>370</v>
      </c>
      <c r="B22" s="143" t="s">
        <v>370</v>
      </c>
      <c r="C22" s="143" t="s">
        <v>370</v>
      </c>
      <c r="D22" s="143" t="s">
        <v>370</v>
      </c>
      <c r="E22" s="92"/>
      <c r="F22" s="15" t="s">
        <v>892</v>
      </c>
      <c r="G22" s="13"/>
      <c r="H22" s="30"/>
      <c r="I22" s="49" t="s">
        <v>28</v>
      </c>
      <c r="J22" s="49" t="s">
        <v>28</v>
      </c>
      <c r="K22" s="49" t="s">
        <v>28</v>
      </c>
      <c r="L22" s="49" t="s">
        <v>28</v>
      </c>
      <c r="M22" s="49" t="s">
        <v>28</v>
      </c>
      <c r="N22" s="49" t="s">
        <v>28</v>
      </c>
      <c r="O22" s="49" t="s">
        <v>28</v>
      </c>
      <c r="P22" s="49" t="s">
        <v>28</v>
      </c>
      <c r="Q22" s="49" t="s">
        <v>28</v>
      </c>
      <c r="R22" s="49" t="s">
        <v>28</v>
      </c>
      <c r="S22" s="49" t="s">
        <v>28</v>
      </c>
      <c r="T22" s="49" t="s">
        <v>28</v>
      </c>
      <c r="U22" s="49" t="s">
        <v>28</v>
      </c>
      <c r="V22" s="49" t="s">
        <v>28</v>
      </c>
      <c r="W22" s="22"/>
      <c r="X22" s="22"/>
      <c r="Y22" s="126"/>
    </row>
    <row r="23" spans="1:25" ht="14.1">
      <c r="A23" s="141" t="s">
        <v>370</v>
      </c>
      <c r="B23" s="147" t="s">
        <v>370</v>
      </c>
      <c r="C23" s="147" t="s">
        <v>370</v>
      </c>
      <c r="D23" s="147" t="s">
        <v>370</v>
      </c>
      <c r="E23" s="29"/>
      <c r="F23" s="15" t="s">
        <v>893</v>
      </c>
      <c r="G23" s="13"/>
      <c r="H23" s="30"/>
      <c r="I23" s="49" t="s">
        <v>28</v>
      </c>
      <c r="J23" s="49" t="s">
        <v>28</v>
      </c>
      <c r="K23" s="49" t="s">
        <v>28</v>
      </c>
      <c r="L23" s="49" t="s">
        <v>28</v>
      </c>
      <c r="M23" s="49" t="s">
        <v>28</v>
      </c>
      <c r="N23" s="49" t="s">
        <v>28</v>
      </c>
      <c r="O23" s="49" t="s">
        <v>28</v>
      </c>
      <c r="P23" s="49" t="s">
        <v>28</v>
      </c>
      <c r="Q23" s="49" t="s">
        <v>28</v>
      </c>
      <c r="R23" s="49" t="s">
        <v>28</v>
      </c>
      <c r="S23" s="49" t="s">
        <v>28</v>
      </c>
      <c r="T23" s="49" t="s">
        <v>28</v>
      </c>
      <c r="U23" s="49" t="s">
        <v>28</v>
      </c>
      <c r="V23" s="49" t="s">
        <v>28</v>
      </c>
      <c r="W23" s="22"/>
      <c r="X23" s="22"/>
      <c r="Y23" s="126"/>
    </row>
    <row r="24" spans="1:25" ht="14.1">
      <c r="A24" s="146" t="s">
        <v>370</v>
      </c>
      <c r="B24" s="142" t="s">
        <v>370</v>
      </c>
      <c r="C24" s="142" t="s">
        <v>370</v>
      </c>
      <c r="D24" s="142" t="s">
        <v>370</v>
      </c>
      <c r="E24" s="90"/>
      <c r="F24" s="15" t="s">
        <v>894</v>
      </c>
      <c r="G24" s="13"/>
      <c r="H24" s="30"/>
      <c r="I24" s="49" t="s">
        <v>28</v>
      </c>
      <c r="J24" s="49" t="s">
        <v>28</v>
      </c>
      <c r="K24" s="49" t="s">
        <v>28</v>
      </c>
      <c r="L24" s="49" t="s">
        <v>28</v>
      </c>
      <c r="M24" s="49" t="s">
        <v>28</v>
      </c>
      <c r="N24" s="49" t="s">
        <v>28</v>
      </c>
      <c r="O24" s="49" t="s">
        <v>28</v>
      </c>
      <c r="P24" s="49" t="s">
        <v>28</v>
      </c>
      <c r="Q24" s="49" t="s">
        <v>28</v>
      </c>
      <c r="R24" s="49" t="s">
        <v>28</v>
      </c>
      <c r="S24" s="49" t="s">
        <v>28</v>
      </c>
      <c r="T24" s="49" t="s">
        <v>28</v>
      </c>
      <c r="U24" s="49" t="s">
        <v>28</v>
      </c>
      <c r="V24" s="49" t="s">
        <v>28</v>
      </c>
      <c r="W24" s="22"/>
      <c r="X24" s="22"/>
      <c r="Y24" s="126"/>
    </row>
    <row r="25" spans="1:25" ht="14.1">
      <c r="A25" s="164" t="s">
        <v>370</v>
      </c>
      <c r="B25" s="143" t="s">
        <v>370</v>
      </c>
      <c r="C25" s="143" t="s">
        <v>370</v>
      </c>
      <c r="D25" s="143" t="s">
        <v>370</v>
      </c>
      <c r="E25" s="92"/>
      <c r="F25" s="15" t="s">
        <v>895</v>
      </c>
      <c r="G25" s="13"/>
      <c r="H25" s="30"/>
      <c r="I25" s="49" t="s">
        <v>28</v>
      </c>
      <c r="J25" s="49" t="s">
        <v>28</v>
      </c>
      <c r="K25" s="49" t="s">
        <v>28</v>
      </c>
      <c r="L25" s="49" t="s">
        <v>28</v>
      </c>
      <c r="M25" s="49" t="s">
        <v>28</v>
      </c>
      <c r="N25" s="49" t="s">
        <v>28</v>
      </c>
      <c r="O25" s="49" t="s">
        <v>28</v>
      </c>
      <c r="P25" s="49" t="s">
        <v>28</v>
      </c>
      <c r="Q25" s="49" t="s">
        <v>28</v>
      </c>
      <c r="R25" s="49" t="s">
        <v>28</v>
      </c>
      <c r="S25" s="49" t="s">
        <v>28</v>
      </c>
      <c r="T25" s="49" t="s">
        <v>28</v>
      </c>
      <c r="U25" s="49" t="s">
        <v>28</v>
      </c>
      <c r="V25" s="49" t="s">
        <v>28</v>
      </c>
      <c r="W25" s="22"/>
      <c r="X25" s="22"/>
      <c r="Y25" s="126"/>
    </row>
    <row r="26" spans="1:25" ht="14.1">
      <c r="A26" s="146" t="s">
        <v>370</v>
      </c>
      <c r="B26" s="147" t="s">
        <v>370</v>
      </c>
      <c r="C26" s="147" t="s">
        <v>370</v>
      </c>
      <c r="D26" s="147" t="s">
        <v>370</v>
      </c>
      <c r="E26" s="29"/>
      <c r="F26" s="15" t="s">
        <v>896</v>
      </c>
      <c r="G26" s="13"/>
      <c r="H26" s="30"/>
      <c r="I26" s="49" t="s">
        <v>28</v>
      </c>
      <c r="J26" s="49" t="s">
        <v>28</v>
      </c>
      <c r="K26" s="49" t="s">
        <v>28</v>
      </c>
      <c r="L26" s="49" t="s">
        <v>28</v>
      </c>
      <c r="M26" s="49" t="s">
        <v>28</v>
      </c>
      <c r="N26" s="49" t="s">
        <v>28</v>
      </c>
      <c r="O26" s="49" t="s">
        <v>28</v>
      </c>
      <c r="P26" s="49" t="s">
        <v>28</v>
      </c>
      <c r="Q26" s="49" t="s">
        <v>28</v>
      </c>
      <c r="R26" s="49" t="s">
        <v>28</v>
      </c>
      <c r="S26" s="49" t="s">
        <v>28</v>
      </c>
      <c r="T26" s="49" t="s">
        <v>28</v>
      </c>
      <c r="U26" s="49" t="s">
        <v>28</v>
      </c>
      <c r="V26" s="49" t="s">
        <v>28</v>
      </c>
      <c r="W26" s="22"/>
      <c r="X26" s="22"/>
      <c r="Y26" s="126"/>
    </row>
    <row r="27" spans="1:25" ht="14.1">
      <c r="A27" s="187" t="s">
        <v>370</v>
      </c>
      <c r="B27" s="142" t="s">
        <v>370</v>
      </c>
      <c r="C27" s="142" t="s">
        <v>370</v>
      </c>
      <c r="D27" s="142" t="s">
        <v>370</v>
      </c>
      <c r="E27" s="90"/>
      <c r="F27" s="17" t="s">
        <v>897</v>
      </c>
      <c r="G27" s="13"/>
      <c r="H27" s="30"/>
      <c r="I27" s="49" t="s">
        <v>28</v>
      </c>
      <c r="J27" s="49" t="s">
        <v>28</v>
      </c>
      <c r="K27" s="49" t="s">
        <v>28</v>
      </c>
      <c r="L27" s="49" t="s">
        <v>28</v>
      </c>
      <c r="M27" s="49" t="s">
        <v>28</v>
      </c>
      <c r="N27" s="49" t="s">
        <v>28</v>
      </c>
      <c r="O27" s="49" t="s">
        <v>28</v>
      </c>
      <c r="P27" s="49" t="s">
        <v>28</v>
      </c>
      <c r="Q27" s="49" t="s">
        <v>28</v>
      </c>
      <c r="R27" s="49" t="s">
        <v>28</v>
      </c>
      <c r="S27" s="49" t="s">
        <v>28</v>
      </c>
      <c r="T27" s="49" t="s">
        <v>28</v>
      </c>
      <c r="U27" s="49" t="s">
        <v>28</v>
      </c>
      <c r="V27" s="49" t="s">
        <v>28</v>
      </c>
      <c r="W27" s="22"/>
      <c r="X27" s="22"/>
      <c r="Y27" s="126"/>
    </row>
    <row r="28" spans="1:25" ht="14.45" thickBot="1">
      <c r="A28" s="188" t="s">
        <v>370</v>
      </c>
      <c r="B28" s="145" t="s">
        <v>370</v>
      </c>
      <c r="C28" s="145" t="s">
        <v>370</v>
      </c>
      <c r="D28" s="145" t="s">
        <v>370</v>
      </c>
      <c r="E28" s="91"/>
      <c r="F28" s="18" t="s">
        <v>898</v>
      </c>
      <c r="G28" s="13"/>
      <c r="H28" s="30"/>
      <c r="I28" s="52" t="s">
        <v>28</v>
      </c>
      <c r="J28" s="52" t="s">
        <v>28</v>
      </c>
      <c r="K28" s="52" t="s">
        <v>28</v>
      </c>
      <c r="L28" s="52" t="s">
        <v>28</v>
      </c>
      <c r="M28" s="52" t="s">
        <v>28</v>
      </c>
      <c r="N28" s="52" t="s">
        <v>28</v>
      </c>
      <c r="O28" s="52" t="s">
        <v>28</v>
      </c>
      <c r="P28" s="52" t="s">
        <v>28</v>
      </c>
      <c r="Q28" s="52" t="s">
        <v>28</v>
      </c>
      <c r="R28" s="52" t="s">
        <v>28</v>
      </c>
      <c r="S28" s="52" t="s">
        <v>28</v>
      </c>
      <c r="T28" s="52" t="s">
        <v>28</v>
      </c>
      <c r="U28" s="52" t="s">
        <v>28</v>
      </c>
      <c r="V28" s="52" t="s">
        <v>28</v>
      </c>
      <c r="W28" s="27"/>
      <c r="X28" s="27"/>
      <c r="Y28" s="127"/>
    </row>
    <row r="29" spans="1:25" ht="56.1">
      <c r="A29" s="23" t="s">
        <v>1309</v>
      </c>
      <c r="B29" s="24" t="s">
        <v>1310</v>
      </c>
      <c r="C29" s="24" t="s">
        <v>1311</v>
      </c>
      <c r="D29" s="24" t="s">
        <v>1275</v>
      </c>
      <c r="E29" s="24"/>
      <c r="F29" s="12" t="s">
        <v>887</v>
      </c>
      <c r="G29" s="14"/>
      <c r="H29" s="28"/>
      <c r="I29" s="49" t="s">
        <v>28</v>
      </c>
      <c r="J29" s="49" t="s">
        <v>28</v>
      </c>
      <c r="K29" s="49" t="s">
        <v>28</v>
      </c>
      <c r="L29" s="49" t="s">
        <v>28</v>
      </c>
      <c r="M29" s="49" t="s">
        <v>28</v>
      </c>
      <c r="N29" s="49" t="s">
        <v>28</v>
      </c>
      <c r="O29" s="49" t="s">
        <v>28</v>
      </c>
      <c r="P29" s="49" t="s">
        <v>28</v>
      </c>
      <c r="Q29" s="49" t="s">
        <v>28</v>
      </c>
      <c r="R29" s="49" t="s">
        <v>28</v>
      </c>
      <c r="S29" s="49" t="s">
        <v>28</v>
      </c>
      <c r="T29" s="49" t="s">
        <v>28</v>
      </c>
      <c r="U29" s="49" t="s">
        <v>28</v>
      </c>
      <c r="V29" s="49" t="s">
        <v>28</v>
      </c>
      <c r="W29" s="21"/>
      <c r="X29" s="21"/>
      <c r="Y29" s="128"/>
    </row>
    <row r="30" spans="1:25" ht="14.1">
      <c r="A30" s="141" t="s">
        <v>370</v>
      </c>
      <c r="B30" s="143" t="s">
        <v>370</v>
      </c>
      <c r="C30" s="143" t="s">
        <v>370</v>
      </c>
      <c r="D30" s="143" t="s">
        <v>370</v>
      </c>
      <c r="E30" s="92"/>
      <c r="F30" s="15" t="s">
        <v>888</v>
      </c>
      <c r="G30" s="13"/>
      <c r="H30" s="30"/>
      <c r="I30" s="49" t="s">
        <v>28</v>
      </c>
      <c r="J30" s="49" t="s">
        <v>28</v>
      </c>
      <c r="K30" s="49" t="s">
        <v>28</v>
      </c>
      <c r="L30" s="49" t="s">
        <v>28</v>
      </c>
      <c r="M30" s="49" t="s">
        <v>28</v>
      </c>
      <c r="N30" s="49" t="s">
        <v>28</v>
      </c>
      <c r="O30" s="49" t="s">
        <v>28</v>
      </c>
      <c r="P30" s="49" t="s">
        <v>28</v>
      </c>
      <c r="Q30" s="49" t="s">
        <v>28</v>
      </c>
      <c r="R30" s="49" t="s">
        <v>28</v>
      </c>
      <c r="S30" s="49" t="s">
        <v>28</v>
      </c>
      <c r="T30" s="49" t="s">
        <v>28</v>
      </c>
      <c r="U30" s="49" t="s">
        <v>28</v>
      </c>
      <c r="V30" s="49" t="s">
        <v>28</v>
      </c>
      <c r="W30" s="22"/>
      <c r="X30" s="22"/>
      <c r="Y30" s="126"/>
    </row>
    <row r="31" spans="1:25" ht="14.1">
      <c r="A31" s="141" t="s">
        <v>370</v>
      </c>
      <c r="B31" s="147" t="s">
        <v>370</v>
      </c>
      <c r="C31" s="147" t="s">
        <v>370</v>
      </c>
      <c r="D31" s="147" t="s">
        <v>370</v>
      </c>
      <c r="E31" s="29"/>
      <c r="F31" s="17" t="s">
        <v>889</v>
      </c>
      <c r="G31" s="13"/>
      <c r="H31" s="30"/>
      <c r="I31" s="49" t="s">
        <v>28</v>
      </c>
      <c r="J31" s="49" t="s">
        <v>28</v>
      </c>
      <c r="K31" s="49" t="s">
        <v>28</v>
      </c>
      <c r="L31" s="49" t="s">
        <v>28</v>
      </c>
      <c r="M31" s="49" t="s">
        <v>28</v>
      </c>
      <c r="N31" s="49" t="s">
        <v>28</v>
      </c>
      <c r="O31" s="49" t="s">
        <v>28</v>
      </c>
      <c r="P31" s="49" t="s">
        <v>28</v>
      </c>
      <c r="Q31" s="49" t="s">
        <v>28</v>
      </c>
      <c r="R31" s="49" t="s">
        <v>28</v>
      </c>
      <c r="S31" s="49" t="s">
        <v>28</v>
      </c>
      <c r="T31" s="49" t="s">
        <v>28</v>
      </c>
      <c r="U31" s="49" t="s">
        <v>28</v>
      </c>
      <c r="V31" s="49" t="s">
        <v>28</v>
      </c>
      <c r="W31" s="22"/>
      <c r="X31" s="22"/>
      <c r="Y31" s="126"/>
    </row>
    <row r="32" spans="1:25" ht="14.1">
      <c r="A32" s="141" t="s">
        <v>370</v>
      </c>
      <c r="B32" s="142" t="s">
        <v>370</v>
      </c>
      <c r="C32" s="142" t="s">
        <v>370</v>
      </c>
      <c r="D32" s="142" t="s">
        <v>370</v>
      </c>
      <c r="E32" s="90"/>
      <c r="F32" s="15" t="s">
        <v>890</v>
      </c>
      <c r="G32" s="13"/>
      <c r="H32" s="30"/>
      <c r="I32" s="49" t="s">
        <v>28</v>
      </c>
      <c r="J32" s="49" t="s">
        <v>28</v>
      </c>
      <c r="K32" s="49" t="s">
        <v>28</v>
      </c>
      <c r="L32" s="49" t="s">
        <v>28</v>
      </c>
      <c r="M32" s="49" t="s">
        <v>28</v>
      </c>
      <c r="N32" s="49" t="s">
        <v>28</v>
      </c>
      <c r="O32" s="49" t="s">
        <v>28</v>
      </c>
      <c r="P32" s="49" t="s">
        <v>28</v>
      </c>
      <c r="Q32" s="49" t="s">
        <v>28</v>
      </c>
      <c r="R32" s="49" t="s">
        <v>28</v>
      </c>
      <c r="S32" s="49" t="s">
        <v>28</v>
      </c>
      <c r="T32" s="49" t="s">
        <v>28</v>
      </c>
      <c r="U32" s="49" t="s">
        <v>28</v>
      </c>
      <c r="V32" s="49" t="s">
        <v>28</v>
      </c>
      <c r="W32" s="22"/>
      <c r="X32" s="22"/>
      <c r="Y32" s="126"/>
    </row>
    <row r="33" spans="1:25" ht="14.1">
      <c r="A33" s="146" t="s">
        <v>370</v>
      </c>
      <c r="B33" s="142" t="s">
        <v>370</v>
      </c>
      <c r="C33" s="142" t="s">
        <v>370</v>
      </c>
      <c r="D33" s="142" t="s">
        <v>370</v>
      </c>
      <c r="E33" s="90"/>
      <c r="F33" s="15" t="s">
        <v>891</v>
      </c>
      <c r="G33" s="13"/>
      <c r="H33" s="30"/>
      <c r="I33" s="49" t="s">
        <v>28</v>
      </c>
      <c r="J33" s="49" t="s">
        <v>28</v>
      </c>
      <c r="K33" s="49" t="s">
        <v>28</v>
      </c>
      <c r="L33" s="49" t="s">
        <v>28</v>
      </c>
      <c r="M33" s="49" t="s">
        <v>28</v>
      </c>
      <c r="N33" s="49" t="s">
        <v>28</v>
      </c>
      <c r="O33" s="49" t="s">
        <v>28</v>
      </c>
      <c r="P33" s="49" t="s">
        <v>28</v>
      </c>
      <c r="Q33" s="49" t="s">
        <v>28</v>
      </c>
      <c r="R33" s="49" t="s">
        <v>28</v>
      </c>
      <c r="S33" s="49" t="s">
        <v>28</v>
      </c>
      <c r="T33" s="49" t="s">
        <v>28</v>
      </c>
      <c r="U33" s="49" t="s">
        <v>28</v>
      </c>
      <c r="V33" s="49" t="s">
        <v>28</v>
      </c>
      <c r="W33" s="22"/>
      <c r="X33" s="22"/>
      <c r="Y33" s="126"/>
    </row>
    <row r="34" spans="1:25" ht="14.1">
      <c r="A34" s="141" t="s">
        <v>370</v>
      </c>
      <c r="B34" s="143" t="s">
        <v>370</v>
      </c>
      <c r="C34" s="143" t="s">
        <v>370</v>
      </c>
      <c r="D34" s="143" t="s">
        <v>370</v>
      </c>
      <c r="E34" s="92"/>
      <c r="F34" s="15" t="s">
        <v>892</v>
      </c>
      <c r="G34" s="13"/>
      <c r="H34" s="30"/>
      <c r="I34" s="49" t="s">
        <v>28</v>
      </c>
      <c r="J34" s="49" t="s">
        <v>28</v>
      </c>
      <c r="K34" s="49" t="s">
        <v>28</v>
      </c>
      <c r="L34" s="49" t="s">
        <v>28</v>
      </c>
      <c r="M34" s="49" t="s">
        <v>28</v>
      </c>
      <c r="N34" s="49" t="s">
        <v>28</v>
      </c>
      <c r="O34" s="49" t="s">
        <v>28</v>
      </c>
      <c r="P34" s="49" t="s">
        <v>28</v>
      </c>
      <c r="Q34" s="49" t="s">
        <v>28</v>
      </c>
      <c r="R34" s="49" t="s">
        <v>28</v>
      </c>
      <c r="S34" s="49" t="s">
        <v>28</v>
      </c>
      <c r="T34" s="49" t="s">
        <v>28</v>
      </c>
      <c r="U34" s="49" t="s">
        <v>28</v>
      </c>
      <c r="V34" s="49" t="s">
        <v>28</v>
      </c>
      <c r="W34" s="22"/>
      <c r="X34" s="22"/>
      <c r="Y34" s="126"/>
    </row>
    <row r="35" spans="1:25" ht="14.1">
      <c r="A35" s="141" t="s">
        <v>370</v>
      </c>
      <c r="B35" s="147" t="s">
        <v>370</v>
      </c>
      <c r="C35" s="147" t="s">
        <v>370</v>
      </c>
      <c r="D35" s="147" t="s">
        <v>370</v>
      </c>
      <c r="E35" s="29"/>
      <c r="F35" s="15" t="s">
        <v>893</v>
      </c>
      <c r="G35" s="13"/>
      <c r="H35" s="30"/>
      <c r="I35" s="49" t="s">
        <v>28</v>
      </c>
      <c r="J35" s="49" t="s">
        <v>28</v>
      </c>
      <c r="K35" s="49" t="s">
        <v>28</v>
      </c>
      <c r="L35" s="49" t="s">
        <v>28</v>
      </c>
      <c r="M35" s="49" t="s">
        <v>28</v>
      </c>
      <c r="N35" s="49" t="s">
        <v>28</v>
      </c>
      <c r="O35" s="49" t="s">
        <v>28</v>
      </c>
      <c r="P35" s="49" t="s">
        <v>28</v>
      </c>
      <c r="Q35" s="49" t="s">
        <v>28</v>
      </c>
      <c r="R35" s="49" t="s">
        <v>28</v>
      </c>
      <c r="S35" s="49" t="s">
        <v>28</v>
      </c>
      <c r="T35" s="49" t="s">
        <v>28</v>
      </c>
      <c r="U35" s="49" t="s">
        <v>28</v>
      </c>
      <c r="V35" s="49" t="s">
        <v>28</v>
      </c>
      <c r="W35" s="22"/>
      <c r="X35" s="22"/>
      <c r="Y35" s="126"/>
    </row>
    <row r="36" spans="1:25" ht="14.1">
      <c r="A36" s="146" t="s">
        <v>370</v>
      </c>
      <c r="B36" s="142" t="s">
        <v>370</v>
      </c>
      <c r="C36" s="142" t="s">
        <v>370</v>
      </c>
      <c r="D36" s="142" t="s">
        <v>370</v>
      </c>
      <c r="E36" s="90"/>
      <c r="F36" s="15" t="s">
        <v>894</v>
      </c>
      <c r="G36" s="13"/>
      <c r="H36" s="30"/>
      <c r="I36" s="49" t="s">
        <v>28</v>
      </c>
      <c r="J36" s="49" t="s">
        <v>28</v>
      </c>
      <c r="K36" s="49" t="s">
        <v>28</v>
      </c>
      <c r="L36" s="49" t="s">
        <v>28</v>
      </c>
      <c r="M36" s="49" t="s">
        <v>28</v>
      </c>
      <c r="N36" s="49" t="s">
        <v>28</v>
      </c>
      <c r="O36" s="49" t="s">
        <v>28</v>
      </c>
      <c r="P36" s="49" t="s">
        <v>28</v>
      </c>
      <c r="Q36" s="49" t="s">
        <v>28</v>
      </c>
      <c r="R36" s="49" t="s">
        <v>28</v>
      </c>
      <c r="S36" s="49" t="s">
        <v>28</v>
      </c>
      <c r="T36" s="49" t="s">
        <v>28</v>
      </c>
      <c r="U36" s="49" t="s">
        <v>28</v>
      </c>
      <c r="V36" s="49" t="s">
        <v>28</v>
      </c>
      <c r="W36" s="22"/>
      <c r="X36" s="22"/>
      <c r="Y36" s="126"/>
    </row>
    <row r="37" spans="1:25" ht="14.1">
      <c r="A37" s="164" t="s">
        <v>370</v>
      </c>
      <c r="B37" s="143" t="s">
        <v>370</v>
      </c>
      <c r="C37" s="143" t="s">
        <v>370</v>
      </c>
      <c r="D37" s="143" t="s">
        <v>370</v>
      </c>
      <c r="E37" s="92"/>
      <c r="F37" s="15" t="s">
        <v>895</v>
      </c>
      <c r="G37" s="13"/>
      <c r="H37" s="30"/>
      <c r="I37" s="49" t="s">
        <v>28</v>
      </c>
      <c r="J37" s="49" t="s">
        <v>28</v>
      </c>
      <c r="K37" s="49" t="s">
        <v>28</v>
      </c>
      <c r="L37" s="49" t="s">
        <v>28</v>
      </c>
      <c r="M37" s="49" t="s">
        <v>28</v>
      </c>
      <c r="N37" s="49" t="s">
        <v>28</v>
      </c>
      <c r="O37" s="49" t="s">
        <v>28</v>
      </c>
      <c r="P37" s="49" t="s">
        <v>28</v>
      </c>
      <c r="Q37" s="49" t="s">
        <v>28</v>
      </c>
      <c r="R37" s="49" t="s">
        <v>28</v>
      </c>
      <c r="S37" s="49" t="s">
        <v>28</v>
      </c>
      <c r="T37" s="49" t="s">
        <v>28</v>
      </c>
      <c r="U37" s="49" t="s">
        <v>28</v>
      </c>
      <c r="V37" s="49" t="s">
        <v>28</v>
      </c>
      <c r="W37" s="22"/>
      <c r="X37" s="22"/>
      <c r="Y37" s="126"/>
    </row>
    <row r="38" spans="1:25" ht="14.1">
      <c r="A38" s="146" t="s">
        <v>370</v>
      </c>
      <c r="B38" s="147" t="s">
        <v>370</v>
      </c>
      <c r="C38" s="147" t="s">
        <v>370</v>
      </c>
      <c r="D38" s="147" t="s">
        <v>370</v>
      </c>
      <c r="E38" s="29"/>
      <c r="F38" s="15" t="s">
        <v>896</v>
      </c>
      <c r="G38" s="13"/>
      <c r="H38" s="30"/>
      <c r="I38" s="49" t="s">
        <v>28</v>
      </c>
      <c r="J38" s="49" t="s">
        <v>28</v>
      </c>
      <c r="K38" s="49" t="s">
        <v>28</v>
      </c>
      <c r="L38" s="49" t="s">
        <v>28</v>
      </c>
      <c r="M38" s="49" t="s">
        <v>28</v>
      </c>
      <c r="N38" s="49" t="s">
        <v>28</v>
      </c>
      <c r="O38" s="49" t="s">
        <v>28</v>
      </c>
      <c r="P38" s="49" t="s">
        <v>28</v>
      </c>
      <c r="Q38" s="49" t="s">
        <v>28</v>
      </c>
      <c r="R38" s="49" t="s">
        <v>28</v>
      </c>
      <c r="S38" s="49" t="s">
        <v>28</v>
      </c>
      <c r="T38" s="49" t="s">
        <v>28</v>
      </c>
      <c r="U38" s="49" t="s">
        <v>28</v>
      </c>
      <c r="V38" s="49" t="s">
        <v>28</v>
      </c>
      <c r="W38" s="22"/>
      <c r="X38" s="22"/>
      <c r="Y38" s="126"/>
    </row>
    <row r="39" spans="1:25" ht="14.1">
      <c r="A39" s="187" t="s">
        <v>370</v>
      </c>
      <c r="B39" s="142" t="s">
        <v>370</v>
      </c>
      <c r="C39" s="142" t="s">
        <v>370</v>
      </c>
      <c r="D39" s="142" t="s">
        <v>370</v>
      </c>
      <c r="E39" s="90"/>
      <c r="F39" s="17" t="s">
        <v>897</v>
      </c>
      <c r="G39" s="13"/>
      <c r="H39" s="30"/>
      <c r="I39" s="49" t="s">
        <v>28</v>
      </c>
      <c r="J39" s="49" t="s">
        <v>28</v>
      </c>
      <c r="K39" s="49" t="s">
        <v>28</v>
      </c>
      <c r="L39" s="49" t="s">
        <v>28</v>
      </c>
      <c r="M39" s="49" t="s">
        <v>28</v>
      </c>
      <c r="N39" s="49" t="s">
        <v>28</v>
      </c>
      <c r="O39" s="49" t="s">
        <v>28</v>
      </c>
      <c r="P39" s="49" t="s">
        <v>28</v>
      </c>
      <c r="Q39" s="49" t="s">
        <v>28</v>
      </c>
      <c r="R39" s="49" t="s">
        <v>28</v>
      </c>
      <c r="S39" s="49" t="s">
        <v>28</v>
      </c>
      <c r="T39" s="49" t="s">
        <v>28</v>
      </c>
      <c r="U39" s="49" t="s">
        <v>28</v>
      </c>
      <c r="V39" s="49" t="s">
        <v>28</v>
      </c>
      <c r="W39" s="22"/>
      <c r="X39" s="22"/>
      <c r="Y39" s="126"/>
    </row>
    <row r="40" spans="1:25" ht="14.45" thickBot="1">
      <c r="A40" s="188" t="s">
        <v>370</v>
      </c>
      <c r="B40" s="145" t="s">
        <v>370</v>
      </c>
      <c r="C40" s="145" t="s">
        <v>370</v>
      </c>
      <c r="D40" s="145" t="s">
        <v>370</v>
      </c>
      <c r="E40" s="91"/>
      <c r="F40" s="18" t="s">
        <v>898</v>
      </c>
      <c r="G40" s="13"/>
      <c r="H40" s="30"/>
      <c r="I40" s="52" t="s">
        <v>28</v>
      </c>
      <c r="J40" s="52" t="s">
        <v>28</v>
      </c>
      <c r="K40" s="52" t="s">
        <v>28</v>
      </c>
      <c r="L40" s="52" t="s">
        <v>28</v>
      </c>
      <c r="M40" s="52" t="s">
        <v>28</v>
      </c>
      <c r="N40" s="52" t="s">
        <v>28</v>
      </c>
      <c r="O40" s="52" t="s">
        <v>28</v>
      </c>
      <c r="P40" s="52" t="s">
        <v>28</v>
      </c>
      <c r="Q40" s="52" t="s">
        <v>28</v>
      </c>
      <c r="R40" s="52" t="s">
        <v>28</v>
      </c>
      <c r="S40" s="52" t="s">
        <v>28</v>
      </c>
      <c r="T40" s="52" t="s">
        <v>28</v>
      </c>
      <c r="U40" s="52" t="s">
        <v>28</v>
      </c>
      <c r="V40" s="52" t="s">
        <v>28</v>
      </c>
      <c r="W40" s="27"/>
      <c r="X40" s="27"/>
      <c r="Y40" s="127"/>
    </row>
    <row r="41" spans="1:25" ht="69.95">
      <c r="A41" s="23" t="s">
        <v>1312</v>
      </c>
      <c r="B41" s="24" t="s">
        <v>1313</v>
      </c>
      <c r="C41" s="24" t="s">
        <v>1314</v>
      </c>
      <c r="D41" s="24" t="s">
        <v>1275</v>
      </c>
      <c r="E41" s="24"/>
      <c r="F41" s="12" t="s">
        <v>887</v>
      </c>
      <c r="G41" s="14"/>
      <c r="H41" s="28"/>
      <c r="I41" s="49" t="s">
        <v>28</v>
      </c>
      <c r="J41" s="49" t="s">
        <v>28</v>
      </c>
      <c r="K41" s="49" t="s">
        <v>28</v>
      </c>
      <c r="L41" s="49" t="s">
        <v>28</v>
      </c>
      <c r="M41" s="49" t="s">
        <v>28</v>
      </c>
      <c r="N41" s="49" t="s">
        <v>28</v>
      </c>
      <c r="O41" s="49" t="s">
        <v>28</v>
      </c>
      <c r="P41" s="49" t="s">
        <v>28</v>
      </c>
      <c r="Q41" s="49" t="s">
        <v>28</v>
      </c>
      <c r="R41" s="49" t="s">
        <v>28</v>
      </c>
      <c r="S41" s="49" t="s">
        <v>28</v>
      </c>
      <c r="T41" s="49" t="s">
        <v>28</v>
      </c>
      <c r="U41" s="49" t="s">
        <v>28</v>
      </c>
      <c r="V41" s="49" t="s">
        <v>28</v>
      </c>
      <c r="W41" s="21"/>
      <c r="X41" s="21"/>
      <c r="Y41" s="128"/>
    </row>
    <row r="42" spans="1:25" ht="14.1">
      <c r="A42" s="141" t="s">
        <v>370</v>
      </c>
      <c r="B42" s="143" t="s">
        <v>370</v>
      </c>
      <c r="C42" s="143" t="s">
        <v>370</v>
      </c>
      <c r="D42" s="143" t="s">
        <v>370</v>
      </c>
      <c r="E42" s="92"/>
      <c r="F42" s="15" t="s">
        <v>888</v>
      </c>
      <c r="G42" s="13"/>
      <c r="H42" s="30"/>
      <c r="I42" s="49" t="s">
        <v>28</v>
      </c>
      <c r="J42" s="49" t="s">
        <v>28</v>
      </c>
      <c r="K42" s="49" t="s">
        <v>28</v>
      </c>
      <c r="L42" s="49" t="s">
        <v>28</v>
      </c>
      <c r="M42" s="49" t="s">
        <v>28</v>
      </c>
      <c r="N42" s="49" t="s">
        <v>28</v>
      </c>
      <c r="O42" s="49" t="s">
        <v>28</v>
      </c>
      <c r="P42" s="49" t="s">
        <v>28</v>
      </c>
      <c r="Q42" s="49" t="s">
        <v>28</v>
      </c>
      <c r="R42" s="49" t="s">
        <v>28</v>
      </c>
      <c r="S42" s="49" t="s">
        <v>28</v>
      </c>
      <c r="T42" s="49" t="s">
        <v>28</v>
      </c>
      <c r="U42" s="49" t="s">
        <v>28</v>
      </c>
      <c r="V42" s="49" t="s">
        <v>28</v>
      </c>
      <c r="W42" s="22"/>
      <c r="X42" s="22"/>
      <c r="Y42" s="126"/>
    </row>
    <row r="43" spans="1:25" ht="14.1">
      <c r="A43" s="141" t="s">
        <v>370</v>
      </c>
      <c r="B43" s="147" t="s">
        <v>370</v>
      </c>
      <c r="C43" s="147" t="s">
        <v>370</v>
      </c>
      <c r="D43" s="147" t="s">
        <v>370</v>
      </c>
      <c r="E43" s="29"/>
      <c r="F43" s="17" t="s">
        <v>889</v>
      </c>
      <c r="G43" s="13"/>
      <c r="H43" s="30"/>
      <c r="I43" s="49" t="s">
        <v>28</v>
      </c>
      <c r="J43" s="49" t="s">
        <v>28</v>
      </c>
      <c r="K43" s="49" t="s">
        <v>28</v>
      </c>
      <c r="L43" s="49" t="s">
        <v>28</v>
      </c>
      <c r="M43" s="49" t="s">
        <v>28</v>
      </c>
      <c r="N43" s="49" t="s">
        <v>28</v>
      </c>
      <c r="O43" s="49" t="s">
        <v>28</v>
      </c>
      <c r="P43" s="49" t="s">
        <v>28</v>
      </c>
      <c r="Q43" s="49" t="s">
        <v>28</v>
      </c>
      <c r="R43" s="49" t="s">
        <v>28</v>
      </c>
      <c r="S43" s="49" t="s">
        <v>28</v>
      </c>
      <c r="T43" s="49" t="s">
        <v>28</v>
      </c>
      <c r="U43" s="49" t="s">
        <v>28</v>
      </c>
      <c r="V43" s="49" t="s">
        <v>28</v>
      </c>
      <c r="W43" s="22"/>
      <c r="X43" s="22"/>
      <c r="Y43" s="126"/>
    </row>
    <row r="44" spans="1:25" ht="14.1">
      <c r="A44" s="141" t="s">
        <v>370</v>
      </c>
      <c r="B44" s="142" t="s">
        <v>370</v>
      </c>
      <c r="C44" s="142" t="s">
        <v>370</v>
      </c>
      <c r="D44" s="142" t="s">
        <v>370</v>
      </c>
      <c r="E44" s="90"/>
      <c r="F44" s="15" t="s">
        <v>890</v>
      </c>
      <c r="G44" s="13"/>
      <c r="H44" s="30"/>
      <c r="I44" s="49" t="s">
        <v>28</v>
      </c>
      <c r="J44" s="49" t="s">
        <v>28</v>
      </c>
      <c r="K44" s="49" t="s">
        <v>28</v>
      </c>
      <c r="L44" s="49" t="s">
        <v>28</v>
      </c>
      <c r="M44" s="49" t="s">
        <v>28</v>
      </c>
      <c r="N44" s="49" t="s">
        <v>28</v>
      </c>
      <c r="O44" s="49" t="s">
        <v>28</v>
      </c>
      <c r="P44" s="49" t="s">
        <v>28</v>
      </c>
      <c r="Q44" s="49" t="s">
        <v>28</v>
      </c>
      <c r="R44" s="49" t="s">
        <v>28</v>
      </c>
      <c r="S44" s="49" t="s">
        <v>28</v>
      </c>
      <c r="T44" s="49" t="s">
        <v>28</v>
      </c>
      <c r="U44" s="49" t="s">
        <v>28</v>
      </c>
      <c r="V44" s="49" t="s">
        <v>28</v>
      </c>
      <c r="W44" s="22"/>
      <c r="X44" s="22"/>
      <c r="Y44" s="126"/>
    </row>
    <row r="45" spans="1:25" ht="14.1">
      <c r="A45" s="146" t="s">
        <v>370</v>
      </c>
      <c r="B45" s="142" t="s">
        <v>370</v>
      </c>
      <c r="C45" s="142" t="s">
        <v>370</v>
      </c>
      <c r="D45" s="142" t="s">
        <v>370</v>
      </c>
      <c r="E45" s="90"/>
      <c r="F45" s="15" t="s">
        <v>891</v>
      </c>
      <c r="G45" s="13"/>
      <c r="H45" s="30"/>
      <c r="I45" s="49" t="s">
        <v>28</v>
      </c>
      <c r="J45" s="49" t="s">
        <v>28</v>
      </c>
      <c r="K45" s="49" t="s">
        <v>28</v>
      </c>
      <c r="L45" s="49" t="s">
        <v>28</v>
      </c>
      <c r="M45" s="49" t="s">
        <v>28</v>
      </c>
      <c r="N45" s="49" t="s">
        <v>28</v>
      </c>
      <c r="O45" s="49" t="s">
        <v>28</v>
      </c>
      <c r="P45" s="49" t="s">
        <v>28</v>
      </c>
      <c r="Q45" s="49" t="s">
        <v>28</v>
      </c>
      <c r="R45" s="49" t="s">
        <v>28</v>
      </c>
      <c r="S45" s="49" t="s">
        <v>28</v>
      </c>
      <c r="T45" s="49" t="s">
        <v>28</v>
      </c>
      <c r="U45" s="49" t="s">
        <v>28</v>
      </c>
      <c r="V45" s="49" t="s">
        <v>28</v>
      </c>
      <c r="W45" s="22"/>
      <c r="X45" s="22"/>
      <c r="Y45" s="126"/>
    </row>
    <row r="46" spans="1:25" ht="14.1">
      <c r="A46" s="141" t="s">
        <v>370</v>
      </c>
      <c r="B46" s="143" t="s">
        <v>370</v>
      </c>
      <c r="C46" s="143" t="s">
        <v>370</v>
      </c>
      <c r="D46" s="143" t="s">
        <v>370</v>
      </c>
      <c r="E46" s="92"/>
      <c r="F46" s="15" t="s">
        <v>892</v>
      </c>
      <c r="G46" s="13"/>
      <c r="H46" s="30"/>
      <c r="I46" s="49" t="s">
        <v>28</v>
      </c>
      <c r="J46" s="49" t="s">
        <v>28</v>
      </c>
      <c r="K46" s="49" t="s">
        <v>28</v>
      </c>
      <c r="L46" s="49" t="s">
        <v>28</v>
      </c>
      <c r="M46" s="49" t="s">
        <v>28</v>
      </c>
      <c r="N46" s="49" t="s">
        <v>28</v>
      </c>
      <c r="O46" s="49" t="s">
        <v>28</v>
      </c>
      <c r="P46" s="49" t="s">
        <v>28</v>
      </c>
      <c r="Q46" s="49" t="s">
        <v>28</v>
      </c>
      <c r="R46" s="49" t="s">
        <v>28</v>
      </c>
      <c r="S46" s="49" t="s">
        <v>28</v>
      </c>
      <c r="T46" s="49" t="s">
        <v>28</v>
      </c>
      <c r="U46" s="49" t="s">
        <v>28</v>
      </c>
      <c r="V46" s="49" t="s">
        <v>28</v>
      </c>
      <c r="W46" s="22"/>
      <c r="X46" s="22"/>
      <c r="Y46" s="126"/>
    </row>
    <row r="47" spans="1:25" ht="14.1">
      <c r="A47" s="141" t="s">
        <v>370</v>
      </c>
      <c r="B47" s="147" t="s">
        <v>370</v>
      </c>
      <c r="C47" s="147" t="s">
        <v>370</v>
      </c>
      <c r="D47" s="147" t="s">
        <v>370</v>
      </c>
      <c r="E47" s="29"/>
      <c r="F47" s="15" t="s">
        <v>893</v>
      </c>
      <c r="G47" s="13"/>
      <c r="H47" s="30"/>
      <c r="I47" s="49" t="s">
        <v>28</v>
      </c>
      <c r="J47" s="49" t="s">
        <v>28</v>
      </c>
      <c r="K47" s="49" t="s">
        <v>28</v>
      </c>
      <c r="L47" s="49" t="s">
        <v>28</v>
      </c>
      <c r="M47" s="49" t="s">
        <v>28</v>
      </c>
      <c r="N47" s="49" t="s">
        <v>28</v>
      </c>
      <c r="O47" s="49" t="s">
        <v>28</v>
      </c>
      <c r="P47" s="49" t="s">
        <v>28</v>
      </c>
      <c r="Q47" s="49" t="s">
        <v>28</v>
      </c>
      <c r="R47" s="49" t="s">
        <v>28</v>
      </c>
      <c r="S47" s="49" t="s">
        <v>28</v>
      </c>
      <c r="T47" s="49" t="s">
        <v>28</v>
      </c>
      <c r="U47" s="49" t="s">
        <v>28</v>
      </c>
      <c r="V47" s="49" t="s">
        <v>28</v>
      </c>
      <c r="W47" s="22"/>
      <c r="X47" s="22"/>
      <c r="Y47" s="126"/>
    </row>
    <row r="48" spans="1:25" ht="14.1">
      <c r="A48" s="146" t="s">
        <v>370</v>
      </c>
      <c r="B48" s="142" t="s">
        <v>370</v>
      </c>
      <c r="C48" s="142" t="s">
        <v>370</v>
      </c>
      <c r="D48" s="142" t="s">
        <v>370</v>
      </c>
      <c r="E48" s="90"/>
      <c r="F48" s="15" t="s">
        <v>894</v>
      </c>
      <c r="G48" s="13"/>
      <c r="H48" s="30"/>
      <c r="I48" s="49" t="s">
        <v>28</v>
      </c>
      <c r="J48" s="49" t="s">
        <v>28</v>
      </c>
      <c r="K48" s="49" t="s">
        <v>28</v>
      </c>
      <c r="L48" s="49" t="s">
        <v>28</v>
      </c>
      <c r="M48" s="49" t="s">
        <v>28</v>
      </c>
      <c r="N48" s="49" t="s">
        <v>28</v>
      </c>
      <c r="O48" s="49" t="s">
        <v>28</v>
      </c>
      <c r="P48" s="49" t="s">
        <v>28</v>
      </c>
      <c r="Q48" s="49" t="s">
        <v>28</v>
      </c>
      <c r="R48" s="49" t="s">
        <v>28</v>
      </c>
      <c r="S48" s="49" t="s">
        <v>28</v>
      </c>
      <c r="T48" s="49" t="s">
        <v>28</v>
      </c>
      <c r="U48" s="49" t="s">
        <v>28</v>
      </c>
      <c r="V48" s="49" t="s">
        <v>28</v>
      </c>
      <c r="W48" s="22"/>
      <c r="X48" s="22"/>
      <c r="Y48" s="126"/>
    </row>
    <row r="49" spans="1:25" ht="14.1">
      <c r="A49" s="164" t="s">
        <v>370</v>
      </c>
      <c r="B49" s="143" t="s">
        <v>370</v>
      </c>
      <c r="C49" s="143" t="s">
        <v>370</v>
      </c>
      <c r="D49" s="143" t="s">
        <v>370</v>
      </c>
      <c r="E49" s="92"/>
      <c r="F49" s="15" t="s">
        <v>895</v>
      </c>
      <c r="G49" s="13"/>
      <c r="H49" s="30"/>
      <c r="I49" s="49" t="s">
        <v>28</v>
      </c>
      <c r="J49" s="49" t="s">
        <v>28</v>
      </c>
      <c r="K49" s="49" t="s">
        <v>28</v>
      </c>
      <c r="L49" s="49" t="s">
        <v>28</v>
      </c>
      <c r="M49" s="49" t="s">
        <v>28</v>
      </c>
      <c r="N49" s="49" t="s">
        <v>28</v>
      </c>
      <c r="O49" s="49" t="s">
        <v>28</v>
      </c>
      <c r="P49" s="49" t="s">
        <v>28</v>
      </c>
      <c r="Q49" s="49" t="s">
        <v>28</v>
      </c>
      <c r="R49" s="49" t="s">
        <v>28</v>
      </c>
      <c r="S49" s="49" t="s">
        <v>28</v>
      </c>
      <c r="T49" s="49" t="s">
        <v>28</v>
      </c>
      <c r="U49" s="49" t="s">
        <v>28</v>
      </c>
      <c r="V49" s="49" t="s">
        <v>28</v>
      </c>
      <c r="W49" s="22"/>
      <c r="X49" s="22"/>
      <c r="Y49" s="126"/>
    </row>
    <row r="50" spans="1:25" ht="14.1">
      <c r="A50" s="146" t="s">
        <v>370</v>
      </c>
      <c r="B50" s="147" t="s">
        <v>370</v>
      </c>
      <c r="C50" s="147" t="s">
        <v>370</v>
      </c>
      <c r="D50" s="147" t="s">
        <v>370</v>
      </c>
      <c r="E50" s="29"/>
      <c r="F50" s="15" t="s">
        <v>896</v>
      </c>
      <c r="G50" s="13"/>
      <c r="H50" s="30"/>
      <c r="I50" s="49" t="s">
        <v>28</v>
      </c>
      <c r="J50" s="49" t="s">
        <v>28</v>
      </c>
      <c r="K50" s="49" t="s">
        <v>28</v>
      </c>
      <c r="L50" s="49" t="s">
        <v>28</v>
      </c>
      <c r="M50" s="49" t="s">
        <v>28</v>
      </c>
      <c r="N50" s="49" t="s">
        <v>28</v>
      </c>
      <c r="O50" s="49" t="s">
        <v>28</v>
      </c>
      <c r="P50" s="49" t="s">
        <v>28</v>
      </c>
      <c r="Q50" s="49" t="s">
        <v>28</v>
      </c>
      <c r="R50" s="49" t="s">
        <v>28</v>
      </c>
      <c r="S50" s="49" t="s">
        <v>28</v>
      </c>
      <c r="T50" s="49" t="s">
        <v>28</v>
      </c>
      <c r="U50" s="49" t="s">
        <v>28</v>
      </c>
      <c r="V50" s="49" t="s">
        <v>28</v>
      </c>
      <c r="W50" s="22"/>
      <c r="X50" s="22"/>
      <c r="Y50" s="126"/>
    </row>
    <row r="51" spans="1:25" ht="14.1">
      <c r="A51" s="187" t="s">
        <v>370</v>
      </c>
      <c r="B51" s="142" t="s">
        <v>370</v>
      </c>
      <c r="C51" s="142" t="s">
        <v>370</v>
      </c>
      <c r="D51" s="142" t="s">
        <v>370</v>
      </c>
      <c r="E51" s="90"/>
      <c r="F51" s="17" t="s">
        <v>897</v>
      </c>
      <c r="G51" s="13"/>
      <c r="H51" s="30"/>
      <c r="I51" s="49" t="s">
        <v>28</v>
      </c>
      <c r="J51" s="49" t="s">
        <v>28</v>
      </c>
      <c r="K51" s="49" t="s">
        <v>28</v>
      </c>
      <c r="L51" s="49" t="s">
        <v>28</v>
      </c>
      <c r="M51" s="49" t="s">
        <v>28</v>
      </c>
      <c r="N51" s="49" t="s">
        <v>28</v>
      </c>
      <c r="O51" s="49" t="s">
        <v>28</v>
      </c>
      <c r="P51" s="49" t="s">
        <v>28</v>
      </c>
      <c r="Q51" s="49" t="s">
        <v>28</v>
      </c>
      <c r="R51" s="49" t="s">
        <v>28</v>
      </c>
      <c r="S51" s="49" t="s">
        <v>28</v>
      </c>
      <c r="T51" s="49" t="s">
        <v>28</v>
      </c>
      <c r="U51" s="49" t="s">
        <v>28</v>
      </c>
      <c r="V51" s="49" t="s">
        <v>28</v>
      </c>
      <c r="W51" s="22"/>
      <c r="X51" s="22"/>
      <c r="Y51" s="126"/>
    </row>
    <row r="52" spans="1:25" ht="14.45" thickBot="1">
      <c r="A52" s="188" t="s">
        <v>370</v>
      </c>
      <c r="B52" s="145" t="s">
        <v>370</v>
      </c>
      <c r="C52" s="145" t="s">
        <v>370</v>
      </c>
      <c r="D52" s="145" t="s">
        <v>370</v>
      </c>
      <c r="E52" s="91"/>
      <c r="F52" s="18" t="s">
        <v>898</v>
      </c>
      <c r="G52" s="13"/>
      <c r="H52" s="30"/>
      <c r="I52" s="52" t="s">
        <v>28</v>
      </c>
      <c r="J52" s="52" t="s">
        <v>28</v>
      </c>
      <c r="K52" s="52" t="s">
        <v>28</v>
      </c>
      <c r="L52" s="52" t="s">
        <v>28</v>
      </c>
      <c r="M52" s="52" t="s">
        <v>28</v>
      </c>
      <c r="N52" s="52" t="s">
        <v>28</v>
      </c>
      <c r="O52" s="52" t="s">
        <v>28</v>
      </c>
      <c r="P52" s="52" t="s">
        <v>28</v>
      </c>
      <c r="Q52" s="52" t="s">
        <v>28</v>
      </c>
      <c r="R52" s="52" t="s">
        <v>28</v>
      </c>
      <c r="S52" s="52" t="s">
        <v>28</v>
      </c>
      <c r="T52" s="52" t="s">
        <v>28</v>
      </c>
      <c r="U52" s="52" t="s">
        <v>28</v>
      </c>
      <c r="V52" s="52" t="s">
        <v>28</v>
      </c>
      <c r="W52" s="27"/>
      <c r="X52" s="27"/>
      <c r="Y52" s="127"/>
    </row>
    <row r="53" spans="1:25" ht="69.95">
      <c r="A53" s="23" t="s">
        <v>1315</v>
      </c>
      <c r="B53" s="24" t="s">
        <v>1316</v>
      </c>
      <c r="C53" s="25" t="s">
        <v>1317</v>
      </c>
      <c r="D53" s="24" t="s">
        <v>1275</v>
      </c>
      <c r="E53" s="25"/>
      <c r="F53" s="12" t="s">
        <v>887</v>
      </c>
      <c r="G53" s="14"/>
      <c r="H53" s="21"/>
      <c r="I53" s="49" t="s">
        <v>28</v>
      </c>
      <c r="J53" s="49" t="s">
        <v>28</v>
      </c>
      <c r="K53" s="49" t="s">
        <v>28</v>
      </c>
      <c r="L53" s="49" t="s">
        <v>28</v>
      </c>
      <c r="M53" s="49" t="s">
        <v>28</v>
      </c>
      <c r="N53" s="49" t="s">
        <v>28</v>
      </c>
      <c r="O53" s="49" t="s">
        <v>28</v>
      </c>
      <c r="P53" s="49" t="s">
        <v>28</v>
      </c>
      <c r="Q53" s="49" t="s">
        <v>28</v>
      </c>
      <c r="R53" s="49" t="s">
        <v>28</v>
      </c>
      <c r="S53" s="49" t="s">
        <v>28</v>
      </c>
      <c r="T53" s="49" t="s">
        <v>28</v>
      </c>
      <c r="U53" s="49" t="s">
        <v>28</v>
      </c>
      <c r="V53" s="49" t="s">
        <v>28</v>
      </c>
      <c r="W53" s="21"/>
      <c r="X53" s="21"/>
      <c r="Y53" s="128"/>
    </row>
    <row r="54" spans="1:25" ht="14.1">
      <c r="A54" s="141" t="s">
        <v>370</v>
      </c>
      <c r="B54" s="143" t="s">
        <v>370</v>
      </c>
      <c r="C54" s="143" t="s">
        <v>370</v>
      </c>
      <c r="D54" s="143" t="s">
        <v>370</v>
      </c>
      <c r="E54" s="92"/>
      <c r="F54" s="15" t="s">
        <v>888</v>
      </c>
      <c r="G54" s="13"/>
      <c r="H54" s="22"/>
      <c r="I54" s="49" t="s">
        <v>28</v>
      </c>
      <c r="J54" s="49" t="s">
        <v>28</v>
      </c>
      <c r="K54" s="49" t="s">
        <v>28</v>
      </c>
      <c r="L54" s="49" t="s">
        <v>28</v>
      </c>
      <c r="M54" s="49" t="s">
        <v>28</v>
      </c>
      <c r="N54" s="49" t="s">
        <v>28</v>
      </c>
      <c r="O54" s="49" t="s">
        <v>28</v>
      </c>
      <c r="P54" s="49" t="s">
        <v>28</v>
      </c>
      <c r="Q54" s="49" t="s">
        <v>28</v>
      </c>
      <c r="R54" s="49" t="s">
        <v>28</v>
      </c>
      <c r="S54" s="49" t="s">
        <v>28</v>
      </c>
      <c r="T54" s="49" t="s">
        <v>28</v>
      </c>
      <c r="U54" s="49" t="s">
        <v>28</v>
      </c>
      <c r="V54" s="49" t="s">
        <v>28</v>
      </c>
      <c r="W54" s="22"/>
      <c r="X54" s="22"/>
      <c r="Y54" s="126"/>
    </row>
    <row r="55" spans="1:25" ht="14.1">
      <c r="A55" s="141" t="s">
        <v>370</v>
      </c>
      <c r="B55" s="147" t="s">
        <v>370</v>
      </c>
      <c r="C55" s="147" t="s">
        <v>370</v>
      </c>
      <c r="D55" s="147" t="s">
        <v>370</v>
      </c>
      <c r="E55" s="29"/>
      <c r="F55" s="17" t="s">
        <v>889</v>
      </c>
      <c r="G55" s="13"/>
      <c r="H55" s="22"/>
      <c r="I55" s="49" t="s">
        <v>28</v>
      </c>
      <c r="J55" s="49" t="s">
        <v>28</v>
      </c>
      <c r="K55" s="49" t="s">
        <v>28</v>
      </c>
      <c r="L55" s="49" t="s">
        <v>28</v>
      </c>
      <c r="M55" s="49" t="s">
        <v>28</v>
      </c>
      <c r="N55" s="49" t="s">
        <v>28</v>
      </c>
      <c r="O55" s="49" t="s">
        <v>28</v>
      </c>
      <c r="P55" s="49" t="s">
        <v>28</v>
      </c>
      <c r="Q55" s="49" t="s">
        <v>28</v>
      </c>
      <c r="R55" s="49" t="s">
        <v>28</v>
      </c>
      <c r="S55" s="49" t="s">
        <v>28</v>
      </c>
      <c r="T55" s="49" t="s">
        <v>28</v>
      </c>
      <c r="U55" s="49" t="s">
        <v>28</v>
      </c>
      <c r="V55" s="49" t="s">
        <v>28</v>
      </c>
      <c r="W55" s="22"/>
      <c r="X55" s="22"/>
      <c r="Y55" s="126"/>
    </row>
    <row r="56" spans="1:25" ht="14.1">
      <c r="A56" s="141" t="s">
        <v>370</v>
      </c>
      <c r="B56" s="142" t="s">
        <v>370</v>
      </c>
      <c r="C56" s="142" t="s">
        <v>370</v>
      </c>
      <c r="D56" s="142" t="s">
        <v>370</v>
      </c>
      <c r="E56" s="90"/>
      <c r="F56" s="15" t="s">
        <v>890</v>
      </c>
      <c r="G56" s="13"/>
      <c r="H56" s="22"/>
      <c r="I56" s="49" t="s">
        <v>28</v>
      </c>
      <c r="J56" s="49" t="s">
        <v>28</v>
      </c>
      <c r="K56" s="49" t="s">
        <v>28</v>
      </c>
      <c r="L56" s="49" t="s">
        <v>28</v>
      </c>
      <c r="M56" s="49" t="s">
        <v>28</v>
      </c>
      <c r="N56" s="49" t="s">
        <v>28</v>
      </c>
      <c r="O56" s="49" t="s">
        <v>28</v>
      </c>
      <c r="P56" s="49" t="s">
        <v>28</v>
      </c>
      <c r="Q56" s="49" t="s">
        <v>28</v>
      </c>
      <c r="R56" s="49" t="s">
        <v>28</v>
      </c>
      <c r="S56" s="49" t="s">
        <v>28</v>
      </c>
      <c r="T56" s="49" t="s">
        <v>28</v>
      </c>
      <c r="U56" s="49" t="s">
        <v>28</v>
      </c>
      <c r="V56" s="49" t="s">
        <v>28</v>
      </c>
      <c r="W56" s="22"/>
      <c r="X56" s="22"/>
      <c r="Y56" s="126"/>
    </row>
    <row r="57" spans="1:25" ht="14.1">
      <c r="A57" s="146" t="s">
        <v>370</v>
      </c>
      <c r="B57" s="142" t="s">
        <v>370</v>
      </c>
      <c r="C57" s="142" t="s">
        <v>370</v>
      </c>
      <c r="D57" s="142" t="s">
        <v>370</v>
      </c>
      <c r="E57" s="90"/>
      <c r="F57" s="15" t="s">
        <v>891</v>
      </c>
      <c r="G57" s="13"/>
      <c r="H57" s="22"/>
      <c r="I57" s="49" t="s">
        <v>28</v>
      </c>
      <c r="J57" s="49" t="s">
        <v>28</v>
      </c>
      <c r="K57" s="49" t="s">
        <v>28</v>
      </c>
      <c r="L57" s="49" t="s">
        <v>28</v>
      </c>
      <c r="M57" s="49" t="s">
        <v>28</v>
      </c>
      <c r="N57" s="49" t="s">
        <v>28</v>
      </c>
      <c r="O57" s="49" t="s">
        <v>28</v>
      </c>
      <c r="P57" s="49" t="s">
        <v>28</v>
      </c>
      <c r="Q57" s="49" t="s">
        <v>28</v>
      </c>
      <c r="R57" s="49" t="s">
        <v>28</v>
      </c>
      <c r="S57" s="49" t="s">
        <v>28</v>
      </c>
      <c r="T57" s="49" t="s">
        <v>28</v>
      </c>
      <c r="U57" s="49" t="s">
        <v>28</v>
      </c>
      <c r="V57" s="49" t="s">
        <v>28</v>
      </c>
      <c r="W57" s="22"/>
      <c r="X57" s="22"/>
      <c r="Y57" s="126"/>
    </row>
    <row r="58" spans="1:25" ht="14.1">
      <c r="A58" s="141" t="s">
        <v>370</v>
      </c>
      <c r="B58" s="143" t="s">
        <v>370</v>
      </c>
      <c r="C58" s="143" t="s">
        <v>370</v>
      </c>
      <c r="D58" s="143" t="s">
        <v>370</v>
      </c>
      <c r="E58" s="92"/>
      <c r="F58" s="15" t="s">
        <v>892</v>
      </c>
      <c r="G58" s="13"/>
      <c r="H58" s="22"/>
      <c r="I58" s="49" t="s">
        <v>28</v>
      </c>
      <c r="J58" s="49" t="s">
        <v>28</v>
      </c>
      <c r="K58" s="49" t="s">
        <v>28</v>
      </c>
      <c r="L58" s="49" t="s">
        <v>28</v>
      </c>
      <c r="M58" s="49" t="s">
        <v>28</v>
      </c>
      <c r="N58" s="49" t="s">
        <v>28</v>
      </c>
      <c r="O58" s="49" t="s">
        <v>28</v>
      </c>
      <c r="P58" s="49" t="s">
        <v>28</v>
      </c>
      <c r="Q58" s="49" t="s">
        <v>28</v>
      </c>
      <c r="R58" s="49" t="s">
        <v>28</v>
      </c>
      <c r="S58" s="49" t="s">
        <v>28</v>
      </c>
      <c r="T58" s="49" t="s">
        <v>28</v>
      </c>
      <c r="U58" s="49" t="s">
        <v>28</v>
      </c>
      <c r="V58" s="49" t="s">
        <v>28</v>
      </c>
      <c r="W58" s="22"/>
      <c r="X58" s="22"/>
      <c r="Y58" s="126"/>
    </row>
    <row r="59" spans="1:25" ht="14.1">
      <c r="A59" s="141" t="s">
        <v>370</v>
      </c>
      <c r="B59" s="147" t="s">
        <v>370</v>
      </c>
      <c r="C59" s="147" t="s">
        <v>370</v>
      </c>
      <c r="D59" s="147" t="s">
        <v>370</v>
      </c>
      <c r="E59" s="29"/>
      <c r="F59" s="15" t="s">
        <v>893</v>
      </c>
      <c r="G59" s="13"/>
      <c r="H59" s="22"/>
      <c r="I59" s="49" t="s">
        <v>28</v>
      </c>
      <c r="J59" s="49" t="s">
        <v>28</v>
      </c>
      <c r="K59" s="49" t="s">
        <v>28</v>
      </c>
      <c r="L59" s="49" t="s">
        <v>28</v>
      </c>
      <c r="M59" s="49" t="s">
        <v>28</v>
      </c>
      <c r="N59" s="49" t="s">
        <v>28</v>
      </c>
      <c r="O59" s="49" t="s">
        <v>28</v>
      </c>
      <c r="P59" s="49" t="s">
        <v>28</v>
      </c>
      <c r="Q59" s="49" t="s">
        <v>28</v>
      </c>
      <c r="R59" s="49" t="s">
        <v>28</v>
      </c>
      <c r="S59" s="49" t="s">
        <v>28</v>
      </c>
      <c r="T59" s="49" t="s">
        <v>28</v>
      </c>
      <c r="U59" s="49" t="s">
        <v>28</v>
      </c>
      <c r="V59" s="49" t="s">
        <v>28</v>
      </c>
      <c r="W59" s="22"/>
      <c r="X59" s="22"/>
      <c r="Y59" s="126"/>
    </row>
    <row r="60" spans="1:25" ht="14.1">
      <c r="A60" s="146" t="s">
        <v>370</v>
      </c>
      <c r="B60" s="142" t="s">
        <v>370</v>
      </c>
      <c r="C60" s="142" t="s">
        <v>370</v>
      </c>
      <c r="D60" s="142" t="s">
        <v>370</v>
      </c>
      <c r="E60" s="90"/>
      <c r="F60" s="15" t="s">
        <v>894</v>
      </c>
      <c r="G60" s="13"/>
      <c r="H60" s="22"/>
      <c r="I60" s="49" t="s">
        <v>28</v>
      </c>
      <c r="J60" s="49" t="s">
        <v>28</v>
      </c>
      <c r="K60" s="49" t="s">
        <v>28</v>
      </c>
      <c r="L60" s="49" t="s">
        <v>28</v>
      </c>
      <c r="M60" s="49" t="s">
        <v>28</v>
      </c>
      <c r="N60" s="49" t="s">
        <v>28</v>
      </c>
      <c r="O60" s="49" t="s">
        <v>28</v>
      </c>
      <c r="P60" s="49" t="s">
        <v>28</v>
      </c>
      <c r="Q60" s="49" t="s">
        <v>28</v>
      </c>
      <c r="R60" s="49" t="s">
        <v>28</v>
      </c>
      <c r="S60" s="49" t="s">
        <v>28</v>
      </c>
      <c r="T60" s="49" t="s">
        <v>28</v>
      </c>
      <c r="U60" s="49" t="s">
        <v>28</v>
      </c>
      <c r="V60" s="49" t="s">
        <v>28</v>
      </c>
      <c r="W60" s="22"/>
      <c r="X60" s="22"/>
      <c r="Y60" s="126"/>
    </row>
    <row r="61" spans="1:25" ht="14.1">
      <c r="A61" s="164" t="s">
        <v>370</v>
      </c>
      <c r="B61" s="143" t="s">
        <v>370</v>
      </c>
      <c r="C61" s="143" t="s">
        <v>370</v>
      </c>
      <c r="D61" s="143" t="s">
        <v>370</v>
      </c>
      <c r="E61" s="92"/>
      <c r="F61" s="15" t="s">
        <v>895</v>
      </c>
      <c r="G61" s="13"/>
      <c r="H61" s="22"/>
      <c r="I61" s="49" t="s">
        <v>28</v>
      </c>
      <c r="J61" s="49" t="s">
        <v>28</v>
      </c>
      <c r="K61" s="49" t="s">
        <v>28</v>
      </c>
      <c r="L61" s="49" t="s">
        <v>28</v>
      </c>
      <c r="M61" s="49" t="s">
        <v>28</v>
      </c>
      <c r="N61" s="49" t="s">
        <v>28</v>
      </c>
      <c r="O61" s="49" t="s">
        <v>28</v>
      </c>
      <c r="P61" s="49" t="s">
        <v>28</v>
      </c>
      <c r="Q61" s="49" t="s">
        <v>28</v>
      </c>
      <c r="R61" s="49" t="s">
        <v>28</v>
      </c>
      <c r="S61" s="49" t="s">
        <v>28</v>
      </c>
      <c r="T61" s="49" t="s">
        <v>28</v>
      </c>
      <c r="U61" s="49" t="s">
        <v>28</v>
      </c>
      <c r="V61" s="49" t="s">
        <v>28</v>
      </c>
      <c r="W61" s="22"/>
      <c r="X61" s="22"/>
      <c r="Y61" s="126"/>
    </row>
    <row r="62" spans="1:25" ht="14.1">
      <c r="A62" s="146" t="s">
        <v>370</v>
      </c>
      <c r="B62" s="147" t="s">
        <v>370</v>
      </c>
      <c r="C62" s="147" t="s">
        <v>370</v>
      </c>
      <c r="D62" s="147" t="s">
        <v>370</v>
      </c>
      <c r="E62" s="29"/>
      <c r="F62" s="15" t="s">
        <v>896</v>
      </c>
      <c r="G62" s="13"/>
      <c r="H62" s="22"/>
      <c r="I62" s="49" t="s">
        <v>28</v>
      </c>
      <c r="J62" s="49" t="s">
        <v>28</v>
      </c>
      <c r="K62" s="49" t="s">
        <v>28</v>
      </c>
      <c r="L62" s="49" t="s">
        <v>28</v>
      </c>
      <c r="M62" s="49" t="s">
        <v>28</v>
      </c>
      <c r="N62" s="49" t="s">
        <v>28</v>
      </c>
      <c r="O62" s="49" t="s">
        <v>28</v>
      </c>
      <c r="P62" s="49" t="s">
        <v>28</v>
      </c>
      <c r="Q62" s="49" t="s">
        <v>28</v>
      </c>
      <c r="R62" s="49" t="s">
        <v>28</v>
      </c>
      <c r="S62" s="49" t="s">
        <v>28</v>
      </c>
      <c r="T62" s="49" t="s">
        <v>28</v>
      </c>
      <c r="U62" s="49" t="s">
        <v>28</v>
      </c>
      <c r="V62" s="49" t="s">
        <v>28</v>
      </c>
      <c r="W62" s="22"/>
      <c r="X62" s="22"/>
      <c r="Y62" s="126"/>
    </row>
    <row r="63" spans="1:25" ht="14.1">
      <c r="A63" s="187" t="s">
        <v>370</v>
      </c>
      <c r="B63" s="142" t="s">
        <v>370</v>
      </c>
      <c r="C63" s="142" t="s">
        <v>370</v>
      </c>
      <c r="D63" s="142" t="s">
        <v>370</v>
      </c>
      <c r="E63" s="90"/>
      <c r="F63" s="17" t="s">
        <v>897</v>
      </c>
      <c r="G63" s="13"/>
      <c r="H63" s="22"/>
      <c r="I63" s="49" t="s">
        <v>28</v>
      </c>
      <c r="J63" s="49" t="s">
        <v>28</v>
      </c>
      <c r="K63" s="49" t="s">
        <v>28</v>
      </c>
      <c r="L63" s="49" t="s">
        <v>28</v>
      </c>
      <c r="M63" s="49" t="s">
        <v>28</v>
      </c>
      <c r="N63" s="49" t="s">
        <v>28</v>
      </c>
      <c r="O63" s="49" t="s">
        <v>28</v>
      </c>
      <c r="P63" s="49" t="s">
        <v>28</v>
      </c>
      <c r="Q63" s="49" t="s">
        <v>28</v>
      </c>
      <c r="R63" s="49" t="s">
        <v>28</v>
      </c>
      <c r="S63" s="49" t="s">
        <v>28</v>
      </c>
      <c r="T63" s="49" t="s">
        <v>28</v>
      </c>
      <c r="U63" s="49" t="s">
        <v>28</v>
      </c>
      <c r="V63" s="49" t="s">
        <v>28</v>
      </c>
      <c r="W63" s="22"/>
      <c r="X63" s="22"/>
      <c r="Y63" s="126"/>
    </row>
    <row r="64" spans="1:25" ht="14.45" thickBot="1">
      <c r="A64" s="188" t="s">
        <v>370</v>
      </c>
      <c r="B64" s="145" t="s">
        <v>370</v>
      </c>
      <c r="C64" s="145" t="s">
        <v>370</v>
      </c>
      <c r="D64" s="145" t="s">
        <v>370</v>
      </c>
      <c r="E64" s="91"/>
      <c r="F64" s="18" t="s">
        <v>898</v>
      </c>
      <c r="G64" s="13"/>
      <c r="H64" s="22"/>
      <c r="I64" s="52" t="s">
        <v>28</v>
      </c>
      <c r="J64" s="52" t="s">
        <v>28</v>
      </c>
      <c r="K64" s="52" t="s">
        <v>28</v>
      </c>
      <c r="L64" s="52" t="s">
        <v>28</v>
      </c>
      <c r="M64" s="52" t="s">
        <v>28</v>
      </c>
      <c r="N64" s="52" t="s">
        <v>28</v>
      </c>
      <c r="O64" s="52" t="s">
        <v>28</v>
      </c>
      <c r="P64" s="52" t="s">
        <v>28</v>
      </c>
      <c r="Q64" s="52" t="s">
        <v>28</v>
      </c>
      <c r="R64" s="52" t="s">
        <v>28</v>
      </c>
      <c r="S64" s="52" t="s">
        <v>28</v>
      </c>
      <c r="T64" s="52" t="s">
        <v>28</v>
      </c>
      <c r="U64" s="52" t="s">
        <v>28</v>
      </c>
      <c r="V64" s="52" t="s">
        <v>28</v>
      </c>
      <c r="W64" s="27"/>
      <c r="X64" s="27"/>
      <c r="Y64" s="127"/>
    </row>
    <row r="65" spans="1:25" ht="105" customHeight="1">
      <c r="A65" s="23" t="s">
        <v>1318</v>
      </c>
      <c r="B65" s="24" t="s">
        <v>1319</v>
      </c>
      <c r="C65" s="25" t="s">
        <v>1320</v>
      </c>
      <c r="D65" s="24" t="s">
        <v>1275</v>
      </c>
      <c r="E65" s="25"/>
      <c r="F65" s="12" t="s">
        <v>887</v>
      </c>
      <c r="G65" s="14"/>
      <c r="H65" s="28"/>
      <c r="I65" s="49" t="s">
        <v>28</v>
      </c>
      <c r="J65" s="49" t="s">
        <v>28</v>
      </c>
      <c r="K65" s="49" t="s">
        <v>28</v>
      </c>
      <c r="L65" s="49" t="s">
        <v>28</v>
      </c>
      <c r="M65" s="49" t="s">
        <v>28</v>
      </c>
      <c r="N65" s="49" t="s">
        <v>28</v>
      </c>
      <c r="O65" s="49" t="s">
        <v>28</v>
      </c>
      <c r="P65" s="49" t="s">
        <v>28</v>
      </c>
      <c r="Q65" s="49" t="s">
        <v>28</v>
      </c>
      <c r="R65" s="49" t="s">
        <v>28</v>
      </c>
      <c r="S65" s="49" t="s">
        <v>28</v>
      </c>
      <c r="T65" s="49" t="s">
        <v>28</v>
      </c>
      <c r="U65" s="49" t="s">
        <v>28</v>
      </c>
      <c r="V65" s="49" t="s">
        <v>28</v>
      </c>
      <c r="W65" s="21"/>
      <c r="X65" s="21"/>
      <c r="Y65" s="128"/>
    </row>
    <row r="66" spans="1:25" ht="14.1">
      <c r="A66" s="141" t="s">
        <v>370</v>
      </c>
      <c r="B66" s="143" t="s">
        <v>370</v>
      </c>
      <c r="C66" s="143" t="s">
        <v>370</v>
      </c>
      <c r="D66" s="143" t="s">
        <v>370</v>
      </c>
      <c r="E66" s="92"/>
      <c r="F66" s="15" t="s">
        <v>888</v>
      </c>
      <c r="G66" s="13"/>
      <c r="H66" s="30"/>
      <c r="I66" s="49" t="s">
        <v>28</v>
      </c>
      <c r="J66" s="49" t="s">
        <v>28</v>
      </c>
      <c r="K66" s="49" t="s">
        <v>28</v>
      </c>
      <c r="L66" s="49" t="s">
        <v>28</v>
      </c>
      <c r="M66" s="49" t="s">
        <v>28</v>
      </c>
      <c r="N66" s="49" t="s">
        <v>28</v>
      </c>
      <c r="O66" s="49" t="s">
        <v>28</v>
      </c>
      <c r="P66" s="49" t="s">
        <v>28</v>
      </c>
      <c r="Q66" s="49" t="s">
        <v>28</v>
      </c>
      <c r="R66" s="49" t="s">
        <v>28</v>
      </c>
      <c r="S66" s="49" t="s">
        <v>28</v>
      </c>
      <c r="T66" s="49" t="s">
        <v>28</v>
      </c>
      <c r="U66" s="49" t="s">
        <v>28</v>
      </c>
      <c r="V66" s="49" t="s">
        <v>28</v>
      </c>
      <c r="W66" s="22"/>
      <c r="X66" s="22"/>
      <c r="Y66" s="126"/>
    </row>
    <row r="67" spans="1:25" ht="14.1">
      <c r="A67" s="141" t="s">
        <v>370</v>
      </c>
      <c r="B67" s="147" t="s">
        <v>370</v>
      </c>
      <c r="C67" s="147" t="s">
        <v>370</v>
      </c>
      <c r="D67" s="147" t="s">
        <v>370</v>
      </c>
      <c r="E67" s="29"/>
      <c r="F67" s="17" t="s">
        <v>889</v>
      </c>
      <c r="G67" s="13"/>
      <c r="H67" s="30"/>
      <c r="I67" s="49" t="s">
        <v>28</v>
      </c>
      <c r="J67" s="49" t="s">
        <v>28</v>
      </c>
      <c r="K67" s="49" t="s">
        <v>28</v>
      </c>
      <c r="L67" s="49" t="s">
        <v>28</v>
      </c>
      <c r="M67" s="49" t="s">
        <v>28</v>
      </c>
      <c r="N67" s="49" t="s">
        <v>28</v>
      </c>
      <c r="O67" s="49" t="s">
        <v>28</v>
      </c>
      <c r="P67" s="49" t="s">
        <v>28</v>
      </c>
      <c r="Q67" s="49" t="s">
        <v>28</v>
      </c>
      <c r="R67" s="49" t="s">
        <v>28</v>
      </c>
      <c r="S67" s="49" t="s">
        <v>28</v>
      </c>
      <c r="T67" s="49" t="s">
        <v>28</v>
      </c>
      <c r="U67" s="49" t="s">
        <v>28</v>
      </c>
      <c r="V67" s="49" t="s">
        <v>28</v>
      </c>
      <c r="W67" s="22"/>
      <c r="X67" s="22"/>
      <c r="Y67" s="126"/>
    </row>
    <row r="68" spans="1:25" ht="14.1">
      <c r="A68" s="141" t="s">
        <v>370</v>
      </c>
      <c r="B68" s="142" t="s">
        <v>370</v>
      </c>
      <c r="C68" s="142" t="s">
        <v>370</v>
      </c>
      <c r="D68" s="142" t="s">
        <v>370</v>
      </c>
      <c r="E68" s="90"/>
      <c r="F68" s="15" t="s">
        <v>890</v>
      </c>
      <c r="G68" s="13"/>
      <c r="H68" s="30"/>
      <c r="I68" s="49" t="s">
        <v>28</v>
      </c>
      <c r="J68" s="49" t="s">
        <v>28</v>
      </c>
      <c r="K68" s="49" t="s">
        <v>28</v>
      </c>
      <c r="L68" s="49" t="s">
        <v>28</v>
      </c>
      <c r="M68" s="49" t="s">
        <v>28</v>
      </c>
      <c r="N68" s="49" t="s">
        <v>28</v>
      </c>
      <c r="O68" s="49" t="s">
        <v>28</v>
      </c>
      <c r="P68" s="49" t="s">
        <v>28</v>
      </c>
      <c r="Q68" s="49" t="s">
        <v>28</v>
      </c>
      <c r="R68" s="49" t="s">
        <v>28</v>
      </c>
      <c r="S68" s="49" t="s">
        <v>28</v>
      </c>
      <c r="T68" s="49" t="s">
        <v>28</v>
      </c>
      <c r="U68" s="49" t="s">
        <v>28</v>
      </c>
      <c r="V68" s="49" t="s">
        <v>28</v>
      </c>
      <c r="W68" s="22"/>
      <c r="X68" s="22"/>
      <c r="Y68" s="126"/>
    </row>
    <row r="69" spans="1:25" ht="14.1">
      <c r="A69" s="146" t="s">
        <v>370</v>
      </c>
      <c r="B69" s="142" t="s">
        <v>370</v>
      </c>
      <c r="C69" s="142" t="s">
        <v>370</v>
      </c>
      <c r="D69" s="142" t="s">
        <v>370</v>
      </c>
      <c r="E69" s="90"/>
      <c r="F69" s="15" t="s">
        <v>891</v>
      </c>
      <c r="G69" s="13"/>
      <c r="H69" s="30"/>
      <c r="I69" s="49" t="s">
        <v>28</v>
      </c>
      <c r="J69" s="49" t="s">
        <v>28</v>
      </c>
      <c r="K69" s="49" t="s">
        <v>28</v>
      </c>
      <c r="L69" s="49" t="s">
        <v>28</v>
      </c>
      <c r="M69" s="49" t="s">
        <v>28</v>
      </c>
      <c r="N69" s="49" t="s">
        <v>28</v>
      </c>
      <c r="O69" s="49" t="s">
        <v>28</v>
      </c>
      <c r="P69" s="49" t="s">
        <v>28</v>
      </c>
      <c r="Q69" s="49" t="s">
        <v>28</v>
      </c>
      <c r="R69" s="49" t="s">
        <v>28</v>
      </c>
      <c r="S69" s="49" t="s">
        <v>28</v>
      </c>
      <c r="T69" s="49" t="s">
        <v>28</v>
      </c>
      <c r="U69" s="49" t="s">
        <v>28</v>
      </c>
      <c r="V69" s="49" t="s">
        <v>28</v>
      </c>
      <c r="W69" s="22"/>
      <c r="X69" s="22"/>
      <c r="Y69" s="126"/>
    </row>
    <row r="70" spans="1:25" ht="14.1">
      <c r="A70" s="141" t="s">
        <v>370</v>
      </c>
      <c r="B70" s="143" t="s">
        <v>370</v>
      </c>
      <c r="C70" s="143" t="s">
        <v>370</v>
      </c>
      <c r="D70" s="143" t="s">
        <v>370</v>
      </c>
      <c r="E70" s="92"/>
      <c r="F70" s="15" t="s">
        <v>892</v>
      </c>
      <c r="G70" s="13"/>
      <c r="H70" s="30"/>
      <c r="I70" s="49" t="s">
        <v>28</v>
      </c>
      <c r="J70" s="49" t="s">
        <v>28</v>
      </c>
      <c r="K70" s="49" t="s">
        <v>28</v>
      </c>
      <c r="L70" s="49" t="s">
        <v>28</v>
      </c>
      <c r="M70" s="49" t="s">
        <v>28</v>
      </c>
      <c r="N70" s="49" t="s">
        <v>28</v>
      </c>
      <c r="O70" s="49" t="s">
        <v>28</v>
      </c>
      <c r="P70" s="49" t="s">
        <v>28</v>
      </c>
      <c r="Q70" s="49" t="s">
        <v>28</v>
      </c>
      <c r="R70" s="49" t="s">
        <v>28</v>
      </c>
      <c r="S70" s="49" t="s">
        <v>28</v>
      </c>
      <c r="T70" s="49" t="s">
        <v>28</v>
      </c>
      <c r="U70" s="49" t="s">
        <v>28</v>
      </c>
      <c r="V70" s="49" t="s">
        <v>28</v>
      </c>
      <c r="W70" s="22"/>
      <c r="X70" s="22"/>
      <c r="Y70" s="126"/>
    </row>
    <row r="71" spans="1:25" ht="14.1">
      <c r="A71" s="141" t="s">
        <v>370</v>
      </c>
      <c r="B71" s="147" t="s">
        <v>370</v>
      </c>
      <c r="C71" s="147" t="s">
        <v>370</v>
      </c>
      <c r="D71" s="147" t="s">
        <v>370</v>
      </c>
      <c r="E71" s="29"/>
      <c r="F71" s="15" t="s">
        <v>893</v>
      </c>
      <c r="G71" s="13"/>
      <c r="H71" s="30"/>
      <c r="I71" s="49" t="s">
        <v>28</v>
      </c>
      <c r="J71" s="49" t="s">
        <v>28</v>
      </c>
      <c r="K71" s="49" t="s">
        <v>28</v>
      </c>
      <c r="L71" s="49" t="s">
        <v>28</v>
      </c>
      <c r="M71" s="49" t="s">
        <v>28</v>
      </c>
      <c r="N71" s="49" t="s">
        <v>28</v>
      </c>
      <c r="O71" s="49" t="s">
        <v>28</v>
      </c>
      <c r="P71" s="49" t="s">
        <v>28</v>
      </c>
      <c r="Q71" s="49" t="s">
        <v>28</v>
      </c>
      <c r="R71" s="49" t="s">
        <v>28</v>
      </c>
      <c r="S71" s="49" t="s">
        <v>28</v>
      </c>
      <c r="T71" s="49" t="s">
        <v>28</v>
      </c>
      <c r="U71" s="49" t="s">
        <v>28</v>
      </c>
      <c r="V71" s="49" t="s">
        <v>28</v>
      </c>
      <c r="W71" s="22"/>
      <c r="X71" s="22"/>
      <c r="Y71" s="126"/>
    </row>
    <row r="72" spans="1:25" ht="14.1">
      <c r="A72" s="146" t="s">
        <v>370</v>
      </c>
      <c r="B72" s="142" t="s">
        <v>370</v>
      </c>
      <c r="C72" s="142" t="s">
        <v>370</v>
      </c>
      <c r="D72" s="142" t="s">
        <v>370</v>
      </c>
      <c r="E72" s="90"/>
      <c r="F72" s="15" t="s">
        <v>894</v>
      </c>
      <c r="G72" s="13"/>
      <c r="H72" s="30"/>
      <c r="I72" s="49" t="s">
        <v>28</v>
      </c>
      <c r="J72" s="49" t="s">
        <v>28</v>
      </c>
      <c r="K72" s="49" t="s">
        <v>28</v>
      </c>
      <c r="L72" s="49" t="s">
        <v>28</v>
      </c>
      <c r="M72" s="49" t="s">
        <v>28</v>
      </c>
      <c r="N72" s="49" t="s">
        <v>28</v>
      </c>
      <c r="O72" s="49" t="s">
        <v>28</v>
      </c>
      <c r="P72" s="49" t="s">
        <v>28</v>
      </c>
      <c r="Q72" s="49" t="s">
        <v>28</v>
      </c>
      <c r="R72" s="49" t="s">
        <v>28</v>
      </c>
      <c r="S72" s="49" t="s">
        <v>28</v>
      </c>
      <c r="T72" s="49" t="s">
        <v>28</v>
      </c>
      <c r="U72" s="49" t="s">
        <v>28</v>
      </c>
      <c r="V72" s="49" t="s">
        <v>28</v>
      </c>
      <c r="W72" s="22"/>
      <c r="X72" s="22"/>
      <c r="Y72" s="126"/>
    </row>
    <row r="73" spans="1:25" ht="14.1">
      <c r="A73" s="164" t="s">
        <v>370</v>
      </c>
      <c r="B73" s="143" t="s">
        <v>370</v>
      </c>
      <c r="C73" s="143" t="s">
        <v>370</v>
      </c>
      <c r="D73" s="143" t="s">
        <v>370</v>
      </c>
      <c r="E73" s="92"/>
      <c r="F73" s="15" t="s">
        <v>895</v>
      </c>
      <c r="G73" s="13"/>
      <c r="H73" s="30"/>
      <c r="I73" s="49" t="s">
        <v>28</v>
      </c>
      <c r="J73" s="49" t="s">
        <v>28</v>
      </c>
      <c r="K73" s="49" t="s">
        <v>28</v>
      </c>
      <c r="L73" s="49" t="s">
        <v>28</v>
      </c>
      <c r="M73" s="49" t="s">
        <v>28</v>
      </c>
      <c r="N73" s="49" t="s">
        <v>28</v>
      </c>
      <c r="O73" s="49" t="s">
        <v>28</v>
      </c>
      <c r="P73" s="49" t="s">
        <v>28</v>
      </c>
      <c r="Q73" s="49" t="s">
        <v>28</v>
      </c>
      <c r="R73" s="49" t="s">
        <v>28</v>
      </c>
      <c r="S73" s="49" t="s">
        <v>28</v>
      </c>
      <c r="T73" s="49" t="s">
        <v>28</v>
      </c>
      <c r="U73" s="49" t="s">
        <v>28</v>
      </c>
      <c r="V73" s="49" t="s">
        <v>28</v>
      </c>
      <c r="W73" s="22"/>
      <c r="X73" s="22"/>
      <c r="Y73" s="126"/>
    </row>
    <row r="74" spans="1:25" ht="14.1">
      <c r="A74" s="146" t="s">
        <v>370</v>
      </c>
      <c r="B74" s="147" t="s">
        <v>370</v>
      </c>
      <c r="C74" s="147" t="s">
        <v>370</v>
      </c>
      <c r="D74" s="147" t="s">
        <v>370</v>
      </c>
      <c r="E74" s="29"/>
      <c r="F74" s="15" t="s">
        <v>896</v>
      </c>
      <c r="G74" s="13"/>
      <c r="H74" s="30"/>
      <c r="I74" s="49" t="s">
        <v>28</v>
      </c>
      <c r="J74" s="49" t="s">
        <v>28</v>
      </c>
      <c r="K74" s="49" t="s">
        <v>28</v>
      </c>
      <c r="L74" s="49" t="s">
        <v>28</v>
      </c>
      <c r="M74" s="49" t="s">
        <v>28</v>
      </c>
      <c r="N74" s="49" t="s">
        <v>28</v>
      </c>
      <c r="O74" s="49" t="s">
        <v>28</v>
      </c>
      <c r="P74" s="49" t="s">
        <v>28</v>
      </c>
      <c r="Q74" s="49" t="s">
        <v>28</v>
      </c>
      <c r="R74" s="49" t="s">
        <v>28</v>
      </c>
      <c r="S74" s="49" t="s">
        <v>28</v>
      </c>
      <c r="T74" s="49" t="s">
        <v>28</v>
      </c>
      <c r="U74" s="49" t="s">
        <v>28</v>
      </c>
      <c r="V74" s="49" t="s">
        <v>28</v>
      </c>
      <c r="W74" s="22"/>
      <c r="X74" s="22"/>
      <c r="Y74" s="126"/>
    </row>
    <row r="75" spans="1:25" ht="14.1">
      <c r="A75" s="187" t="s">
        <v>370</v>
      </c>
      <c r="B75" s="142" t="s">
        <v>370</v>
      </c>
      <c r="C75" s="142" t="s">
        <v>370</v>
      </c>
      <c r="D75" s="142" t="s">
        <v>370</v>
      </c>
      <c r="E75" s="90"/>
      <c r="F75" s="17" t="s">
        <v>897</v>
      </c>
      <c r="G75" s="13"/>
      <c r="H75" s="30"/>
      <c r="I75" s="49" t="s">
        <v>28</v>
      </c>
      <c r="J75" s="49" t="s">
        <v>28</v>
      </c>
      <c r="K75" s="49" t="s">
        <v>28</v>
      </c>
      <c r="L75" s="49" t="s">
        <v>28</v>
      </c>
      <c r="M75" s="49" t="s">
        <v>28</v>
      </c>
      <c r="N75" s="49" t="s">
        <v>28</v>
      </c>
      <c r="O75" s="49" t="s">
        <v>28</v>
      </c>
      <c r="P75" s="49" t="s">
        <v>28</v>
      </c>
      <c r="Q75" s="49" t="s">
        <v>28</v>
      </c>
      <c r="R75" s="49" t="s">
        <v>28</v>
      </c>
      <c r="S75" s="49" t="s">
        <v>28</v>
      </c>
      <c r="T75" s="49" t="s">
        <v>28</v>
      </c>
      <c r="U75" s="49" t="s">
        <v>28</v>
      </c>
      <c r="V75" s="49" t="s">
        <v>28</v>
      </c>
      <c r="W75" s="22"/>
      <c r="X75" s="22"/>
      <c r="Y75" s="126"/>
    </row>
    <row r="76" spans="1:25" ht="14.45" thickBot="1">
      <c r="A76" s="188" t="s">
        <v>370</v>
      </c>
      <c r="B76" s="145" t="s">
        <v>370</v>
      </c>
      <c r="C76" s="145" t="s">
        <v>370</v>
      </c>
      <c r="D76" s="145" t="s">
        <v>370</v>
      </c>
      <c r="E76" s="91"/>
      <c r="F76" s="18" t="s">
        <v>898</v>
      </c>
      <c r="G76" s="53"/>
      <c r="H76" s="72"/>
      <c r="I76" s="52" t="s">
        <v>28</v>
      </c>
      <c r="J76" s="52" t="s">
        <v>28</v>
      </c>
      <c r="K76" s="52" t="s">
        <v>28</v>
      </c>
      <c r="L76" s="52" t="s">
        <v>28</v>
      </c>
      <c r="M76" s="52" t="s">
        <v>28</v>
      </c>
      <c r="N76" s="52" t="s">
        <v>28</v>
      </c>
      <c r="O76" s="52" t="s">
        <v>28</v>
      </c>
      <c r="P76" s="52" t="s">
        <v>28</v>
      </c>
      <c r="Q76" s="52" t="s">
        <v>28</v>
      </c>
      <c r="R76" s="52" t="s">
        <v>28</v>
      </c>
      <c r="S76" s="52" t="s">
        <v>28</v>
      </c>
      <c r="T76" s="52" t="s">
        <v>28</v>
      </c>
      <c r="U76" s="52" t="s">
        <v>28</v>
      </c>
      <c r="V76" s="52" t="s">
        <v>28</v>
      </c>
      <c r="W76" s="27"/>
      <c r="X76" s="27"/>
      <c r="Y76" s="127"/>
    </row>
    <row r="77" spans="1:25" ht="56.1">
      <c r="A77" s="50" t="s">
        <v>1321</v>
      </c>
      <c r="B77" s="24" t="s">
        <v>1322</v>
      </c>
      <c r="C77" s="25" t="s">
        <v>1323</v>
      </c>
      <c r="D77" s="24" t="s">
        <v>1275</v>
      </c>
      <c r="E77" s="109"/>
      <c r="F77" s="12" t="s">
        <v>887</v>
      </c>
      <c r="G77" s="14"/>
      <c r="H77" s="28"/>
      <c r="I77" s="49" t="s">
        <v>28</v>
      </c>
      <c r="J77" s="49" t="s">
        <v>28</v>
      </c>
      <c r="K77" s="49" t="s">
        <v>28</v>
      </c>
      <c r="L77" s="49" t="s">
        <v>28</v>
      </c>
      <c r="M77" s="49" t="s">
        <v>28</v>
      </c>
      <c r="N77" s="49" t="s">
        <v>28</v>
      </c>
      <c r="O77" s="49" t="s">
        <v>28</v>
      </c>
      <c r="P77" s="49" t="s">
        <v>28</v>
      </c>
      <c r="Q77" s="49" t="s">
        <v>28</v>
      </c>
      <c r="R77" s="49" t="s">
        <v>28</v>
      </c>
      <c r="S77" s="49" t="s">
        <v>28</v>
      </c>
      <c r="T77" s="49" t="s">
        <v>28</v>
      </c>
      <c r="U77" s="49" t="s">
        <v>28</v>
      </c>
      <c r="V77" s="49" t="s">
        <v>28</v>
      </c>
      <c r="W77" s="21"/>
      <c r="X77" s="21"/>
      <c r="Y77" s="128"/>
    </row>
    <row r="78" spans="1:25" ht="14.1">
      <c r="A78" s="141" t="s">
        <v>370</v>
      </c>
      <c r="B78" s="143" t="s">
        <v>370</v>
      </c>
      <c r="C78" s="143" t="s">
        <v>370</v>
      </c>
      <c r="D78" s="143" t="s">
        <v>370</v>
      </c>
      <c r="E78" s="92"/>
      <c r="F78" s="15" t="s">
        <v>888</v>
      </c>
      <c r="G78" s="51"/>
      <c r="H78" s="30"/>
      <c r="I78" s="49" t="s">
        <v>28</v>
      </c>
      <c r="J78" s="49" t="s">
        <v>28</v>
      </c>
      <c r="K78" s="49" t="s">
        <v>28</v>
      </c>
      <c r="L78" s="49" t="s">
        <v>28</v>
      </c>
      <c r="M78" s="49" t="s">
        <v>28</v>
      </c>
      <c r="N78" s="49" t="s">
        <v>28</v>
      </c>
      <c r="O78" s="49" t="s">
        <v>28</v>
      </c>
      <c r="P78" s="49" t="s">
        <v>28</v>
      </c>
      <c r="Q78" s="49" t="s">
        <v>28</v>
      </c>
      <c r="R78" s="49" t="s">
        <v>28</v>
      </c>
      <c r="S78" s="49" t="s">
        <v>28</v>
      </c>
      <c r="T78" s="49" t="s">
        <v>28</v>
      </c>
      <c r="U78" s="49" t="s">
        <v>28</v>
      </c>
      <c r="V78" s="49" t="s">
        <v>28</v>
      </c>
      <c r="W78" s="22"/>
      <c r="X78" s="22"/>
      <c r="Y78" s="126"/>
    </row>
    <row r="79" spans="1:25" ht="14.1">
      <c r="A79" s="141" t="s">
        <v>370</v>
      </c>
      <c r="B79" s="147" t="s">
        <v>370</v>
      </c>
      <c r="C79" s="147" t="s">
        <v>370</v>
      </c>
      <c r="D79" s="147" t="s">
        <v>370</v>
      </c>
      <c r="E79" s="29"/>
      <c r="F79" s="15" t="s">
        <v>889</v>
      </c>
      <c r="G79" s="51"/>
      <c r="H79" s="30"/>
      <c r="I79" s="49" t="s">
        <v>28</v>
      </c>
      <c r="J79" s="49" t="s">
        <v>28</v>
      </c>
      <c r="K79" s="49" t="s">
        <v>28</v>
      </c>
      <c r="L79" s="49" t="s">
        <v>28</v>
      </c>
      <c r="M79" s="49" t="s">
        <v>28</v>
      </c>
      <c r="N79" s="49" t="s">
        <v>28</v>
      </c>
      <c r="O79" s="49" t="s">
        <v>28</v>
      </c>
      <c r="P79" s="49" t="s">
        <v>28</v>
      </c>
      <c r="Q79" s="49" t="s">
        <v>28</v>
      </c>
      <c r="R79" s="49" t="s">
        <v>28</v>
      </c>
      <c r="S79" s="49" t="s">
        <v>28</v>
      </c>
      <c r="T79" s="49" t="s">
        <v>28</v>
      </c>
      <c r="U79" s="49" t="s">
        <v>28</v>
      </c>
      <c r="V79" s="49" t="s">
        <v>28</v>
      </c>
      <c r="W79" s="22"/>
      <c r="X79" s="22"/>
      <c r="Y79" s="126"/>
    </row>
    <row r="80" spans="1:25" ht="14.1">
      <c r="A80" s="141" t="s">
        <v>370</v>
      </c>
      <c r="B80" s="142" t="s">
        <v>370</v>
      </c>
      <c r="C80" s="142" t="s">
        <v>370</v>
      </c>
      <c r="D80" s="142" t="s">
        <v>370</v>
      </c>
      <c r="E80" s="90"/>
      <c r="F80" s="15" t="s">
        <v>890</v>
      </c>
      <c r="G80" s="51"/>
      <c r="H80" s="30"/>
      <c r="I80" s="49" t="s">
        <v>28</v>
      </c>
      <c r="J80" s="49" t="s">
        <v>28</v>
      </c>
      <c r="K80" s="49" t="s">
        <v>28</v>
      </c>
      <c r="L80" s="49" t="s">
        <v>28</v>
      </c>
      <c r="M80" s="49" t="s">
        <v>28</v>
      </c>
      <c r="N80" s="49" t="s">
        <v>28</v>
      </c>
      <c r="O80" s="49" t="s">
        <v>28</v>
      </c>
      <c r="P80" s="49" t="s">
        <v>28</v>
      </c>
      <c r="Q80" s="49" t="s">
        <v>28</v>
      </c>
      <c r="R80" s="49" t="s">
        <v>28</v>
      </c>
      <c r="S80" s="49" t="s">
        <v>28</v>
      </c>
      <c r="T80" s="49" t="s">
        <v>28</v>
      </c>
      <c r="U80" s="49" t="s">
        <v>28</v>
      </c>
      <c r="V80" s="49" t="s">
        <v>28</v>
      </c>
      <c r="W80" s="22"/>
      <c r="X80" s="22"/>
      <c r="Y80" s="126"/>
    </row>
    <row r="81" spans="1:25" ht="14.1">
      <c r="A81" s="146" t="s">
        <v>370</v>
      </c>
      <c r="B81" s="142" t="s">
        <v>370</v>
      </c>
      <c r="C81" s="142" t="s">
        <v>370</v>
      </c>
      <c r="D81" s="142" t="s">
        <v>370</v>
      </c>
      <c r="E81" s="90"/>
      <c r="F81" s="15" t="s">
        <v>891</v>
      </c>
      <c r="G81" s="51"/>
      <c r="H81" s="30"/>
      <c r="I81" s="49" t="s">
        <v>28</v>
      </c>
      <c r="J81" s="49" t="s">
        <v>28</v>
      </c>
      <c r="K81" s="49" t="s">
        <v>28</v>
      </c>
      <c r="L81" s="49" t="s">
        <v>28</v>
      </c>
      <c r="M81" s="49" t="s">
        <v>28</v>
      </c>
      <c r="N81" s="49" t="s">
        <v>28</v>
      </c>
      <c r="O81" s="49" t="s">
        <v>28</v>
      </c>
      <c r="P81" s="49" t="s">
        <v>28</v>
      </c>
      <c r="Q81" s="49" t="s">
        <v>28</v>
      </c>
      <c r="R81" s="49" t="s">
        <v>28</v>
      </c>
      <c r="S81" s="49" t="s">
        <v>28</v>
      </c>
      <c r="T81" s="49" t="s">
        <v>28</v>
      </c>
      <c r="U81" s="49" t="s">
        <v>28</v>
      </c>
      <c r="V81" s="49" t="s">
        <v>28</v>
      </c>
      <c r="W81" s="22"/>
      <c r="X81" s="22"/>
      <c r="Y81" s="126"/>
    </row>
    <row r="82" spans="1:25" ht="14.1">
      <c r="A82" s="141" t="s">
        <v>370</v>
      </c>
      <c r="B82" s="143" t="s">
        <v>370</v>
      </c>
      <c r="C82" s="143" t="s">
        <v>370</v>
      </c>
      <c r="D82" s="143" t="s">
        <v>370</v>
      </c>
      <c r="E82" s="92"/>
      <c r="F82" s="15" t="s">
        <v>892</v>
      </c>
      <c r="G82" s="51"/>
      <c r="H82" s="30"/>
      <c r="I82" s="49" t="s">
        <v>28</v>
      </c>
      <c r="J82" s="49" t="s">
        <v>28</v>
      </c>
      <c r="K82" s="49" t="s">
        <v>28</v>
      </c>
      <c r="L82" s="49" t="s">
        <v>28</v>
      </c>
      <c r="M82" s="49" t="s">
        <v>28</v>
      </c>
      <c r="N82" s="49" t="s">
        <v>28</v>
      </c>
      <c r="O82" s="49" t="s">
        <v>28</v>
      </c>
      <c r="P82" s="49" t="s">
        <v>28</v>
      </c>
      <c r="Q82" s="49" t="s">
        <v>28</v>
      </c>
      <c r="R82" s="49" t="s">
        <v>28</v>
      </c>
      <c r="S82" s="49" t="s">
        <v>28</v>
      </c>
      <c r="T82" s="49" t="s">
        <v>28</v>
      </c>
      <c r="U82" s="49" t="s">
        <v>28</v>
      </c>
      <c r="V82" s="49" t="s">
        <v>28</v>
      </c>
      <c r="W82" s="22"/>
      <c r="X82" s="22"/>
      <c r="Y82" s="126"/>
    </row>
    <row r="83" spans="1:25" ht="14.1">
      <c r="A83" s="141" t="s">
        <v>370</v>
      </c>
      <c r="B83" s="147" t="s">
        <v>370</v>
      </c>
      <c r="C83" s="147" t="s">
        <v>370</v>
      </c>
      <c r="D83" s="147" t="s">
        <v>370</v>
      </c>
      <c r="E83" s="29"/>
      <c r="F83" s="15" t="s">
        <v>893</v>
      </c>
      <c r="G83" s="51"/>
      <c r="H83" s="30"/>
      <c r="I83" s="49" t="s">
        <v>28</v>
      </c>
      <c r="J83" s="49" t="s">
        <v>28</v>
      </c>
      <c r="K83" s="49" t="s">
        <v>28</v>
      </c>
      <c r="L83" s="49" t="s">
        <v>28</v>
      </c>
      <c r="M83" s="49" t="s">
        <v>28</v>
      </c>
      <c r="N83" s="49" t="s">
        <v>28</v>
      </c>
      <c r="O83" s="49" t="s">
        <v>28</v>
      </c>
      <c r="P83" s="49" t="s">
        <v>28</v>
      </c>
      <c r="Q83" s="49" t="s">
        <v>28</v>
      </c>
      <c r="R83" s="49" t="s">
        <v>28</v>
      </c>
      <c r="S83" s="49" t="s">
        <v>28</v>
      </c>
      <c r="T83" s="49" t="s">
        <v>28</v>
      </c>
      <c r="U83" s="49" t="s">
        <v>28</v>
      </c>
      <c r="V83" s="49" t="s">
        <v>28</v>
      </c>
      <c r="W83" s="22"/>
      <c r="X83" s="22"/>
      <c r="Y83" s="126"/>
    </row>
    <row r="84" spans="1:25" ht="14.1">
      <c r="A84" s="146" t="s">
        <v>370</v>
      </c>
      <c r="B84" s="142" t="s">
        <v>370</v>
      </c>
      <c r="C84" s="142" t="s">
        <v>370</v>
      </c>
      <c r="D84" s="142" t="s">
        <v>370</v>
      </c>
      <c r="E84" s="90"/>
      <c r="F84" s="15" t="s">
        <v>894</v>
      </c>
      <c r="G84" s="51"/>
      <c r="H84" s="30"/>
      <c r="I84" s="49" t="s">
        <v>28</v>
      </c>
      <c r="J84" s="49" t="s">
        <v>28</v>
      </c>
      <c r="K84" s="49" t="s">
        <v>28</v>
      </c>
      <c r="L84" s="49" t="s">
        <v>28</v>
      </c>
      <c r="M84" s="49" t="s">
        <v>28</v>
      </c>
      <c r="N84" s="49" t="s">
        <v>28</v>
      </c>
      <c r="O84" s="49" t="s">
        <v>28</v>
      </c>
      <c r="P84" s="49" t="s">
        <v>28</v>
      </c>
      <c r="Q84" s="49" t="s">
        <v>28</v>
      </c>
      <c r="R84" s="49" t="s">
        <v>28</v>
      </c>
      <c r="S84" s="49" t="s">
        <v>28</v>
      </c>
      <c r="T84" s="49" t="s">
        <v>28</v>
      </c>
      <c r="U84" s="49" t="s">
        <v>28</v>
      </c>
      <c r="V84" s="49" t="s">
        <v>28</v>
      </c>
      <c r="W84" s="22"/>
      <c r="X84" s="22"/>
      <c r="Y84" s="126"/>
    </row>
    <row r="85" spans="1:25" ht="14.1">
      <c r="A85" s="164" t="s">
        <v>370</v>
      </c>
      <c r="B85" s="143" t="s">
        <v>370</v>
      </c>
      <c r="C85" s="143" t="s">
        <v>370</v>
      </c>
      <c r="D85" s="143" t="s">
        <v>370</v>
      </c>
      <c r="E85" s="92"/>
      <c r="F85" s="15" t="s">
        <v>895</v>
      </c>
      <c r="G85" s="51"/>
      <c r="H85" s="30"/>
      <c r="I85" s="49" t="s">
        <v>28</v>
      </c>
      <c r="J85" s="49" t="s">
        <v>28</v>
      </c>
      <c r="K85" s="49" t="s">
        <v>28</v>
      </c>
      <c r="L85" s="49" t="s">
        <v>28</v>
      </c>
      <c r="M85" s="49" t="s">
        <v>28</v>
      </c>
      <c r="N85" s="49" t="s">
        <v>28</v>
      </c>
      <c r="O85" s="49" t="s">
        <v>28</v>
      </c>
      <c r="P85" s="49" t="s">
        <v>28</v>
      </c>
      <c r="Q85" s="49" t="s">
        <v>28</v>
      </c>
      <c r="R85" s="49" t="s">
        <v>28</v>
      </c>
      <c r="S85" s="49" t="s">
        <v>28</v>
      </c>
      <c r="T85" s="49" t="s">
        <v>28</v>
      </c>
      <c r="U85" s="49" t="s">
        <v>28</v>
      </c>
      <c r="V85" s="49" t="s">
        <v>28</v>
      </c>
      <c r="W85" s="22"/>
      <c r="X85" s="22"/>
      <c r="Y85" s="126"/>
    </row>
    <row r="86" spans="1:25" ht="14.1">
      <c r="A86" s="146" t="s">
        <v>370</v>
      </c>
      <c r="B86" s="147" t="s">
        <v>370</v>
      </c>
      <c r="C86" s="147" t="s">
        <v>370</v>
      </c>
      <c r="D86" s="147" t="s">
        <v>370</v>
      </c>
      <c r="E86" s="29"/>
      <c r="F86" s="15" t="s">
        <v>896</v>
      </c>
      <c r="G86" s="51"/>
      <c r="H86" s="30"/>
      <c r="I86" s="49" t="s">
        <v>28</v>
      </c>
      <c r="J86" s="49" t="s">
        <v>28</v>
      </c>
      <c r="K86" s="49" t="s">
        <v>28</v>
      </c>
      <c r="L86" s="49" t="s">
        <v>28</v>
      </c>
      <c r="M86" s="49" t="s">
        <v>28</v>
      </c>
      <c r="N86" s="49" t="s">
        <v>28</v>
      </c>
      <c r="O86" s="49" t="s">
        <v>28</v>
      </c>
      <c r="P86" s="49" t="s">
        <v>28</v>
      </c>
      <c r="Q86" s="49" t="s">
        <v>28</v>
      </c>
      <c r="R86" s="49" t="s">
        <v>28</v>
      </c>
      <c r="S86" s="49" t="s">
        <v>28</v>
      </c>
      <c r="T86" s="49" t="s">
        <v>28</v>
      </c>
      <c r="U86" s="49" t="s">
        <v>28</v>
      </c>
      <c r="V86" s="49" t="s">
        <v>28</v>
      </c>
      <c r="W86" s="22"/>
      <c r="X86" s="22"/>
      <c r="Y86" s="126"/>
    </row>
    <row r="87" spans="1:25" ht="14.1">
      <c r="A87" s="187" t="s">
        <v>370</v>
      </c>
      <c r="B87" s="142" t="s">
        <v>370</v>
      </c>
      <c r="C87" s="142" t="s">
        <v>370</v>
      </c>
      <c r="D87" s="142" t="s">
        <v>370</v>
      </c>
      <c r="E87" s="90"/>
      <c r="F87" s="17" t="s">
        <v>897</v>
      </c>
      <c r="G87" s="51"/>
      <c r="H87" s="30"/>
      <c r="I87" s="49" t="s">
        <v>28</v>
      </c>
      <c r="J87" s="49" t="s">
        <v>28</v>
      </c>
      <c r="K87" s="49" t="s">
        <v>28</v>
      </c>
      <c r="L87" s="49" t="s">
        <v>28</v>
      </c>
      <c r="M87" s="49" t="s">
        <v>28</v>
      </c>
      <c r="N87" s="49" t="s">
        <v>28</v>
      </c>
      <c r="O87" s="49" t="s">
        <v>28</v>
      </c>
      <c r="P87" s="49" t="s">
        <v>28</v>
      </c>
      <c r="Q87" s="49" t="s">
        <v>28</v>
      </c>
      <c r="R87" s="49" t="s">
        <v>28</v>
      </c>
      <c r="S87" s="49" t="s">
        <v>28</v>
      </c>
      <c r="T87" s="49" t="s">
        <v>28</v>
      </c>
      <c r="U87" s="49" t="s">
        <v>28</v>
      </c>
      <c r="V87" s="49" t="s">
        <v>28</v>
      </c>
      <c r="W87" s="22"/>
      <c r="X87" s="22"/>
      <c r="Y87" s="126"/>
    </row>
    <row r="88" spans="1:25" ht="14.45" thickBot="1">
      <c r="A88" s="188" t="s">
        <v>370</v>
      </c>
      <c r="B88" s="145" t="s">
        <v>370</v>
      </c>
      <c r="C88" s="145" t="s">
        <v>370</v>
      </c>
      <c r="D88" s="145" t="s">
        <v>370</v>
      </c>
      <c r="E88" s="91"/>
      <c r="F88" s="18" t="s">
        <v>898</v>
      </c>
      <c r="G88" s="53"/>
      <c r="H88" s="72"/>
      <c r="I88" s="52" t="s">
        <v>28</v>
      </c>
      <c r="J88" s="52" t="s">
        <v>28</v>
      </c>
      <c r="K88" s="52" t="s">
        <v>28</v>
      </c>
      <c r="L88" s="52" t="s">
        <v>28</v>
      </c>
      <c r="M88" s="52" t="s">
        <v>28</v>
      </c>
      <c r="N88" s="52" t="s">
        <v>28</v>
      </c>
      <c r="O88" s="52" t="s">
        <v>28</v>
      </c>
      <c r="P88" s="52" t="s">
        <v>28</v>
      </c>
      <c r="Q88" s="52" t="s">
        <v>28</v>
      </c>
      <c r="R88" s="52" t="s">
        <v>28</v>
      </c>
      <c r="S88" s="52" t="s">
        <v>28</v>
      </c>
      <c r="T88" s="52" t="s">
        <v>28</v>
      </c>
      <c r="U88" s="52" t="s">
        <v>28</v>
      </c>
      <c r="V88" s="52" t="s">
        <v>28</v>
      </c>
      <c r="W88" s="27"/>
      <c r="X88" s="27"/>
      <c r="Y88" s="127"/>
    </row>
    <row r="89" spans="1:25" ht="56.1">
      <c r="A89" s="84" t="s">
        <v>1324</v>
      </c>
      <c r="B89" s="29" t="s">
        <v>1325</v>
      </c>
      <c r="C89" s="17" t="s">
        <v>1326</v>
      </c>
      <c r="D89" s="29" t="s">
        <v>1327</v>
      </c>
      <c r="E89" s="17"/>
      <c r="F89" s="12" t="s">
        <v>887</v>
      </c>
      <c r="G89" s="51"/>
      <c r="H89" s="30"/>
      <c r="I89" s="49"/>
      <c r="J89" s="49"/>
      <c r="K89" s="49"/>
      <c r="L89" s="49"/>
      <c r="M89" s="49"/>
      <c r="N89" s="49"/>
      <c r="O89" s="49"/>
      <c r="P89" s="49"/>
      <c r="Q89" s="49"/>
      <c r="R89" s="49"/>
      <c r="S89" s="49"/>
      <c r="T89" s="49"/>
      <c r="U89" s="49"/>
      <c r="V89" s="49"/>
      <c r="W89" s="22"/>
      <c r="X89" s="22"/>
      <c r="Y89" s="126"/>
    </row>
    <row r="90" spans="1:25" ht="14.1">
      <c r="A90" s="141" t="s">
        <v>370</v>
      </c>
      <c r="B90" s="143" t="s">
        <v>370</v>
      </c>
      <c r="C90" s="143" t="s">
        <v>370</v>
      </c>
      <c r="D90" s="143" t="s">
        <v>370</v>
      </c>
      <c r="E90" s="92"/>
      <c r="F90" s="15" t="s">
        <v>888</v>
      </c>
      <c r="G90" s="51"/>
      <c r="H90" s="30"/>
      <c r="I90" s="49"/>
      <c r="J90" s="49"/>
      <c r="K90" s="49"/>
      <c r="L90" s="49"/>
      <c r="M90" s="49"/>
      <c r="N90" s="49"/>
      <c r="O90" s="49"/>
      <c r="P90" s="49"/>
      <c r="Q90" s="49"/>
      <c r="R90" s="49"/>
      <c r="S90" s="49"/>
      <c r="T90" s="49"/>
      <c r="U90" s="49"/>
      <c r="V90" s="49"/>
      <c r="W90" s="22"/>
      <c r="X90" s="22"/>
      <c r="Y90" s="126"/>
    </row>
    <row r="91" spans="1:25" ht="14.1">
      <c r="A91" s="141" t="s">
        <v>370</v>
      </c>
      <c r="B91" s="147" t="s">
        <v>370</v>
      </c>
      <c r="C91" s="147" t="s">
        <v>370</v>
      </c>
      <c r="D91" s="147" t="s">
        <v>370</v>
      </c>
      <c r="E91" s="29"/>
      <c r="F91" s="15" t="s">
        <v>889</v>
      </c>
      <c r="G91" s="51"/>
      <c r="H91" s="30"/>
      <c r="I91" s="49"/>
      <c r="J91" s="49"/>
      <c r="K91" s="49"/>
      <c r="L91" s="49"/>
      <c r="M91" s="49"/>
      <c r="N91" s="49"/>
      <c r="O91" s="49"/>
      <c r="P91" s="49"/>
      <c r="Q91" s="49"/>
      <c r="R91" s="49"/>
      <c r="S91" s="49"/>
      <c r="T91" s="49"/>
      <c r="U91" s="49"/>
      <c r="V91" s="49"/>
      <c r="W91" s="22"/>
      <c r="X91" s="22"/>
      <c r="Y91" s="126"/>
    </row>
    <row r="92" spans="1:25" ht="14.1">
      <c r="A92" s="141" t="s">
        <v>370</v>
      </c>
      <c r="B92" s="142" t="s">
        <v>370</v>
      </c>
      <c r="C92" s="142" t="s">
        <v>370</v>
      </c>
      <c r="D92" s="142" t="s">
        <v>370</v>
      </c>
      <c r="E92" s="90"/>
      <c r="F92" s="15" t="s">
        <v>890</v>
      </c>
      <c r="G92" s="51"/>
      <c r="H92" s="30"/>
      <c r="I92" s="49"/>
      <c r="J92" s="49"/>
      <c r="K92" s="49"/>
      <c r="L92" s="49"/>
      <c r="M92" s="49"/>
      <c r="N92" s="49"/>
      <c r="O92" s="49"/>
      <c r="P92" s="49"/>
      <c r="Q92" s="49"/>
      <c r="R92" s="49"/>
      <c r="S92" s="49"/>
      <c r="T92" s="49"/>
      <c r="U92" s="49"/>
      <c r="V92" s="49"/>
      <c r="W92" s="22"/>
      <c r="X92" s="22"/>
      <c r="Y92" s="126"/>
    </row>
    <row r="93" spans="1:25" ht="14.1">
      <c r="A93" s="146" t="s">
        <v>370</v>
      </c>
      <c r="B93" s="142" t="s">
        <v>370</v>
      </c>
      <c r="C93" s="142" t="s">
        <v>370</v>
      </c>
      <c r="D93" s="142" t="s">
        <v>370</v>
      </c>
      <c r="E93" s="90"/>
      <c r="F93" s="15" t="s">
        <v>891</v>
      </c>
      <c r="G93" s="51"/>
      <c r="H93" s="30"/>
      <c r="I93" s="49"/>
      <c r="J93" s="49"/>
      <c r="K93" s="49"/>
      <c r="L93" s="49"/>
      <c r="M93" s="49"/>
      <c r="N93" s="49"/>
      <c r="O93" s="49"/>
      <c r="P93" s="49"/>
      <c r="Q93" s="49"/>
      <c r="R93" s="49"/>
      <c r="S93" s="49"/>
      <c r="T93" s="49"/>
      <c r="U93" s="49"/>
      <c r="V93" s="49"/>
      <c r="W93" s="22"/>
      <c r="X93" s="22"/>
      <c r="Y93" s="126"/>
    </row>
    <row r="94" spans="1:25" ht="14.1">
      <c r="A94" s="141" t="s">
        <v>370</v>
      </c>
      <c r="B94" s="143" t="s">
        <v>370</v>
      </c>
      <c r="C94" s="143" t="s">
        <v>370</v>
      </c>
      <c r="D94" s="143" t="s">
        <v>370</v>
      </c>
      <c r="E94" s="92"/>
      <c r="F94" s="15" t="s">
        <v>892</v>
      </c>
      <c r="G94" s="51"/>
      <c r="H94" s="30"/>
      <c r="I94" s="49"/>
      <c r="J94" s="49"/>
      <c r="K94" s="49"/>
      <c r="L94" s="49"/>
      <c r="M94" s="49"/>
      <c r="N94" s="49"/>
      <c r="O94" s="49"/>
      <c r="P94" s="49"/>
      <c r="Q94" s="49"/>
      <c r="R94" s="49"/>
      <c r="S94" s="49"/>
      <c r="T94" s="49"/>
      <c r="U94" s="49"/>
      <c r="V94" s="49"/>
      <c r="W94" s="22"/>
      <c r="X94" s="22"/>
      <c r="Y94" s="126"/>
    </row>
    <row r="95" spans="1:25" ht="14.1">
      <c r="A95" s="141" t="s">
        <v>370</v>
      </c>
      <c r="B95" s="147" t="s">
        <v>370</v>
      </c>
      <c r="C95" s="147" t="s">
        <v>370</v>
      </c>
      <c r="D95" s="147" t="s">
        <v>370</v>
      </c>
      <c r="E95" s="29"/>
      <c r="F95" s="15" t="s">
        <v>893</v>
      </c>
      <c r="G95" s="51"/>
      <c r="H95" s="30"/>
      <c r="I95" s="49"/>
      <c r="J95" s="49"/>
      <c r="K95" s="49"/>
      <c r="L95" s="49"/>
      <c r="M95" s="49"/>
      <c r="N95" s="49"/>
      <c r="O95" s="49"/>
      <c r="P95" s="49"/>
      <c r="Q95" s="49"/>
      <c r="R95" s="49"/>
      <c r="S95" s="49"/>
      <c r="T95" s="49"/>
      <c r="U95" s="49"/>
      <c r="V95" s="49"/>
      <c r="W95" s="22"/>
      <c r="X95" s="22"/>
      <c r="Y95" s="126"/>
    </row>
    <row r="96" spans="1:25" ht="14.1">
      <c r="A96" s="146" t="s">
        <v>370</v>
      </c>
      <c r="B96" s="142" t="s">
        <v>370</v>
      </c>
      <c r="C96" s="142" t="s">
        <v>370</v>
      </c>
      <c r="D96" s="142" t="s">
        <v>370</v>
      </c>
      <c r="E96" s="90"/>
      <c r="F96" s="15" t="s">
        <v>894</v>
      </c>
      <c r="G96" s="51"/>
      <c r="H96" s="30"/>
      <c r="I96" s="49"/>
      <c r="J96" s="49"/>
      <c r="K96" s="49"/>
      <c r="L96" s="49"/>
      <c r="M96" s="49"/>
      <c r="N96" s="49"/>
      <c r="O96" s="49"/>
      <c r="P96" s="49"/>
      <c r="Q96" s="49"/>
      <c r="R96" s="49"/>
      <c r="S96" s="49"/>
      <c r="T96" s="49"/>
      <c r="U96" s="49"/>
      <c r="V96" s="49"/>
      <c r="W96" s="22"/>
      <c r="X96" s="22"/>
      <c r="Y96" s="126"/>
    </row>
    <row r="97" spans="1:25" ht="14.1">
      <c r="A97" s="164" t="s">
        <v>370</v>
      </c>
      <c r="B97" s="143" t="s">
        <v>370</v>
      </c>
      <c r="C97" s="143" t="s">
        <v>370</v>
      </c>
      <c r="D97" s="143" t="s">
        <v>370</v>
      </c>
      <c r="E97" s="92"/>
      <c r="F97" s="15" t="s">
        <v>895</v>
      </c>
      <c r="G97" s="51"/>
      <c r="H97" s="30"/>
      <c r="I97" s="49"/>
      <c r="J97" s="49"/>
      <c r="K97" s="49"/>
      <c r="L97" s="49"/>
      <c r="M97" s="49"/>
      <c r="N97" s="49"/>
      <c r="O97" s="49"/>
      <c r="P97" s="49"/>
      <c r="Q97" s="49"/>
      <c r="R97" s="49"/>
      <c r="S97" s="49"/>
      <c r="T97" s="49"/>
      <c r="U97" s="49"/>
      <c r="V97" s="49"/>
      <c r="W97" s="22"/>
      <c r="X97" s="22"/>
      <c r="Y97" s="126"/>
    </row>
    <row r="98" spans="1:25" ht="14.1">
      <c r="A98" s="146" t="s">
        <v>370</v>
      </c>
      <c r="B98" s="147" t="s">
        <v>370</v>
      </c>
      <c r="C98" s="147" t="s">
        <v>370</v>
      </c>
      <c r="D98" s="147" t="s">
        <v>370</v>
      </c>
      <c r="E98" s="29"/>
      <c r="F98" s="15" t="s">
        <v>896</v>
      </c>
      <c r="G98" s="51"/>
      <c r="H98" s="30"/>
      <c r="I98" s="49"/>
      <c r="J98" s="49"/>
      <c r="K98" s="49"/>
      <c r="L98" s="49"/>
      <c r="M98" s="49"/>
      <c r="N98" s="49"/>
      <c r="O98" s="49"/>
      <c r="P98" s="49"/>
      <c r="Q98" s="49"/>
      <c r="R98" s="49"/>
      <c r="S98" s="49"/>
      <c r="T98" s="49"/>
      <c r="U98" s="49"/>
      <c r="V98" s="49"/>
      <c r="W98" s="22"/>
      <c r="X98" s="22"/>
      <c r="Y98" s="126"/>
    </row>
    <row r="99" spans="1:25" ht="14.1">
      <c r="A99" s="187" t="s">
        <v>370</v>
      </c>
      <c r="B99" s="142" t="s">
        <v>370</v>
      </c>
      <c r="C99" s="142" t="s">
        <v>370</v>
      </c>
      <c r="D99" s="142" t="s">
        <v>370</v>
      </c>
      <c r="E99" s="90"/>
      <c r="F99" s="17" t="s">
        <v>897</v>
      </c>
      <c r="G99" s="51"/>
      <c r="H99" s="30"/>
      <c r="I99" s="49"/>
      <c r="J99" s="49"/>
      <c r="K99" s="49"/>
      <c r="L99" s="49"/>
      <c r="M99" s="49"/>
      <c r="N99" s="49"/>
      <c r="O99" s="49"/>
      <c r="P99" s="49"/>
      <c r="Q99" s="49"/>
      <c r="R99" s="49"/>
      <c r="S99" s="49"/>
      <c r="T99" s="49"/>
      <c r="U99" s="49"/>
      <c r="V99" s="49"/>
      <c r="W99" s="22"/>
      <c r="X99" s="22"/>
      <c r="Y99" s="126"/>
    </row>
    <row r="100" spans="1:25" ht="14.45" thickBot="1">
      <c r="A100" s="188" t="s">
        <v>370</v>
      </c>
      <c r="B100" s="145" t="s">
        <v>370</v>
      </c>
      <c r="C100" s="145" t="s">
        <v>370</v>
      </c>
      <c r="D100" s="145" t="s">
        <v>370</v>
      </c>
      <c r="E100" s="91"/>
      <c r="F100" s="18" t="s">
        <v>898</v>
      </c>
      <c r="G100" s="53"/>
      <c r="H100" s="72"/>
      <c r="I100" s="52"/>
      <c r="J100" s="52"/>
      <c r="K100" s="52"/>
      <c r="L100" s="52"/>
      <c r="M100" s="52"/>
      <c r="N100" s="52"/>
      <c r="O100" s="52"/>
      <c r="P100" s="52"/>
      <c r="Q100" s="52"/>
      <c r="R100" s="52"/>
      <c r="S100" s="52"/>
      <c r="T100" s="52"/>
      <c r="U100" s="52"/>
      <c r="V100" s="52"/>
      <c r="W100" s="27"/>
      <c r="X100" s="27"/>
      <c r="Y100" s="127"/>
    </row>
    <row r="101" spans="1:25" ht="56.1">
      <c r="A101" s="84" t="s">
        <v>1328</v>
      </c>
      <c r="B101" s="29" t="s">
        <v>1329</v>
      </c>
      <c r="C101" s="17" t="s">
        <v>1330</v>
      </c>
      <c r="D101" s="29" t="s">
        <v>1327</v>
      </c>
      <c r="E101" s="17"/>
      <c r="F101" s="12" t="s">
        <v>887</v>
      </c>
      <c r="G101" s="51"/>
      <c r="H101" s="30"/>
      <c r="I101" s="49"/>
      <c r="J101" s="49"/>
      <c r="K101" s="49"/>
      <c r="L101" s="49"/>
      <c r="M101" s="49"/>
      <c r="N101" s="49"/>
      <c r="O101" s="49"/>
      <c r="P101" s="49"/>
      <c r="Q101" s="49"/>
      <c r="R101" s="49"/>
      <c r="S101" s="49"/>
      <c r="T101" s="49"/>
      <c r="U101" s="49"/>
      <c r="V101" s="49"/>
      <c r="W101" s="22"/>
      <c r="X101" s="22"/>
      <c r="Y101" s="126"/>
    </row>
    <row r="102" spans="1:25" ht="14.1">
      <c r="A102" s="141" t="s">
        <v>370</v>
      </c>
      <c r="B102" s="143" t="s">
        <v>370</v>
      </c>
      <c r="C102" s="143" t="s">
        <v>370</v>
      </c>
      <c r="D102" s="143" t="s">
        <v>370</v>
      </c>
      <c r="E102" s="92"/>
      <c r="F102" s="15" t="s">
        <v>888</v>
      </c>
      <c r="G102" s="51"/>
      <c r="H102" s="30"/>
      <c r="I102" s="49"/>
      <c r="J102" s="49"/>
      <c r="K102" s="49"/>
      <c r="L102" s="49"/>
      <c r="M102" s="49"/>
      <c r="N102" s="49"/>
      <c r="O102" s="49"/>
      <c r="P102" s="49"/>
      <c r="Q102" s="49"/>
      <c r="R102" s="49"/>
      <c r="S102" s="49"/>
      <c r="T102" s="49"/>
      <c r="U102" s="49"/>
      <c r="V102" s="49"/>
      <c r="W102" s="22"/>
      <c r="X102" s="22"/>
      <c r="Y102" s="126"/>
    </row>
    <row r="103" spans="1:25" ht="14.1">
      <c r="A103" s="141" t="s">
        <v>370</v>
      </c>
      <c r="B103" s="147" t="s">
        <v>370</v>
      </c>
      <c r="C103" s="147" t="s">
        <v>370</v>
      </c>
      <c r="D103" s="147" t="s">
        <v>370</v>
      </c>
      <c r="E103" s="29"/>
      <c r="F103" s="15" t="s">
        <v>889</v>
      </c>
      <c r="G103" s="51"/>
      <c r="H103" s="30"/>
      <c r="I103" s="49"/>
      <c r="J103" s="49"/>
      <c r="K103" s="49"/>
      <c r="L103" s="49"/>
      <c r="M103" s="49"/>
      <c r="N103" s="49"/>
      <c r="O103" s="49"/>
      <c r="P103" s="49"/>
      <c r="Q103" s="49"/>
      <c r="R103" s="49"/>
      <c r="S103" s="49"/>
      <c r="T103" s="49"/>
      <c r="U103" s="49"/>
      <c r="V103" s="49"/>
      <c r="W103" s="22"/>
      <c r="X103" s="22"/>
      <c r="Y103" s="126"/>
    </row>
    <row r="104" spans="1:25" ht="14.1">
      <c r="A104" s="141" t="s">
        <v>370</v>
      </c>
      <c r="B104" s="142" t="s">
        <v>370</v>
      </c>
      <c r="C104" s="142" t="s">
        <v>370</v>
      </c>
      <c r="D104" s="142" t="s">
        <v>370</v>
      </c>
      <c r="E104" s="90"/>
      <c r="F104" s="15" t="s">
        <v>890</v>
      </c>
      <c r="G104" s="51"/>
      <c r="H104" s="30"/>
      <c r="I104" s="49"/>
      <c r="J104" s="49"/>
      <c r="K104" s="49"/>
      <c r="L104" s="49"/>
      <c r="M104" s="49"/>
      <c r="N104" s="49"/>
      <c r="O104" s="49"/>
      <c r="P104" s="49"/>
      <c r="Q104" s="49"/>
      <c r="R104" s="49"/>
      <c r="S104" s="49"/>
      <c r="T104" s="49"/>
      <c r="U104" s="49"/>
      <c r="V104" s="49"/>
      <c r="W104" s="22"/>
      <c r="X104" s="22"/>
      <c r="Y104" s="126"/>
    </row>
    <row r="105" spans="1:25" ht="14.1">
      <c r="A105" s="146" t="s">
        <v>370</v>
      </c>
      <c r="B105" s="142" t="s">
        <v>370</v>
      </c>
      <c r="C105" s="142" t="s">
        <v>370</v>
      </c>
      <c r="D105" s="142" t="s">
        <v>370</v>
      </c>
      <c r="E105" s="90"/>
      <c r="F105" s="15" t="s">
        <v>891</v>
      </c>
      <c r="G105" s="51"/>
      <c r="H105" s="30"/>
      <c r="I105" s="49"/>
      <c r="J105" s="49"/>
      <c r="K105" s="49"/>
      <c r="L105" s="49"/>
      <c r="M105" s="49"/>
      <c r="N105" s="49"/>
      <c r="O105" s="49"/>
      <c r="P105" s="49"/>
      <c r="Q105" s="49"/>
      <c r="R105" s="49"/>
      <c r="S105" s="49"/>
      <c r="T105" s="49"/>
      <c r="U105" s="49"/>
      <c r="V105" s="49"/>
      <c r="W105" s="22"/>
      <c r="X105" s="22"/>
      <c r="Y105" s="126"/>
    </row>
    <row r="106" spans="1:25" ht="14.1">
      <c r="A106" s="141" t="s">
        <v>370</v>
      </c>
      <c r="B106" s="143" t="s">
        <v>370</v>
      </c>
      <c r="C106" s="143" t="s">
        <v>370</v>
      </c>
      <c r="D106" s="143" t="s">
        <v>370</v>
      </c>
      <c r="E106" s="92"/>
      <c r="F106" s="15" t="s">
        <v>892</v>
      </c>
      <c r="G106" s="51"/>
      <c r="H106" s="30"/>
      <c r="I106" s="49"/>
      <c r="J106" s="49"/>
      <c r="K106" s="49"/>
      <c r="L106" s="49"/>
      <c r="M106" s="49"/>
      <c r="N106" s="49"/>
      <c r="O106" s="49"/>
      <c r="P106" s="49"/>
      <c r="Q106" s="49"/>
      <c r="R106" s="49"/>
      <c r="S106" s="49"/>
      <c r="T106" s="49"/>
      <c r="U106" s="49"/>
      <c r="V106" s="49"/>
      <c r="W106" s="22"/>
      <c r="X106" s="22"/>
      <c r="Y106" s="126"/>
    </row>
    <row r="107" spans="1:25" ht="14.1">
      <c r="A107" s="141" t="s">
        <v>370</v>
      </c>
      <c r="B107" s="147" t="s">
        <v>370</v>
      </c>
      <c r="C107" s="147" t="s">
        <v>370</v>
      </c>
      <c r="D107" s="147" t="s">
        <v>370</v>
      </c>
      <c r="E107" s="29"/>
      <c r="F107" s="15" t="s">
        <v>893</v>
      </c>
      <c r="G107" s="51"/>
      <c r="H107" s="30"/>
      <c r="I107" s="49"/>
      <c r="J107" s="49"/>
      <c r="K107" s="49"/>
      <c r="L107" s="49"/>
      <c r="M107" s="49"/>
      <c r="N107" s="49"/>
      <c r="O107" s="49"/>
      <c r="P107" s="49"/>
      <c r="Q107" s="49"/>
      <c r="R107" s="49"/>
      <c r="S107" s="49"/>
      <c r="T107" s="49"/>
      <c r="U107" s="49"/>
      <c r="V107" s="49"/>
      <c r="W107" s="22"/>
      <c r="X107" s="22"/>
      <c r="Y107" s="126"/>
    </row>
    <row r="108" spans="1:25" ht="14.1">
      <c r="A108" s="146" t="s">
        <v>370</v>
      </c>
      <c r="B108" s="142" t="s">
        <v>370</v>
      </c>
      <c r="C108" s="142" t="s">
        <v>370</v>
      </c>
      <c r="D108" s="142" t="s">
        <v>370</v>
      </c>
      <c r="E108" s="90"/>
      <c r="F108" s="15" t="s">
        <v>894</v>
      </c>
      <c r="G108" s="51"/>
      <c r="H108" s="30"/>
      <c r="I108" s="49"/>
      <c r="J108" s="49"/>
      <c r="K108" s="49"/>
      <c r="L108" s="49"/>
      <c r="M108" s="49"/>
      <c r="N108" s="49"/>
      <c r="O108" s="49"/>
      <c r="P108" s="49"/>
      <c r="Q108" s="49"/>
      <c r="R108" s="49"/>
      <c r="S108" s="49"/>
      <c r="T108" s="49"/>
      <c r="U108" s="49"/>
      <c r="V108" s="49"/>
      <c r="W108" s="22"/>
      <c r="X108" s="22"/>
      <c r="Y108" s="126"/>
    </row>
    <row r="109" spans="1:25" ht="14.1">
      <c r="A109" s="164" t="s">
        <v>370</v>
      </c>
      <c r="B109" s="143" t="s">
        <v>370</v>
      </c>
      <c r="C109" s="143" t="s">
        <v>370</v>
      </c>
      <c r="D109" s="143" t="s">
        <v>370</v>
      </c>
      <c r="E109" s="92"/>
      <c r="F109" s="15" t="s">
        <v>895</v>
      </c>
      <c r="G109" s="51"/>
      <c r="H109" s="30"/>
      <c r="I109" s="49"/>
      <c r="J109" s="49"/>
      <c r="K109" s="49"/>
      <c r="L109" s="49"/>
      <c r="M109" s="49"/>
      <c r="N109" s="49"/>
      <c r="O109" s="49"/>
      <c r="P109" s="49"/>
      <c r="Q109" s="49"/>
      <c r="R109" s="49"/>
      <c r="S109" s="49"/>
      <c r="T109" s="49"/>
      <c r="U109" s="49"/>
      <c r="V109" s="49"/>
      <c r="W109" s="22"/>
      <c r="X109" s="22"/>
      <c r="Y109" s="126"/>
    </row>
    <row r="110" spans="1:25" ht="14.1">
      <c r="A110" s="146" t="s">
        <v>370</v>
      </c>
      <c r="B110" s="147" t="s">
        <v>370</v>
      </c>
      <c r="C110" s="147" t="s">
        <v>370</v>
      </c>
      <c r="D110" s="147" t="s">
        <v>370</v>
      </c>
      <c r="E110" s="29"/>
      <c r="F110" s="15" t="s">
        <v>896</v>
      </c>
      <c r="G110" s="51"/>
      <c r="H110" s="30"/>
      <c r="I110" s="49"/>
      <c r="J110" s="49"/>
      <c r="K110" s="49"/>
      <c r="L110" s="49"/>
      <c r="M110" s="49"/>
      <c r="N110" s="49"/>
      <c r="O110" s="49"/>
      <c r="P110" s="49"/>
      <c r="Q110" s="49"/>
      <c r="R110" s="49"/>
      <c r="S110" s="49"/>
      <c r="T110" s="49"/>
      <c r="U110" s="49"/>
      <c r="V110" s="49"/>
      <c r="W110" s="22"/>
      <c r="X110" s="22"/>
      <c r="Y110" s="126"/>
    </row>
    <row r="111" spans="1:25" ht="14.1">
      <c r="A111" s="187" t="s">
        <v>370</v>
      </c>
      <c r="B111" s="142" t="s">
        <v>370</v>
      </c>
      <c r="C111" s="142" t="s">
        <v>370</v>
      </c>
      <c r="D111" s="142" t="s">
        <v>370</v>
      </c>
      <c r="E111" s="90"/>
      <c r="F111" s="17" t="s">
        <v>897</v>
      </c>
      <c r="G111" s="51"/>
      <c r="H111" s="30"/>
      <c r="I111" s="49"/>
      <c r="J111" s="49"/>
      <c r="K111" s="49"/>
      <c r="L111" s="49"/>
      <c r="M111" s="49"/>
      <c r="N111" s="49"/>
      <c r="O111" s="49"/>
      <c r="P111" s="49"/>
      <c r="Q111" s="49"/>
      <c r="R111" s="49"/>
      <c r="S111" s="49"/>
      <c r="T111" s="49"/>
      <c r="U111" s="49"/>
      <c r="V111" s="49"/>
      <c r="W111" s="22"/>
      <c r="X111" s="22"/>
      <c r="Y111" s="126"/>
    </row>
    <row r="112" spans="1:25" ht="14.45" thickBot="1">
      <c r="A112" s="188" t="s">
        <v>370</v>
      </c>
      <c r="B112" s="145" t="s">
        <v>370</v>
      </c>
      <c r="C112" s="145" t="s">
        <v>370</v>
      </c>
      <c r="D112" s="145" t="s">
        <v>370</v>
      </c>
      <c r="E112" s="91"/>
      <c r="F112" s="18" t="s">
        <v>898</v>
      </c>
      <c r="G112" s="53"/>
      <c r="H112" s="72"/>
      <c r="I112" s="52"/>
      <c r="J112" s="52"/>
      <c r="K112" s="52"/>
      <c r="L112" s="52"/>
      <c r="M112" s="52"/>
      <c r="N112" s="52"/>
      <c r="O112" s="52"/>
      <c r="P112" s="52"/>
      <c r="Q112" s="52"/>
      <c r="R112" s="52"/>
      <c r="S112" s="52"/>
      <c r="T112" s="52"/>
      <c r="U112" s="52"/>
      <c r="V112" s="52"/>
      <c r="W112" s="27"/>
      <c r="X112" s="27"/>
      <c r="Y112" s="127"/>
    </row>
    <row r="113" spans="1:25" ht="27.95">
      <c r="A113" s="84" t="s">
        <v>1331</v>
      </c>
      <c r="B113" s="29" t="s">
        <v>1332</v>
      </c>
      <c r="C113" s="17" t="s">
        <v>1333</v>
      </c>
      <c r="D113" s="29" t="s">
        <v>886</v>
      </c>
      <c r="E113" s="17"/>
      <c r="F113" s="12" t="s">
        <v>887</v>
      </c>
      <c r="G113" s="51"/>
      <c r="H113" s="30"/>
      <c r="I113" s="49"/>
      <c r="J113" s="49"/>
      <c r="K113" s="49"/>
      <c r="L113" s="49"/>
      <c r="M113" s="49"/>
      <c r="N113" s="49"/>
      <c r="O113" s="49"/>
      <c r="P113" s="49"/>
      <c r="Q113" s="49"/>
      <c r="R113" s="49"/>
      <c r="S113" s="49"/>
      <c r="T113" s="49"/>
      <c r="U113" s="49"/>
      <c r="V113" s="49"/>
      <c r="W113" s="22"/>
      <c r="X113" s="22"/>
      <c r="Y113" s="126"/>
    </row>
    <row r="114" spans="1:25" ht="14.1">
      <c r="A114" s="141"/>
      <c r="B114" s="143"/>
      <c r="C114" s="143"/>
      <c r="D114" s="143"/>
      <c r="E114" s="92"/>
      <c r="F114" s="15" t="s">
        <v>888</v>
      </c>
      <c r="G114" s="51"/>
      <c r="H114" s="30"/>
      <c r="I114" s="49"/>
      <c r="J114" s="49"/>
      <c r="K114" s="49"/>
      <c r="L114" s="49"/>
      <c r="M114" s="49"/>
      <c r="N114" s="49"/>
      <c r="O114" s="49"/>
      <c r="P114" s="49"/>
      <c r="Q114" s="49"/>
      <c r="R114" s="49"/>
      <c r="S114" s="49"/>
      <c r="T114" s="49"/>
      <c r="U114" s="49"/>
      <c r="V114" s="49"/>
      <c r="W114" s="22"/>
      <c r="X114" s="22"/>
      <c r="Y114" s="126"/>
    </row>
    <row r="115" spans="1:25" ht="14.1">
      <c r="A115" s="141"/>
      <c r="B115" s="147"/>
      <c r="C115" s="147"/>
      <c r="D115" s="147"/>
      <c r="E115" s="29"/>
      <c r="F115" s="15" t="s">
        <v>889</v>
      </c>
      <c r="G115" s="51"/>
      <c r="H115" s="30"/>
      <c r="I115" s="49"/>
      <c r="J115" s="49"/>
      <c r="K115" s="49"/>
      <c r="L115" s="49"/>
      <c r="M115" s="49"/>
      <c r="N115" s="49"/>
      <c r="O115" s="49"/>
      <c r="P115" s="49"/>
      <c r="Q115" s="49"/>
      <c r="R115" s="49"/>
      <c r="S115" s="49"/>
      <c r="T115" s="49"/>
      <c r="U115" s="49"/>
      <c r="V115" s="49"/>
      <c r="W115" s="22"/>
      <c r="X115" s="22"/>
      <c r="Y115" s="126"/>
    </row>
    <row r="116" spans="1:25" ht="14.1">
      <c r="A116" s="141"/>
      <c r="B116" s="142"/>
      <c r="C116" s="142"/>
      <c r="D116" s="142"/>
      <c r="E116" s="90"/>
      <c r="F116" s="15" t="s">
        <v>890</v>
      </c>
      <c r="G116" s="51"/>
      <c r="H116" s="30"/>
      <c r="I116" s="49"/>
      <c r="J116" s="49"/>
      <c r="K116" s="49"/>
      <c r="L116" s="49"/>
      <c r="M116" s="49"/>
      <c r="N116" s="49"/>
      <c r="O116" s="49"/>
      <c r="P116" s="49"/>
      <c r="Q116" s="49"/>
      <c r="R116" s="49"/>
      <c r="S116" s="49"/>
      <c r="T116" s="49"/>
      <c r="U116" s="49"/>
      <c r="V116" s="49"/>
      <c r="W116" s="22"/>
      <c r="X116" s="22"/>
      <c r="Y116" s="126"/>
    </row>
    <row r="117" spans="1:25" ht="14.1">
      <c r="A117" s="146"/>
      <c r="B117" s="142"/>
      <c r="C117" s="142"/>
      <c r="D117" s="142"/>
      <c r="E117" s="90"/>
      <c r="F117" s="15" t="s">
        <v>891</v>
      </c>
      <c r="G117" s="51"/>
      <c r="H117" s="30"/>
      <c r="I117" s="49"/>
      <c r="J117" s="49"/>
      <c r="K117" s="49"/>
      <c r="L117" s="49"/>
      <c r="M117" s="49"/>
      <c r="N117" s="49"/>
      <c r="O117" s="49"/>
      <c r="P117" s="49"/>
      <c r="Q117" s="49"/>
      <c r="R117" s="49"/>
      <c r="S117" s="49"/>
      <c r="T117" s="49"/>
      <c r="U117" s="49"/>
      <c r="V117" s="49"/>
      <c r="W117" s="22"/>
      <c r="X117" s="22"/>
      <c r="Y117" s="126"/>
    </row>
    <row r="118" spans="1:25" ht="14.1">
      <c r="A118" s="141"/>
      <c r="B118" s="143"/>
      <c r="C118" s="143"/>
      <c r="D118" s="143"/>
      <c r="E118" s="92"/>
      <c r="F118" s="15" t="s">
        <v>892</v>
      </c>
      <c r="G118" s="51"/>
      <c r="H118" s="30"/>
      <c r="I118" s="49"/>
      <c r="J118" s="49"/>
      <c r="K118" s="49"/>
      <c r="L118" s="49"/>
      <c r="M118" s="49"/>
      <c r="N118" s="49"/>
      <c r="O118" s="49"/>
      <c r="P118" s="49"/>
      <c r="Q118" s="49"/>
      <c r="R118" s="49"/>
      <c r="S118" s="49"/>
      <c r="T118" s="49"/>
      <c r="U118" s="49"/>
      <c r="V118" s="49"/>
      <c r="W118" s="22"/>
      <c r="X118" s="22"/>
      <c r="Y118" s="126"/>
    </row>
    <row r="119" spans="1:25" ht="14.1">
      <c r="A119" s="141"/>
      <c r="B119" s="147"/>
      <c r="C119" s="147"/>
      <c r="D119" s="147"/>
      <c r="E119" s="29"/>
      <c r="F119" s="15" t="s">
        <v>893</v>
      </c>
      <c r="G119" s="51"/>
      <c r="H119" s="30"/>
      <c r="I119" s="49"/>
      <c r="J119" s="49"/>
      <c r="K119" s="49"/>
      <c r="L119" s="49"/>
      <c r="M119" s="49"/>
      <c r="N119" s="49"/>
      <c r="O119" s="49"/>
      <c r="P119" s="49"/>
      <c r="Q119" s="49"/>
      <c r="R119" s="49"/>
      <c r="S119" s="49"/>
      <c r="T119" s="49"/>
      <c r="U119" s="49"/>
      <c r="V119" s="49"/>
      <c r="W119" s="22"/>
      <c r="X119" s="22"/>
      <c r="Y119" s="126"/>
    </row>
    <row r="120" spans="1:25" ht="14.1">
      <c r="A120" s="146"/>
      <c r="B120" s="142"/>
      <c r="C120" s="142"/>
      <c r="D120" s="142"/>
      <c r="E120" s="90"/>
      <c r="F120" s="15" t="s">
        <v>894</v>
      </c>
      <c r="G120" s="51"/>
      <c r="H120" s="30"/>
      <c r="I120" s="49"/>
      <c r="J120" s="49"/>
      <c r="K120" s="49"/>
      <c r="L120" s="49"/>
      <c r="M120" s="49"/>
      <c r="N120" s="49"/>
      <c r="O120" s="49"/>
      <c r="P120" s="49"/>
      <c r="Q120" s="49"/>
      <c r="R120" s="49"/>
      <c r="S120" s="49"/>
      <c r="T120" s="49"/>
      <c r="U120" s="49"/>
      <c r="V120" s="49"/>
      <c r="W120" s="22"/>
      <c r="X120" s="22"/>
      <c r="Y120" s="126"/>
    </row>
    <row r="121" spans="1:25" ht="14.1">
      <c r="A121" s="164"/>
      <c r="B121" s="143"/>
      <c r="C121" s="143"/>
      <c r="D121" s="143"/>
      <c r="E121" s="92"/>
      <c r="F121" s="15" t="s">
        <v>895</v>
      </c>
      <c r="G121" s="51"/>
      <c r="H121" s="30"/>
      <c r="I121" s="49"/>
      <c r="J121" s="49"/>
      <c r="K121" s="49"/>
      <c r="L121" s="49"/>
      <c r="M121" s="49"/>
      <c r="N121" s="49"/>
      <c r="O121" s="49"/>
      <c r="P121" s="49"/>
      <c r="Q121" s="49"/>
      <c r="R121" s="49"/>
      <c r="S121" s="49"/>
      <c r="T121" s="49"/>
      <c r="U121" s="49"/>
      <c r="V121" s="49"/>
      <c r="W121" s="22"/>
      <c r="X121" s="22"/>
      <c r="Y121" s="126"/>
    </row>
    <row r="122" spans="1:25" ht="14.1">
      <c r="A122" s="146"/>
      <c r="B122" s="147"/>
      <c r="C122" s="147"/>
      <c r="D122" s="147"/>
      <c r="E122" s="29"/>
      <c r="F122" s="15" t="s">
        <v>896</v>
      </c>
      <c r="G122" s="51"/>
      <c r="H122" s="30"/>
      <c r="I122" s="49"/>
      <c r="J122" s="49"/>
      <c r="K122" s="49"/>
      <c r="L122" s="49"/>
      <c r="M122" s="49"/>
      <c r="N122" s="49"/>
      <c r="O122" s="49"/>
      <c r="P122" s="49"/>
      <c r="Q122" s="49"/>
      <c r="R122" s="49"/>
      <c r="S122" s="49"/>
      <c r="T122" s="49"/>
      <c r="U122" s="49"/>
      <c r="V122" s="49"/>
      <c r="W122" s="22"/>
      <c r="X122" s="22"/>
      <c r="Y122" s="126"/>
    </row>
    <row r="123" spans="1:25" ht="14.1">
      <c r="A123" s="187"/>
      <c r="B123" s="142"/>
      <c r="C123" s="142"/>
      <c r="D123" s="142"/>
      <c r="E123" s="90"/>
      <c r="F123" s="17" t="s">
        <v>897</v>
      </c>
      <c r="G123" s="51"/>
      <c r="H123" s="30"/>
      <c r="I123" s="49"/>
      <c r="J123" s="49"/>
      <c r="K123" s="49"/>
      <c r="L123" s="49"/>
      <c r="M123" s="49"/>
      <c r="N123" s="49"/>
      <c r="O123" s="49"/>
      <c r="P123" s="49"/>
      <c r="Q123" s="49"/>
      <c r="R123" s="49"/>
      <c r="S123" s="49"/>
      <c r="T123" s="49"/>
      <c r="U123" s="49"/>
      <c r="V123" s="49"/>
      <c r="W123" s="22"/>
      <c r="X123" s="22"/>
      <c r="Y123" s="126"/>
    </row>
    <row r="124" spans="1:25" ht="14.45" thickBot="1">
      <c r="A124" s="188"/>
      <c r="B124" s="145"/>
      <c r="C124" s="145"/>
      <c r="D124" s="145"/>
      <c r="E124" s="91"/>
      <c r="F124" s="18" t="s">
        <v>898</v>
      </c>
      <c r="G124" s="53"/>
      <c r="H124" s="72"/>
      <c r="I124" s="52"/>
      <c r="J124" s="52"/>
      <c r="K124" s="52"/>
      <c r="L124" s="52"/>
      <c r="M124" s="52"/>
      <c r="N124" s="52"/>
      <c r="O124" s="52"/>
      <c r="P124" s="52"/>
      <c r="Q124" s="52"/>
      <c r="R124" s="52"/>
      <c r="S124" s="52"/>
      <c r="T124" s="52"/>
      <c r="U124" s="52"/>
      <c r="V124" s="52"/>
      <c r="W124" s="27"/>
      <c r="X124" s="27"/>
      <c r="Y124" s="127"/>
    </row>
    <row r="125" spans="1:25" ht="42">
      <c r="A125" s="84" t="s">
        <v>1334</v>
      </c>
      <c r="B125" s="29" t="s">
        <v>1335</v>
      </c>
      <c r="C125" s="17" t="s">
        <v>1336</v>
      </c>
      <c r="D125" s="29" t="s">
        <v>886</v>
      </c>
      <c r="E125" s="17"/>
      <c r="F125" s="12" t="s">
        <v>887</v>
      </c>
      <c r="G125" s="51"/>
      <c r="H125" s="30"/>
      <c r="I125" s="49"/>
      <c r="J125" s="49"/>
      <c r="K125" s="49"/>
      <c r="L125" s="49"/>
      <c r="M125" s="49"/>
      <c r="N125" s="49"/>
      <c r="O125" s="49"/>
      <c r="P125" s="49"/>
      <c r="Q125" s="49"/>
      <c r="R125" s="49"/>
      <c r="S125" s="49"/>
      <c r="T125" s="49"/>
      <c r="U125" s="49"/>
      <c r="V125" s="49"/>
      <c r="W125" s="22"/>
      <c r="X125" s="22"/>
      <c r="Y125" s="126"/>
    </row>
    <row r="126" spans="1:25" ht="14.1">
      <c r="A126" s="141"/>
      <c r="B126" s="143"/>
      <c r="C126" s="143"/>
      <c r="D126" s="143"/>
      <c r="E126" s="92"/>
      <c r="F126" s="15" t="s">
        <v>888</v>
      </c>
      <c r="G126" s="51"/>
      <c r="H126" s="30"/>
      <c r="I126" s="49"/>
      <c r="J126" s="49"/>
      <c r="K126" s="49"/>
      <c r="L126" s="49"/>
      <c r="M126" s="49"/>
      <c r="N126" s="49"/>
      <c r="O126" s="49"/>
      <c r="P126" s="49"/>
      <c r="Q126" s="49"/>
      <c r="R126" s="49"/>
      <c r="S126" s="49"/>
      <c r="T126" s="49"/>
      <c r="U126" s="49"/>
      <c r="V126" s="49"/>
      <c r="W126" s="22"/>
      <c r="X126" s="22"/>
      <c r="Y126" s="126"/>
    </row>
    <row r="127" spans="1:25" ht="14.1">
      <c r="A127" s="141"/>
      <c r="B127" s="147"/>
      <c r="C127" s="147"/>
      <c r="D127" s="147"/>
      <c r="E127" s="29"/>
      <c r="F127" s="15" t="s">
        <v>889</v>
      </c>
      <c r="G127" s="51"/>
      <c r="H127" s="30"/>
      <c r="I127" s="49"/>
      <c r="J127" s="49"/>
      <c r="K127" s="49"/>
      <c r="L127" s="49"/>
      <c r="M127" s="49"/>
      <c r="N127" s="49"/>
      <c r="O127" s="49"/>
      <c r="P127" s="49"/>
      <c r="Q127" s="49"/>
      <c r="R127" s="49"/>
      <c r="S127" s="49"/>
      <c r="T127" s="49"/>
      <c r="U127" s="49"/>
      <c r="V127" s="49"/>
      <c r="W127" s="22"/>
      <c r="X127" s="22"/>
      <c r="Y127" s="126"/>
    </row>
    <row r="128" spans="1:25" ht="14.1">
      <c r="A128" s="141"/>
      <c r="B128" s="142"/>
      <c r="C128" s="142"/>
      <c r="D128" s="142"/>
      <c r="E128" s="90"/>
      <c r="F128" s="15" t="s">
        <v>890</v>
      </c>
      <c r="G128" s="51"/>
      <c r="H128" s="30"/>
      <c r="I128" s="49"/>
      <c r="J128" s="49"/>
      <c r="K128" s="49"/>
      <c r="L128" s="49"/>
      <c r="M128" s="49"/>
      <c r="N128" s="49"/>
      <c r="O128" s="49"/>
      <c r="P128" s="49"/>
      <c r="Q128" s="49"/>
      <c r="R128" s="49"/>
      <c r="S128" s="49"/>
      <c r="T128" s="49"/>
      <c r="U128" s="49"/>
      <c r="V128" s="49"/>
      <c r="W128" s="22"/>
      <c r="X128" s="22"/>
      <c r="Y128" s="126"/>
    </row>
    <row r="129" spans="1:25" ht="14.1">
      <c r="A129" s="146"/>
      <c r="B129" s="142"/>
      <c r="C129" s="142"/>
      <c r="D129" s="142"/>
      <c r="E129" s="90"/>
      <c r="F129" s="15" t="s">
        <v>891</v>
      </c>
      <c r="G129" s="51"/>
      <c r="H129" s="30"/>
      <c r="I129" s="49"/>
      <c r="J129" s="49"/>
      <c r="K129" s="49"/>
      <c r="L129" s="49"/>
      <c r="M129" s="49"/>
      <c r="N129" s="49"/>
      <c r="O129" s="49"/>
      <c r="P129" s="49"/>
      <c r="Q129" s="49"/>
      <c r="R129" s="49"/>
      <c r="S129" s="49"/>
      <c r="T129" s="49"/>
      <c r="U129" s="49"/>
      <c r="V129" s="49"/>
      <c r="W129" s="22"/>
      <c r="X129" s="22"/>
      <c r="Y129" s="126"/>
    </row>
    <row r="130" spans="1:25" ht="14.1">
      <c r="A130" s="141"/>
      <c r="B130" s="143"/>
      <c r="C130" s="143"/>
      <c r="D130" s="143"/>
      <c r="E130" s="92"/>
      <c r="F130" s="15" t="s">
        <v>892</v>
      </c>
      <c r="G130" s="51"/>
      <c r="H130" s="30"/>
      <c r="I130" s="49"/>
      <c r="J130" s="49"/>
      <c r="K130" s="49"/>
      <c r="L130" s="49"/>
      <c r="M130" s="49"/>
      <c r="N130" s="49"/>
      <c r="O130" s="49"/>
      <c r="P130" s="49"/>
      <c r="Q130" s="49"/>
      <c r="R130" s="49"/>
      <c r="S130" s="49"/>
      <c r="T130" s="49"/>
      <c r="U130" s="49"/>
      <c r="V130" s="49"/>
      <c r="W130" s="22"/>
      <c r="X130" s="22"/>
      <c r="Y130" s="126"/>
    </row>
    <row r="131" spans="1:25" ht="14.1">
      <c r="A131" s="141"/>
      <c r="B131" s="147"/>
      <c r="C131" s="147"/>
      <c r="D131" s="147"/>
      <c r="E131" s="29"/>
      <c r="F131" s="15" t="s">
        <v>893</v>
      </c>
      <c r="G131" s="51"/>
      <c r="H131" s="30"/>
      <c r="I131" s="49"/>
      <c r="J131" s="49"/>
      <c r="K131" s="49"/>
      <c r="L131" s="49"/>
      <c r="M131" s="49"/>
      <c r="N131" s="49"/>
      <c r="O131" s="49"/>
      <c r="P131" s="49"/>
      <c r="Q131" s="49"/>
      <c r="R131" s="49"/>
      <c r="S131" s="49"/>
      <c r="T131" s="49"/>
      <c r="U131" s="49"/>
      <c r="V131" s="49"/>
      <c r="W131" s="22"/>
      <c r="X131" s="22"/>
      <c r="Y131" s="126"/>
    </row>
    <row r="132" spans="1:25" ht="14.1">
      <c r="A132" s="146"/>
      <c r="B132" s="142"/>
      <c r="C132" s="142"/>
      <c r="D132" s="142"/>
      <c r="E132" s="90"/>
      <c r="F132" s="15" t="s">
        <v>894</v>
      </c>
      <c r="G132" s="51"/>
      <c r="H132" s="30"/>
      <c r="I132" s="49"/>
      <c r="J132" s="49"/>
      <c r="K132" s="49"/>
      <c r="L132" s="49"/>
      <c r="M132" s="49"/>
      <c r="N132" s="49"/>
      <c r="O132" s="49"/>
      <c r="P132" s="49"/>
      <c r="Q132" s="49"/>
      <c r="R132" s="49"/>
      <c r="S132" s="49"/>
      <c r="T132" s="49"/>
      <c r="U132" s="49"/>
      <c r="V132" s="49"/>
      <c r="W132" s="22"/>
      <c r="X132" s="22"/>
      <c r="Y132" s="126"/>
    </row>
    <row r="133" spans="1:25" ht="14.1">
      <c r="A133" s="164"/>
      <c r="B133" s="143"/>
      <c r="C133" s="143"/>
      <c r="D133" s="143"/>
      <c r="E133" s="92"/>
      <c r="F133" s="15" t="s">
        <v>895</v>
      </c>
      <c r="G133" s="51"/>
      <c r="H133" s="30"/>
      <c r="I133" s="49"/>
      <c r="J133" s="49"/>
      <c r="K133" s="49"/>
      <c r="L133" s="49"/>
      <c r="M133" s="49"/>
      <c r="N133" s="49"/>
      <c r="O133" s="49"/>
      <c r="P133" s="49"/>
      <c r="Q133" s="49"/>
      <c r="R133" s="49"/>
      <c r="S133" s="49"/>
      <c r="T133" s="49"/>
      <c r="U133" s="49"/>
      <c r="V133" s="49"/>
      <c r="W133" s="22"/>
      <c r="X133" s="22"/>
      <c r="Y133" s="126"/>
    </row>
    <row r="134" spans="1:25" ht="14.1">
      <c r="A134" s="146"/>
      <c r="B134" s="147"/>
      <c r="C134" s="147"/>
      <c r="D134" s="147"/>
      <c r="E134" s="29"/>
      <c r="F134" s="15" t="s">
        <v>896</v>
      </c>
      <c r="G134" s="51"/>
      <c r="H134" s="30"/>
      <c r="I134" s="49"/>
      <c r="J134" s="49"/>
      <c r="K134" s="49"/>
      <c r="L134" s="49"/>
      <c r="M134" s="49"/>
      <c r="N134" s="49"/>
      <c r="O134" s="49"/>
      <c r="P134" s="49"/>
      <c r="Q134" s="49"/>
      <c r="R134" s="49"/>
      <c r="S134" s="49"/>
      <c r="T134" s="49"/>
      <c r="U134" s="49"/>
      <c r="V134" s="49"/>
      <c r="W134" s="22"/>
      <c r="X134" s="22"/>
      <c r="Y134" s="126"/>
    </row>
    <row r="135" spans="1:25" ht="14.1">
      <c r="A135" s="187"/>
      <c r="B135" s="142"/>
      <c r="C135" s="142"/>
      <c r="D135" s="142"/>
      <c r="E135" s="90"/>
      <c r="F135" s="17" t="s">
        <v>897</v>
      </c>
      <c r="G135" s="51"/>
      <c r="H135" s="30"/>
      <c r="I135" s="49"/>
      <c r="J135" s="49"/>
      <c r="K135" s="49"/>
      <c r="L135" s="49"/>
      <c r="M135" s="49"/>
      <c r="N135" s="49"/>
      <c r="O135" s="49"/>
      <c r="P135" s="49"/>
      <c r="Q135" s="49"/>
      <c r="R135" s="49"/>
      <c r="S135" s="49"/>
      <c r="T135" s="49"/>
      <c r="U135" s="49"/>
      <c r="V135" s="49"/>
      <c r="W135" s="22"/>
      <c r="X135" s="22"/>
      <c r="Y135" s="126"/>
    </row>
    <row r="136" spans="1:25" ht="14.45" thickBot="1">
      <c r="A136" s="188"/>
      <c r="B136" s="145"/>
      <c r="C136" s="145"/>
      <c r="D136" s="145"/>
      <c r="E136" s="91"/>
      <c r="F136" s="18" t="s">
        <v>898</v>
      </c>
      <c r="G136" s="53"/>
      <c r="H136" s="72"/>
      <c r="I136" s="52"/>
      <c r="J136" s="52"/>
      <c r="K136" s="52"/>
      <c r="L136" s="52"/>
      <c r="M136" s="52"/>
      <c r="N136" s="52"/>
      <c r="O136" s="52"/>
      <c r="P136" s="52"/>
      <c r="Q136" s="52"/>
      <c r="R136" s="52"/>
      <c r="S136" s="52"/>
      <c r="T136" s="52"/>
      <c r="U136" s="52"/>
      <c r="V136" s="52"/>
      <c r="W136" s="27"/>
      <c r="X136" s="27"/>
      <c r="Y136" s="127"/>
    </row>
    <row r="137" spans="1:25" ht="84">
      <c r="A137" s="84" t="s">
        <v>1337</v>
      </c>
      <c r="B137" s="29" t="s">
        <v>1338</v>
      </c>
      <c r="C137" s="17" t="s">
        <v>1339</v>
      </c>
      <c r="D137" s="29" t="s">
        <v>886</v>
      </c>
      <c r="E137" s="17"/>
      <c r="F137" s="12" t="s">
        <v>887</v>
      </c>
      <c r="G137" s="51"/>
      <c r="H137" s="30"/>
      <c r="I137" s="49"/>
      <c r="J137" s="49"/>
      <c r="K137" s="49"/>
      <c r="L137" s="49"/>
      <c r="M137" s="49"/>
      <c r="N137" s="49"/>
      <c r="O137" s="49"/>
      <c r="P137" s="49"/>
      <c r="Q137" s="49"/>
      <c r="R137" s="49"/>
      <c r="S137" s="49"/>
      <c r="T137" s="49"/>
      <c r="U137" s="49"/>
      <c r="V137" s="49"/>
      <c r="W137" s="22"/>
      <c r="X137" s="22"/>
      <c r="Y137" s="126"/>
    </row>
    <row r="138" spans="1:25" ht="14.1">
      <c r="A138" s="141" t="s">
        <v>370</v>
      </c>
      <c r="B138" s="143" t="s">
        <v>370</v>
      </c>
      <c r="C138" s="143" t="s">
        <v>370</v>
      </c>
      <c r="D138" s="143" t="s">
        <v>370</v>
      </c>
      <c r="E138" s="92"/>
      <c r="F138" s="15" t="s">
        <v>888</v>
      </c>
      <c r="G138" s="51"/>
      <c r="H138" s="30"/>
      <c r="I138" s="49"/>
      <c r="J138" s="49"/>
      <c r="K138" s="49"/>
      <c r="L138" s="49"/>
      <c r="M138" s="49"/>
      <c r="N138" s="49"/>
      <c r="O138" s="49"/>
      <c r="P138" s="49"/>
      <c r="Q138" s="49"/>
      <c r="R138" s="49"/>
      <c r="S138" s="49"/>
      <c r="T138" s="49"/>
      <c r="U138" s="49"/>
      <c r="V138" s="49"/>
      <c r="W138" s="22"/>
      <c r="X138" s="22"/>
      <c r="Y138" s="126"/>
    </row>
    <row r="139" spans="1:25" ht="14.1">
      <c r="A139" s="141" t="s">
        <v>370</v>
      </c>
      <c r="B139" s="147" t="s">
        <v>370</v>
      </c>
      <c r="C139" s="147" t="s">
        <v>370</v>
      </c>
      <c r="D139" s="147" t="s">
        <v>370</v>
      </c>
      <c r="E139" s="29"/>
      <c r="F139" s="15" t="s">
        <v>889</v>
      </c>
      <c r="G139" s="51"/>
      <c r="H139" s="30"/>
      <c r="I139" s="49"/>
      <c r="J139" s="49"/>
      <c r="K139" s="49"/>
      <c r="L139" s="49"/>
      <c r="M139" s="49"/>
      <c r="N139" s="49"/>
      <c r="O139" s="49"/>
      <c r="P139" s="49"/>
      <c r="Q139" s="49"/>
      <c r="R139" s="49"/>
      <c r="S139" s="49"/>
      <c r="T139" s="49"/>
      <c r="U139" s="49"/>
      <c r="V139" s="49"/>
      <c r="W139" s="22"/>
      <c r="X139" s="22"/>
      <c r="Y139" s="126"/>
    </row>
    <row r="140" spans="1:25" ht="14.1">
      <c r="A140" s="141" t="s">
        <v>370</v>
      </c>
      <c r="B140" s="142" t="s">
        <v>370</v>
      </c>
      <c r="C140" s="142" t="s">
        <v>370</v>
      </c>
      <c r="D140" s="142" t="s">
        <v>370</v>
      </c>
      <c r="E140" s="90"/>
      <c r="F140" s="15" t="s">
        <v>890</v>
      </c>
      <c r="G140" s="51"/>
      <c r="H140" s="30"/>
      <c r="I140" s="49"/>
      <c r="J140" s="49"/>
      <c r="K140" s="49"/>
      <c r="L140" s="49"/>
      <c r="M140" s="49"/>
      <c r="N140" s="49"/>
      <c r="O140" s="49"/>
      <c r="P140" s="49"/>
      <c r="Q140" s="49"/>
      <c r="R140" s="49"/>
      <c r="S140" s="49"/>
      <c r="T140" s="49"/>
      <c r="U140" s="49"/>
      <c r="V140" s="49"/>
      <c r="W140" s="22"/>
      <c r="X140" s="22"/>
      <c r="Y140" s="126"/>
    </row>
    <row r="141" spans="1:25" ht="14.1">
      <c r="A141" s="146" t="s">
        <v>370</v>
      </c>
      <c r="B141" s="142" t="s">
        <v>370</v>
      </c>
      <c r="C141" s="142" t="s">
        <v>370</v>
      </c>
      <c r="D141" s="142" t="s">
        <v>370</v>
      </c>
      <c r="E141" s="90"/>
      <c r="F141" s="15" t="s">
        <v>891</v>
      </c>
      <c r="G141" s="51"/>
      <c r="H141" s="30"/>
      <c r="I141" s="49"/>
      <c r="J141" s="49"/>
      <c r="K141" s="49"/>
      <c r="L141" s="49"/>
      <c r="M141" s="49"/>
      <c r="N141" s="49"/>
      <c r="O141" s="49"/>
      <c r="P141" s="49"/>
      <c r="Q141" s="49"/>
      <c r="R141" s="49"/>
      <c r="S141" s="49"/>
      <c r="T141" s="49"/>
      <c r="U141" s="49"/>
      <c r="V141" s="49"/>
      <c r="W141" s="22"/>
      <c r="X141" s="22"/>
      <c r="Y141" s="126"/>
    </row>
    <row r="142" spans="1:25" ht="14.1">
      <c r="A142" s="141" t="s">
        <v>370</v>
      </c>
      <c r="B142" s="143" t="s">
        <v>370</v>
      </c>
      <c r="C142" s="143" t="s">
        <v>370</v>
      </c>
      <c r="D142" s="143" t="s">
        <v>370</v>
      </c>
      <c r="E142" s="92"/>
      <c r="F142" s="15" t="s">
        <v>892</v>
      </c>
      <c r="G142" s="51"/>
      <c r="H142" s="30"/>
      <c r="I142" s="49"/>
      <c r="J142" s="49"/>
      <c r="K142" s="49"/>
      <c r="L142" s="49"/>
      <c r="M142" s="49"/>
      <c r="N142" s="49"/>
      <c r="O142" s="49"/>
      <c r="P142" s="49"/>
      <c r="Q142" s="49"/>
      <c r="R142" s="49"/>
      <c r="S142" s="49"/>
      <c r="T142" s="49"/>
      <c r="U142" s="49"/>
      <c r="V142" s="49"/>
      <c r="W142" s="22"/>
      <c r="X142" s="22"/>
      <c r="Y142" s="126"/>
    </row>
    <row r="143" spans="1:25" ht="14.1">
      <c r="A143" s="141" t="s">
        <v>370</v>
      </c>
      <c r="B143" s="147" t="s">
        <v>370</v>
      </c>
      <c r="C143" s="147" t="s">
        <v>370</v>
      </c>
      <c r="D143" s="147" t="s">
        <v>370</v>
      </c>
      <c r="E143" s="29"/>
      <c r="F143" s="15" t="s">
        <v>893</v>
      </c>
      <c r="G143" s="51"/>
      <c r="H143" s="30"/>
      <c r="I143" s="49"/>
      <c r="J143" s="49"/>
      <c r="K143" s="49"/>
      <c r="L143" s="49"/>
      <c r="M143" s="49"/>
      <c r="N143" s="49"/>
      <c r="O143" s="49"/>
      <c r="P143" s="49"/>
      <c r="Q143" s="49"/>
      <c r="R143" s="49"/>
      <c r="S143" s="49"/>
      <c r="T143" s="49"/>
      <c r="U143" s="49"/>
      <c r="V143" s="49"/>
      <c r="W143" s="22"/>
      <c r="X143" s="22"/>
      <c r="Y143" s="126"/>
    </row>
    <row r="144" spans="1:25" ht="14.1">
      <c r="A144" s="146" t="s">
        <v>370</v>
      </c>
      <c r="B144" s="142" t="s">
        <v>370</v>
      </c>
      <c r="C144" s="142" t="s">
        <v>370</v>
      </c>
      <c r="D144" s="142" t="s">
        <v>370</v>
      </c>
      <c r="E144" s="90"/>
      <c r="F144" s="15" t="s">
        <v>894</v>
      </c>
      <c r="G144" s="51"/>
      <c r="H144" s="30"/>
      <c r="I144" s="49"/>
      <c r="J144" s="49"/>
      <c r="K144" s="49"/>
      <c r="L144" s="49"/>
      <c r="M144" s="49"/>
      <c r="N144" s="49"/>
      <c r="O144" s="49"/>
      <c r="P144" s="49"/>
      <c r="Q144" s="49"/>
      <c r="R144" s="49"/>
      <c r="S144" s="49"/>
      <c r="T144" s="49"/>
      <c r="U144" s="49"/>
      <c r="V144" s="49"/>
      <c r="W144" s="22"/>
      <c r="X144" s="22"/>
      <c r="Y144" s="126"/>
    </row>
    <row r="145" spans="1:25" ht="14.1">
      <c r="A145" s="164" t="s">
        <v>370</v>
      </c>
      <c r="B145" s="143" t="s">
        <v>370</v>
      </c>
      <c r="C145" s="143" t="s">
        <v>370</v>
      </c>
      <c r="D145" s="143" t="s">
        <v>370</v>
      </c>
      <c r="E145" s="92"/>
      <c r="F145" s="15" t="s">
        <v>895</v>
      </c>
      <c r="G145" s="51"/>
      <c r="H145" s="30"/>
      <c r="I145" s="49"/>
      <c r="J145" s="49"/>
      <c r="K145" s="49"/>
      <c r="L145" s="49"/>
      <c r="M145" s="49"/>
      <c r="N145" s="49"/>
      <c r="O145" s="49"/>
      <c r="P145" s="49"/>
      <c r="Q145" s="49"/>
      <c r="R145" s="49"/>
      <c r="S145" s="49"/>
      <c r="T145" s="49"/>
      <c r="U145" s="49"/>
      <c r="V145" s="49"/>
      <c r="W145" s="22"/>
      <c r="X145" s="22"/>
      <c r="Y145" s="126"/>
    </row>
    <row r="146" spans="1:25" ht="14.1">
      <c r="A146" s="146" t="s">
        <v>370</v>
      </c>
      <c r="B146" s="147" t="s">
        <v>370</v>
      </c>
      <c r="C146" s="147" t="s">
        <v>370</v>
      </c>
      <c r="D146" s="147" t="s">
        <v>370</v>
      </c>
      <c r="E146" s="29"/>
      <c r="F146" s="15" t="s">
        <v>896</v>
      </c>
      <c r="G146" s="51"/>
      <c r="H146" s="30"/>
      <c r="I146" s="49"/>
      <c r="J146" s="49"/>
      <c r="K146" s="49"/>
      <c r="L146" s="49"/>
      <c r="M146" s="49"/>
      <c r="N146" s="49"/>
      <c r="O146" s="49"/>
      <c r="P146" s="49"/>
      <c r="Q146" s="49"/>
      <c r="R146" s="49"/>
      <c r="S146" s="49"/>
      <c r="T146" s="49"/>
      <c r="U146" s="49"/>
      <c r="V146" s="49"/>
      <c r="W146" s="22"/>
      <c r="X146" s="22"/>
      <c r="Y146" s="126"/>
    </row>
    <row r="147" spans="1:25" ht="14.1">
      <c r="A147" s="187" t="s">
        <v>370</v>
      </c>
      <c r="B147" s="142" t="s">
        <v>370</v>
      </c>
      <c r="C147" s="142" t="s">
        <v>370</v>
      </c>
      <c r="D147" s="142" t="s">
        <v>370</v>
      </c>
      <c r="E147" s="90"/>
      <c r="F147" s="17" t="s">
        <v>897</v>
      </c>
      <c r="G147" s="51"/>
      <c r="H147" s="30"/>
      <c r="I147" s="49"/>
      <c r="J147" s="49"/>
      <c r="K147" s="49"/>
      <c r="L147" s="49"/>
      <c r="M147" s="49"/>
      <c r="N147" s="49"/>
      <c r="O147" s="49"/>
      <c r="P147" s="49"/>
      <c r="Q147" s="49"/>
      <c r="R147" s="49"/>
      <c r="S147" s="49"/>
      <c r="T147" s="49"/>
      <c r="U147" s="49"/>
      <c r="V147" s="49"/>
      <c r="W147" s="22"/>
      <c r="X147" s="22"/>
      <c r="Y147" s="126"/>
    </row>
    <row r="148" spans="1:25" ht="14.45" thickBot="1">
      <c r="A148" s="188" t="s">
        <v>370</v>
      </c>
      <c r="B148" s="145" t="s">
        <v>370</v>
      </c>
      <c r="C148" s="145" t="s">
        <v>370</v>
      </c>
      <c r="D148" s="145" t="s">
        <v>370</v>
      </c>
      <c r="E148" s="91"/>
      <c r="F148" s="18" t="s">
        <v>898</v>
      </c>
      <c r="G148" s="53"/>
      <c r="H148" s="72"/>
      <c r="I148" s="52"/>
      <c r="J148" s="52"/>
      <c r="K148" s="52"/>
      <c r="L148" s="52"/>
      <c r="M148" s="52"/>
      <c r="N148" s="52"/>
      <c r="O148" s="52"/>
      <c r="P148" s="52"/>
      <c r="Q148" s="52"/>
      <c r="R148" s="52"/>
      <c r="S148" s="52"/>
      <c r="T148" s="52"/>
      <c r="U148" s="52"/>
      <c r="V148" s="52"/>
      <c r="W148" s="27"/>
      <c r="X148" s="27"/>
      <c r="Y148" s="127"/>
    </row>
    <row r="149" spans="1:25" ht="56.1">
      <c r="A149" s="84" t="s">
        <v>1340</v>
      </c>
      <c r="B149" s="29" t="s">
        <v>1341</v>
      </c>
      <c r="C149" s="17" t="s">
        <v>1342</v>
      </c>
      <c r="D149" s="29" t="s">
        <v>886</v>
      </c>
      <c r="E149" s="17"/>
      <c r="F149" s="12" t="s">
        <v>887</v>
      </c>
      <c r="G149" s="51"/>
      <c r="H149" s="30"/>
      <c r="I149" s="49"/>
      <c r="J149" s="49"/>
      <c r="K149" s="49"/>
      <c r="L149" s="49"/>
      <c r="M149" s="49"/>
      <c r="N149" s="49"/>
      <c r="O149" s="49"/>
      <c r="P149" s="49"/>
      <c r="Q149" s="49"/>
      <c r="R149" s="49"/>
      <c r="S149" s="49"/>
      <c r="T149" s="49"/>
      <c r="U149" s="49"/>
      <c r="V149" s="49"/>
      <c r="W149" s="22"/>
      <c r="X149" s="22"/>
      <c r="Y149" s="126"/>
    </row>
    <row r="150" spans="1:25" ht="14.1">
      <c r="A150" s="141" t="s">
        <v>370</v>
      </c>
      <c r="B150" s="143" t="s">
        <v>370</v>
      </c>
      <c r="C150" s="143" t="s">
        <v>370</v>
      </c>
      <c r="D150" s="143" t="s">
        <v>370</v>
      </c>
      <c r="E150" s="92"/>
      <c r="F150" s="15" t="s">
        <v>888</v>
      </c>
      <c r="G150" s="51"/>
      <c r="H150" s="30"/>
      <c r="I150" s="49"/>
      <c r="J150" s="49"/>
      <c r="K150" s="49"/>
      <c r="L150" s="49"/>
      <c r="M150" s="49"/>
      <c r="N150" s="49"/>
      <c r="O150" s="49"/>
      <c r="P150" s="49"/>
      <c r="Q150" s="49"/>
      <c r="R150" s="49"/>
      <c r="S150" s="49"/>
      <c r="T150" s="49"/>
      <c r="U150" s="49"/>
      <c r="V150" s="49"/>
      <c r="W150" s="22"/>
      <c r="X150" s="22"/>
      <c r="Y150" s="126"/>
    </row>
    <row r="151" spans="1:25" ht="14.1">
      <c r="A151" s="141" t="s">
        <v>370</v>
      </c>
      <c r="B151" s="147" t="s">
        <v>370</v>
      </c>
      <c r="C151" s="147" t="s">
        <v>370</v>
      </c>
      <c r="D151" s="147" t="s">
        <v>370</v>
      </c>
      <c r="E151" s="29"/>
      <c r="F151" s="15" t="s">
        <v>889</v>
      </c>
      <c r="G151" s="51"/>
      <c r="H151" s="30"/>
      <c r="I151" s="49"/>
      <c r="J151" s="49"/>
      <c r="K151" s="49"/>
      <c r="L151" s="49"/>
      <c r="M151" s="49"/>
      <c r="N151" s="49"/>
      <c r="O151" s="49"/>
      <c r="P151" s="49"/>
      <c r="Q151" s="49"/>
      <c r="R151" s="49"/>
      <c r="S151" s="49"/>
      <c r="T151" s="49"/>
      <c r="U151" s="49"/>
      <c r="V151" s="49"/>
      <c r="W151" s="22"/>
      <c r="X151" s="22"/>
      <c r="Y151" s="126"/>
    </row>
    <row r="152" spans="1:25" ht="14.1">
      <c r="A152" s="141" t="s">
        <v>370</v>
      </c>
      <c r="B152" s="142" t="s">
        <v>370</v>
      </c>
      <c r="C152" s="142" t="s">
        <v>370</v>
      </c>
      <c r="D152" s="142" t="s">
        <v>370</v>
      </c>
      <c r="E152" s="90"/>
      <c r="F152" s="15" t="s">
        <v>890</v>
      </c>
      <c r="G152" s="51"/>
      <c r="H152" s="30"/>
      <c r="I152" s="49"/>
      <c r="J152" s="49"/>
      <c r="K152" s="49"/>
      <c r="L152" s="49"/>
      <c r="M152" s="49"/>
      <c r="N152" s="49"/>
      <c r="O152" s="49"/>
      <c r="P152" s="49"/>
      <c r="Q152" s="49"/>
      <c r="R152" s="49"/>
      <c r="S152" s="49"/>
      <c r="T152" s="49"/>
      <c r="U152" s="49"/>
      <c r="V152" s="49"/>
      <c r="W152" s="22"/>
      <c r="X152" s="22"/>
      <c r="Y152" s="126"/>
    </row>
    <row r="153" spans="1:25" ht="14.1">
      <c r="A153" s="146" t="s">
        <v>370</v>
      </c>
      <c r="B153" s="142" t="s">
        <v>370</v>
      </c>
      <c r="C153" s="142" t="s">
        <v>370</v>
      </c>
      <c r="D153" s="142" t="s">
        <v>370</v>
      </c>
      <c r="E153" s="90"/>
      <c r="F153" s="15" t="s">
        <v>891</v>
      </c>
      <c r="G153" s="51"/>
      <c r="H153" s="30"/>
      <c r="I153" s="49"/>
      <c r="J153" s="49"/>
      <c r="K153" s="49"/>
      <c r="L153" s="49"/>
      <c r="M153" s="49"/>
      <c r="N153" s="49"/>
      <c r="O153" s="49"/>
      <c r="P153" s="49"/>
      <c r="Q153" s="49"/>
      <c r="R153" s="49"/>
      <c r="S153" s="49"/>
      <c r="T153" s="49"/>
      <c r="U153" s="49"/>
      <c r="V153" s="49"/>
      <c r="W153" s="22"/>
      <c r="X153" s="22"/>
      <c r="Y153" s="126"/>
    </row>
    <row r="154" spans="1:25" ht="14.1">
      <c r="A154" s="141" t="s">
        <v>370</v>
      </c>
      <c r="B154" s="143" t="s">
        <v>370</v>
      </c>
      <c r="C154" s="143" t="s">
        <v>370</v>
      </c>
      <c r="D154" s="143" t="s">
        <v>370</v>
      </c>
      <c r="E154" s="92"/>
      <c r="F154" s="15" t="s">
        <v>892</v>
      </c>
      <c r="G154" s="51"/>
      <c r="H154" s="30"/>
      <c r="I154" s="49"/>
      <c r="J154" s="49"/>
      <c r="K154" s="49"/>
      <c r="L154" s="49"/>
      <c r="M154" s="49"/>
      <c r="N154" s="49"/>
      <c r="O154" s="49"/>
      <c r="P154" s="49"/>
      <c r="Q154" s="49"/>
      <c r="R154" s="49"/>
      <c r="S154" s="49"/>
      <c r="T154" s="49"/>
      <c r="U154" s="49"/>
      <c r="V154" s="49"/>
      <c r="W154" s="22"/>
      <c r="X154" s="22"/>
      <c r="Y154" s="126"/>
    </row>
    <row r="155" spans="1:25" ht="14.1">
      <c r="A155" s="141" t="s">
        <v>370</v>
      </c>
      <c r="B155" s="147" t="s">
        <v>370</v>
      </c>
      <c r="C155" s="147" t="s">
        <v>370</v>
      </c>
      <c r="D155" s="147" t="s">
        <v>370</v>
      </c>
      <c r="E155" s="29"/>
      <c r="F155" s="15" t="s">
        <v>893</v>
      </c>
      <c r="G155" s="51"/>
      <c r="H155" s="30"/>
      <c r="I155" s="49"/>
      <c r="J155" s="49"/>
      <c r="K155" s="49"/>
      <c r="L155" s="49"/>
      <c r="M155" s="49"/>
      <c r="N155" s="49"/>
      <c r="O155" s="49"/>
      <c r="P155" s="49"/>
      <c r="Q155" s="49"/>
      <c r="R155" s="49"/>
      <c r="S155" s="49"/>
      <c r="T155" s="49"/>
      <c r="U155" s="49"/>
      <c r="V155" s="49"/>
      <c r="W155" s="22"/>
      <c r="X155" s="22"/>
      <c r="Y155" s="126"/>
    </row>
    <row r="156" spans="1:25" ht="14.1">
      <c r="A156" s="146" t="s">
        <v>370</v>
      </c>
      <c r="B156" s="142" t="s">
        <v>370</v>
      </c>
      <c r="C156" s="142" t="s">
        <v>370</v>
      </c>
      <c r="D156" s="142" t="s">
        <v>370</v>
      </c>
      <c r="E156" s="90"/>
      <c r="F156" s="15" t="s">
        <v>894</v>
      </c>
      <c r="G156" s="51"/>
      <c r="H156" s="30"/>
      <c r="I156" s="49"/>
      <c r="J156" s="49"/>
      <c r="K156" s="49"/>
      <c r="L156" s="49"/>
      <c r="M156" s="49"/>
      <c r="N156" s="49"/>
      <c r="O156" s="49"/>
      <c r="P156" s="49"/>
      <c r="Q156" s="49"/>
      <c r="R156" s="49"/>
      <c r="S156" s="49"/>
      <c r="T156" s="49"/>
      <c r="U156" s="49"/>
      <c r="V156" s="49"/>
      <c r="W156" s="22"/>
      <c r="X156" s="22"/>
      <c r="Y156" s="126"/>
    </row>
    <row r="157" spans="1:25" ht="14.1">
      <c r="A157" s="164" t="s">
        <v>370</v>
      </c>
      <c r="B157" s="143" t="s">
        <v>370</v>
      </c>
      <c r="C157" s="143" t="s">
        <v>370</v>
      </c>
      <c r="D157" s="143" t="s">
        <v>370</v>
      </c>
      <c r="E157" s="92"/>
      <c r="F157" s="15" t="s">
        <v>895</v>
      </c>
      <c r="G157" s="51"/>
      <c r="H157" s="30"/>
      <c r="I157" s="49"/>
      <c r="J157" s="49"/>
      <c r="K157" s="49"/>
      <c r="L157" s="49"/>
      <c r="M157" s="49"/>
      <c r="N157" s="49"/>
      <c r="O157" s="49"/>
      <c r="P157" s="49"/>
      <c r="Q157" s="49"/>
      <c r="R157" s="49"/>
      <c r="S157" s="49"/>
      <c r="T157" s="49"/>
      <c r="U157" s="49"/>
      <c r="V157" s="49"/>
      <c r="W157" s="22"/>
      <c r="X157" s="22"/>
      <c r="Y157" s="126"/>
    </row>
    <row r="158" spans="1:25" ht="14.1">
      <c r="A158" s="146" t="s">
        <v>370</v>
      </c>
      <c r="B158" s="147" t="s">
        <v>370</v>
      </c>
      <c r="C158" s="147" t="s">
        <v>370</v>
      </c>
      <c r="D158" s="147" t="s">
        <v>370</v>
      </c>
      <c r="E158" s="29"/>
      <c r="F158" s="15" t="s">
        <v>896</v>
      </c>
      <c r="G158" s="51"/>
      <c r="H158" s="30"/>
      <c r="I158" s="49"/>
      <c r="J158" s="49"/>
      <c r="K158" s="49"/>
      <c r="L158" s="49"/>
      <c r="M158" s="49"/>
      <c r="N158" s="49"/>
      <c r="O158" s="49"/>
      <c r="P158" s="49"/>
      <c r="Q158" s="49"/>
      <c r="R158" s="49"/>
      <c r="S158" s="49"/>
      <c r="T158" s="49"/>
      <c r="U158" s="49"/>
      <c r="V158" s="49"/>
      <c r="W158" s="22"/>
      <c r="X158" s="22"/>
      <c r="Y158" s="126"/>
    </row>
    <row r="159" spans="1:25" ht="14.1">
      <c r="A159" s="187" t="s">
        <v>370</v>
      </c>
      <c r="B159" s="142" t="s">
        <v>370</v>
      </c>
      <c r="C159" s="142" t="s">
        <v>370</v>
      </c>
      <c r="D159" s="142" t="s">
        <v>370</v>
      </c>
      <c r="E159" s="90"/>
      <c r="F159" s="17" t="s">
        <v>897</v>
      </c>
      <c r="G159" s="51"/>
      <c r="H159" s="30"/>
      <c r="I159" s="49"/>
      <c r="J159" s="49"/>
      <c r="K159" s="49"/>
      <c r="L159" s="49"/>
      <c r="M159" s="49"/>
      <c r="N159" s="49"/>
      <c r="O159" s="49"/>
      <c r="P159" s="49"/>
      <c r="Q159" s="49"/>
      <c r="R159" s="49"/>
      <c r="S159" s="49"/>
      <c r="T159" s="49"/>
      <c r="U159" s="49"/>
      <c r="V159" s="49"/>
      <c r="W159" s="22"/>
      <c r="X159" s="22"/>
      <c r="Y159" s="126"/>
    </row>
    <row r="160" spans="1:25" ht="14.45" thickBot="1">
      <c r="A160" s="188" t="s">
        <v>370</v>
      </c>
      <c r="B160" s="145" t="s">
        <v>370</v>
      </c>
      <c r="C160" s="145" t="s">
        <v>370</v>
      </c>
      <c r="D160" s="145" t="s">
        <v>370</v>
      </c>
      <c r="E160" s="91"/>
      <c r="F160" s="18" t="s">
        <v>898</v>
      </c>
      <c r="G160" s="53"/>
      <c r="H160" s="72"/>
      <c r="I160" s="52"/>
      <c r="J160" s="52"/>
      <c r="K160" s="52"/>
      <c r="L160" s="52"/>
      <c r="M160" s="52"/>
      <c r="N160" s="52"/>
      <c r="O160" s="52"/>
      <c r="P160" s="52"/>
      <c r="Q160" s="52"/>
      <c r="R160" s="52"/>
      <c r="S160" s="52"/>
      <c r="T160" s="52"/>
      <c r="U160" s="52"/>
      <c r="V160" s="52"/>
      <c r="W160" s="27"/>
      <c r="X160" s="27"/>
      <c r="Y160" s="127"/>
    </row>
    <row r="161" spans="1:25" ht="42">
      <c r="A161" s="23" t="s">
        <v>1343</v>
      </c>
      <c r="B161" s="24" t="s">
        <v>1344</v>
      </c>
      <c r="C161" s="25" t="s">
        <v>1345</v>
      </c>
      <c r="D161" s="24" t="s">
        <v>1346</v>
      </c>
      <c r="E161" s="25"/>
      <c r="F161" s="12" t="s">
        <v>887</v>
      </c>
      <c r="G161" s="51"/>
      <c r="H161" s="30"/>
      <c r="I161" s="22"/>
      <c r="J161" s="22"/>
      <c r="K161" s="22"/>
      <c r="L161" s="22"/>
      <c r="M161" s="22"/>
      <c r="N161" s="22"/>
      <c r="O161" s="22"/>
      <c r="P161" s="22"/>
      <c r="Q161" s="22"/>
      <c r="R161" s="22"/>
      <c r="S161" s="22"/>
      <c r="T161" s="22"/>
      <c r="U161" s="22"/>
      <c r="V161" s="22"/>
      <c r="W161" s="22"/>
      <c r="X161" s="22"/>
      <c r="Y161" s="126"/>
    </row>
    <row r="162" spans="1:25" ht="14.1">
      <c r="A162" s="141" t="s">
        <v>370</v>
      </c>
      <c r="B162" s="143" t="s">
        <v>370</v>
      </c>
      <c r="C162" s="143" t="s">
        <v>370</v>
      </c>
      <c r="D162" s="143" t="s">
        <v>370</v>
      </c>
      <c r="E162" s="92"/>
      <c r="F162" s="15" t="s">
        <v>888</v>
      </c>
      <c r="G162" s="51"/>
      <c r="H162" s="30"/>
      <c r="I162" s="22"/>
      <c r="J162" s="22"/>
      <c r="K162" s="22"/>
      <c r="L162" s="22"/>
      <c r="M162" s="22"/>
      <c r="N162" s="22"/>
      <c r="O162" s="22"/>
      <c r="P162" s="22"/>
      <c r="Q162" s="22"/>
      <c r="R162" s="22"/>
      <c r="S162" s="22"/>
      <c r="T162" s="22"/>
      <c r="U162" s="22"/>
      <c r="V162" s="22"/>
      <c r="W162" s="22"/>
      <c r="X162" s="22"/>
      <c r="Y162" s="126"/>
    </row>
    <row r="163" spans="1:25" ht="14.1">
      <c r="A163" s="141" t="s">
        <v>370</v>
      </c>
      <c r="B163" s="147" t="s">
        <v>370</v>
      </c>
      <c r="C163" s="147" t="s">
        <v>370</v>
      </c>
      <c r="D163" s="147" t="s">
        <v>370</v>
      </c>
      <c r="E163" s="29"/>
      <c r="F163" s="15" t="s">
        <v>889</v>
      </c>
      <c r="G163" s="51"/>
      <c r="H163" s="30"/>
      <c r="I163" s="22"/>
      <c r="J163" s="22"/>
      <c r="K163" s="22"/>
      <c r="L163" s="22"/>
      <c r="M163" s="22"/>
      <c r="N163" s="22"/>
      <c r="O163" s="22"/>
      <c r="P163" s="22"/>
      <c r="Q163" s="22"/>
      <c r="R163" s="22"/>
      <c r="S163" s="22"/>
      <c r="T163" s="22"/>
      <c r="U163" s="22"/>
      <c r="V163" s="22"/>
      <c r="W163" s="22"/>
      <c r="X163" s="22"/>
      <c r="Y163" s="126"/>
    </row>
    <row r="164" spans="1:25" ht="14.1">
      <c r="A164" s="141" t="s">
        <v>370</v>
      </c>
      <c r="B164" s="142" t="s">
        <v>370</v>
      </c>
      <c r="C164" s="142" t="s">
        <v>370</v>
      </c>
      <c r="D164" s="142" t="s">
        <v>370</v>
      </c>
      <c r="E164" s="90"/>
      <c r="F164" s="15" t="s">
        <v>890</v>
      </c>
      <c r="G164" s="51"/>
      <c r="H164" s="30"/>
      <c r="I164" s="22"/>
      <c r="J164" s="22"/>
      <c r="K164" s="22"/>
      <c r="L164" s="22"/>
      <c r="M164" s="22"/>
      <c r="N164" s="22"/>
      <c r="O164" s="22"/>
      <c r="P164" s="22"/>
      <c r="Q164" s="22"/>
      <c r="R164" s="22"/>
      <c r="S164" s="22"/>
      <c r="T164" s="22"/>
      <c r="U164" s="22"/>
      <c r="V164" s="22"/>
      <c r="W164" s="22"/>
      <c r="X164" s="22"/>
      <c r="Y164" s="126"/>
    </row>
    <row r="165" spans="1:25" ht="14.1">
      <c r="A165" s="146" t="s">
        <v>370</v>
      </c>
      <c r="B165" s="142" t="s">
        <v>370</v>
      </c>
      <c r="C165" s="142" t="s">
        <v>370</v>
      </c>
      <c r="D165" s="142" t="s">
        <v>370</v>
      </c>
      <c r="E165" s="90"/>
      <c r="F165" s="15" t="s">
        <v>891</v>
      </c>
      <c r="G165" s="51"/>
      <c r="H165" s="30"/>
      <c r="I165" s="22"/>
      <c r="J165" s="22"/>
      <c r="K165" s="22"/>
      <c r="L165" s="22"/>
      <c r="M165" s="22"/>
      <c r="N165" s="22"/>
      <c r="O165" s="22"/>
      <c r="P165" s="22"/>
      <c r="Q165" s="22"/>
      <c r="R165" s="22"/>
      <c r="S165" s="22"/>
      <c r="T165" s="22"/>
      <c r="U165" s="22"/>
      <c r="V165" s="22"/>
      <c r="W165" s="22"/>
      <c r="X165" s="22"/>
      <c r="Y165" s="126"/>
    </row>
    <row r="166" spans="1:25" ht="14.1">
      <c r="A166" s="141" t="s">
        <v>370</v>
      </c>
      <c r="B166" s="143" t="s">
        <v>370</v>
      </c>
      <c r="C166" s="143" t="s">
        <v>370</v>
      </c>
      <c r="D166" s="143" t="s">
        <v>370</v>
      </c>
      <c r="E166" s="92"/>
      <c r="F166" s="15" t="s">
        <v>892</v>
      </c>
      <c r="G166" s="51"/>
      <c r="H166" s="30"/>
      <c r="I166" s="22"/>
      <c r="J166" s="22"/>
      <c r="K166" s="22"/>
      <c r="L166" s="22"/>
      <c r="M166" s="22"/>
      <c r="N166" s="22"/>
      <c r="O166" s="22"/>
      <c r="P166" s="22"/>
      <c r="Q166" s="22"/>
      <c r="R166" s="22"/>
      <c r="S166" s="22"/>
      <c r="T166" s="22"/>
      <c r="U166" s="22"/>
      <c r="V166" s="22"/>
      <c r="W166" s="22"/>
      <c r="X166" s="22"/>
      <c r="Y166" s="126"/>
    </row>
    <row r="167" spans="1:25" ht="14.1">
      <c r="A167" s="141" t="s">
        <v>370</v>
      </c>
      <c r="B167" s="147" t="s">
        <v>370</v>
      </c>
      <c r="C167" s="147" t="s">
        <v>370</v>
      </c>
      <c r="D167" s="147" t="s">
        <v>370</v>
      </c>
      <c r="E167" s="29"/>
      <c r="F167" s="15" t="s">
        <v>893</v>
      </c>
      <c r="G167" s="51"/>
      <c r="H167" s="30"/>
      <c r="I167" s="22"/>
      <c r="J167" s="22"/>
      <c r="K167" s="22"/>
      <c r="L167" s="22"/>
      <c r="M167" s="22"/>
      <c r="N167" s="22"/>
      <c r="O167" s="22"/>
      <c r="P167" s="22"/>
      <c r="Q167" s="22"/>
      <c r="R167" s="22"/>
      <c r="S167" s="22"/>
      <c r="T167" s="22"/>
      <c r="U167" s="22"/>
      <c r="V167" s="22"/>
      <c r="W167" s="22"/>
      <c r="X167" s="22"/>
      <c r="Y167" s="126"/>
    </row>
    <row r="168" spans="1:25" ht="14.1">
      <c r="A168" s="146" t="s">
        <v>370</v>
      </c>
      <c r="B168" s="142" t="s">
        <v>370</v>
      </c>
      <c r="C168" s="142" t="s">
        <v>370</v>
      </c>
      <c r="D168" s="142" t="s">
        <v>370</v>
      </c>
      <c r="E168" s="90"/>
      <c r="F168" s="15" t="s">
        <v>894</v>
      </c>
      <c r="G168" s="51"/>
      <c r="H168" s="30"/>
      <c r="I168" s="22"/>
      <c r="J168" s="22"/>
      <c r="K168" s="22"/>
      <c r="L168" s="22"/>
      <c r="M168" s="22"/>
      <c r="N168" s="22"/>
      <c r="O168" s="22"/>
      <c r="P168" s="22"/>
      <c r="Q168" s="22"/>
      <c r="R168" s="22"/>
      <c r="S168" s="22"/>
      <c r="T168" s="22"/>
      <c r="U168" s="22"/>
      <c r="V168" s="22"/>
      <c r="W168" s="22"/>
      <c r="X168" s="22"/>
      <c r="Y168" s="126"/>
    </row>
    <row r="169" spans="1:25" ht="14.1">
      <c r="A169" s="164" t="s">
        <v>370</v>
      </c>
      <c r="B169" s="143" t="s">
        <v>370</v>
      </c>
      <c r="C169" s="143" t="s">
        <v>370</v>
      </c>
      <c r="D169" s="143" t="s">
        <v>370</v>
      </c>
      <c r="E169" s="92"/>
      <c r="F169" s="15" t="s">
        <v>895</v>
      </c>
      <c r="G169" s="51"/>
      <c r="H169" s="30"/>
      <c r="I169" s="22"/>
      <c r="J169" s="22"/>
      <c r="K169" s="22"/>
      <c r="L169" s="22"/>
      <c r="M169" s="22"/>
      <c r="N169" s="22"/>
      <c r="O169" s="22"/>
      <c r="P169" s="22"/>
      <c r="Q169" s="22"/>
      <c r="R169" s="22"/>
      <c r="S169" s="22"/>
      <c r="T169" s="22"/>
      <c r="U169" s="22"/>
      <c r="V169" s="22"/>
      <c r="W169" s="22"/>
      <c r="X169" s="22"/>
      <c r="Y169" s="126"/>
    </row>
    <row r="170" spans="1:25" ht="14.1">
      <c r="A170" s="146" t="s">
        <v>370</v>
      </c>
      <c r="B170" s="147" t="s">
        <v>370</v>
      </c>
      <c r="C170" s="147" t="s">
        <v>370</v>
      </c>
      <c r="D170" s="147" t="s">
        <v>370</v>
      </c>
      <c r="E170" s="29"/>
      <c r="F170" s="15" t="s">
        <v>896</v>
      </c>
      <c r="G170" s="51"/>
      <c r="H170" s="30"/>
      <c r="I170" s="22"/>
      <c r="J170" s="22"/>
      <c r="K170" s="22"/>
      <c r="L170" s="22"/>
      <c r="M170" s="22"/>
      <c r="N170" s="22"/>
      <c r="O170" s="22"/>
      <c r="P170" s="22"/>
      <c r="Q170" s="22"/>
      <c r="R170" s="22"/>
      <c r="S170" s="22"/>
      <c r="T170" s="22"/>
      <c r="U170" s="22"/>
      <c r="V170" s="22"/>
      <c r="W170" s="22"/>
      <c r="X170" s="22"/>
      <c r="Y170" s="126"/>
    </row>
    <row r="171" spans="1:25" ht="14.1">
      <c r="A171" s="187" t="s">
        <v>370</v>
      </c>
      <c r="B171" s="142" t="s">
        <v>370</v>
      </c>
      <c r="C171" s="142" t="s">
        <v>370</v>
      </c>
      <c r="D171" s="142" t="s">
        <v>370</v>
      </c>
      <c r="E171" s="90"/>
      <c r="F171" s="17" t="s">
        <v>897</v>
      </c>
      <c r="G171" s="51"/>
      <c r="H171" s="30"/>
      <c r="I171" s="22"/>
      <c r="J171" s="22"/>
      <c r="K171" s="22"/>
      <c r="L171" s="22"/>
      <c r="M171" s="22"/>
      <c r="N171" s="22"/>
      <c r="O171" s="22"/>
      <c r="P171" s="22"/>
      <c r="Q171" s="22"/>
      <c r="R171" s="22"/>
      <c r="S171" s="22"/>
      <c r="T171" s="22"/>
      <c r="U171" s="22"/>
      <c r="V171" s="22"/>
      <c r="W171" s="22"/>
      <c r="X171" s="22"/>
      <c r="Y171" s="126"/>
    </row>
    <row r="172" spans="1:25" ht="14.45" thickBot="1">
      <c r="A172" s="188" t="s">
        <v>370</v>
      </c>
      <c r="B172" s="145" t="s">
        <v>370</v>
      </c>
      <c r="C172" s="145" t="s">
        <v>370</v>
      </c>
      <c r="D172" s="145" t="s">
        <v>370</v>
      </c>
      <c r="E172" s="91"/>
      <c r="F172" s="18" t="s">
        <v>898</v>
      </c>
      <c r="G172" s="53"/>
      <c r="H172" s="72"/>
      <c r="I172" s="27"/>
      <c r="J172" s="27"/>
      <c r="K172" s="27"/>
      <c r="L172" s="27"/>
      <c r="M172" s="27"/>
      <c r="N172" s="27"/>
      <c r="O172" s="27"/>
      <c r="P172" s="27"/>
      <c r="Q172" s="27"/>
      <c r="R172" s="27"/>
      <c r="S172" s="27"/>
      <c r="T172" s="27"/>
      <c r="U172" s="27"/>
      <c r="V172" s="27"/>
      <c r="W172" s="27"/>
      <c r="X172" s="27"/>
      <c r="Y172" s="127"/>
    </row>
    <row r="173" spans="1:25" ht="42">
      <c r="A173" s="84" t="s">
        <v>1347</v>
      </c>
      <c r="B173" s="29" t="s">
        <v>1348</v>
      </c>
      <c r="C173" s="17" t="s">
        <v>1349</v>
      </c>
      <c r="D173" s="29" t="s">
        <v>1346</v>
      </c>
      <c r="E173" s="17"/>
      <c r="F173" s="12" t="s">
        <v>887</v>
      </c>
      <c r="G173" s="51"/>
      <c r="H173" s="30"/>
      <c r="I173" s="22"/>
      <c r="J173" s="22"/>
      <c r="K173" s="22"/>
      <c r="L173" s="22"/>
      <c r="M173" s="22"/>
      <c r="N173" s="22"/>
      <c r="O173" s="22"/>
      <c r="P173" s="22"/>
      <c r="Q173" s="22"/>
      <c r="R173" s="22"/>
      <c r="S173" s="22"/>
      <c r="T173" s="22"/>
      <c r="U173" s="22"/>
      <c r="V173" s="22"/>
      <c r="W173" s="22"/>
      <c r="X173" s="22"/>
      <c r="Y173" s="126"/>
    </row>
    <row r="174" spans="1:25" ht="14.1">
      <c r="A174" s="141" t="s">
        <v>370</v>
      </c>
      <c r="B174" s="143" t="s">
        <v>370</v>
      </c>
      <c r="C174" s="143" t="s">
        <v>370</v>
      </c>
      <c r="D174" s="143" t="s">
        <v>370</v>
      </c>
      <c r="E174" s="92"/>
      <c r="F174" s="15" t="s">
        <v>888</v>
      </c>
      <c r="G174" s="51"/>
      <c r="H174" s="30"/>
      <c r="I174" s="22"/>
      <c r="J174" s="22"/>
      <c r="K174" s="22"/>
      <c r="L174" s="22"/>
      <c r="M174" s="22"/>
      <c r="N174" s="22"/>
      <c r="O174" s="22"/>
      <c r="P174" s="22"/>
      <c r="Q174" s="22"/>
      <c r="R174" s="22"/>
      <c r="S174" s="22"/>
      <c r="T174" s="22"/>
      <c r="U174" s="22"/>
      <c r="V174" s="22"/>
      <c r="W174" s="22"/>
      <c r="X174" s="22"/>
      <c r="Y174" s="126"/>
    </row>
    <row r="175" spans="1:25" ht="14.1">
      <c r="A175" s="141" t="s">
        <v>370</v>
      </c>
      <c r="B175" s="147" t="s">
        <v>370</v>
      </c>
      <c r="C175" s="147" t="s">
        <v>370</v>
      </c>
      <c r="D175" s="147" t="s">
        <v>370</v>
      </c>
      <c r="E175" s="29"/>
      <c r="F175" s="15" t="s">
        <v>889</v>
      </c>
      <c r="G175" s="51"/>
      <c r="H175" s="30"/>
      <c r="I175" s="22"/>
      <c r="J175" s="22"/>
      <c r="K175" s="22"/>
      <c r="L175" s="22"/>
      <c r="M175" s="22"/>
      <c r="N175" s="22"/>
      <c r="O175" s="22"/>
      <c r="P175" s="22"/>
      <c r="Q175" s="22"/>
      <c r="R175" s="22"/>
      <c r="S175" s="22"/>
      <c r="T175" s="22"/>
      <c r="U175" s="22"/>
      <c r="V175" s="22"/>
      <c r="W175" s="22"/>
      <c r="X175" s="22"/>
      <c r="Y175" s="126"/>
    </row>
    <row r="176" spans="1:25" ht="14.1">
      <c r="A176" s="141" t="s">
        <v>370</v>
      </c>
      <c r="B176" s="142" t="s">
        <v>370</v>
      </c>
      <c r="C176" s="142" t="s">
        <v>370</v>
      </c>
      <c r="D176" s="142" t="s">
        <v>370</v>
      </c>
      <c r="E176" s="90"/>
      <c r="F176" s="15" t="s">
        <v>890</v>
      </c>
      <c r="G176" s="51"/>
      <c r="H176" s="30"/>
      <c r="I176" s="22"/>
      <c r="J176" s="22"/>
      <c r="K176" s="22"/>
      <c r="L176" s="22"/>
      <c r="M176" s="22"/>
      <c r="N176" s="22"/>
      <c r="O176" s="22"/>
      <c r="P176" s="22"/>
      <c r="Q176" s="22"/>
      <c r="R176" s="22"/>
      <c r="S176" s="22"/>
      <c r="T176" s="22"/>
      <c r="U176" s="22"/>
      <c r="V176" s="22"/>
      <c r="W176" s="22"/>
      <c r="X176" s="22"/>
      <c r="Y176" s="126"/>
    </row>
    <row r="177" spans="1:25" ht="14.1">
      <c r="A177" s="146" t="s">
        <v>370</v>
      </c>
      <c r="B177" s="142" t="s">
        <v>370</v>
      </c>
      <c r="C177" s="142" t="s">
        <v>370</v>
      </c>
      <c r="D177" s="142" t="s">
        <v>370</v>
      </c>
      <c r="E177" s="90"/>
      <c r="F177" s="15" t="s">
        <v>891</v>
      </c>
      <c r="G177" s="51"/>
      <c r="H177" s="30"/>
      <c r="I177" s="22"/>
      <c r="J177" s="22"/>
      <c r="K177" s="22"/>
      <c r="L177" s="22"/>
      <c r="M177" s="22"/>
      <c r="N177" s="22"/>
      <c r="O177" s="22"/>
      <c r="P177" s="22"/>
      <c r="Q177" s="22"/>
      <c r="R177" s="22"/>
      <c r="S177" s="22"/>
      <c r="T177" s="22"/>
      <c r="U177" s="22"/>
      <c r="V177" s="22"/>
      <c r="W177" s="22"/>
      <c r="X177" s="22"/>
      <c r="Y177" s="126"/>
    </row>
    <row r="178" spans="1:25" ht="14.1">
      <c r="A178" s="141" t="s">
        <v>370</v>
      </c>
      <c r="B178" s="143" t="s">
        <v>370</v>
      </c>
      <c r="C178" s="143" t="s">
        <v>370</v>
      </c>
      <c r="D178" s="143" t="s">
        <v>370</v>
      </c>
      <c r="E178" s="92"/>
      <c r="F178" s="15" t="s">
        <v>892</v>
      </c>
      <c r="G178" s="51"/>
      <c r="H178" s="30"/>
      <c r="I178" s="22"/>
      <c r="J178" s="22"/>
      <c r="K178" s="22"/>
      <c r="L178" s="22"/>
      <c r="M178" s="22"/>
      <c r="N178" s="22"/>
      <c r="O178" s="22"/>
      <c r="P178" s="22"/>
      <c r="Q178" s="22"/>
      <c r="R178" s="22"/>
      <c r="S178" s="22"/>
      <c r="T178" s="22"/>
      <c r="U178" s="22"/>
      <c r="V178" s="22"/>
      <c r="W178" s="22"/>
      <c r="X178" s="22"/>
      <c r="Y178" s="126"/>
    </row>
    <row r="179" spans="1:25" ht="14.1">
      <c r="A179" s="141" t="s">
        <v>370</v>
      </c>
      <c r="B179" s="147" t="s">
        <v>370</v>
      </c>
      <c r="C179" s="147" t="s">
        <v>370</v>
      </c>
      <c r="D179" s="147" t="s">
        <v>370</v>
      </c>
      <c r="E179" s="29"/>
      <c r="F179" s="15" t="s">
        <v>893</v>
      </c>
      <c r="G179" s="51"/>
      <c r="H179" s="30"/>
      <c r="I179" s="22"/>
      <c r="J179" s="22"/>
      <c r="K179" s="22"/>
      <c r="L179" s="22"/>
      <c r="M179" s="22"/>
      <c r="N179" s="22"/>
      <c r="O179" s="22"/>
      <c r="P179" s="22"/>
      <c r="Q179" s="22"/>
      <c r="R179" s="22"/>
      <c r="S179" s="22"/>
      <c r="T179" s="22"/>
      <c r="U179" s="22"/>
      <c r="V179" s="22"/>
      <c r="W179" s="22"/>
      <c r="X179" s="22"/>
      <c r="Y179" s="126"/>
    </row>
    <row r="180" spans="1:25" ht="14.1">
      <c r="A180" s="146" t="s">
        <v>370</v>
      </c>
      <c r="B180" s="142" t="s">
        <v>370</v>
      </c>
      <c r="C180" s="142" t="s">
        <v>370</v>
      </c>
      <c r="D180" s="142" t="s">
        <v>370</v>
      </c>
      <c r="E180" s="90"/>
      <c r="F180" s="15" t="s">
        <v>894</v>
      </c>
      <c r="G180" s="51"/>
      <c r="H180" s="30"/>
      <c r="I180" s="22"/>
      <c r="J180" s="22"/>
      <c r="K180" s="22"/>
      <c r="L180" s="22"/>
      <c r="M180" s="22"/>
      <c r="N180" s="22"/>
      <c r="O180" s="22"/>
      <c r="P180" s="22"/>
      <c r="Q180" s="22"/>
      <c r="R180" s="22"/>
      <c r="S180" s="22"/>
      <c r="T180" s="22"/>
      <c r="U180" s="22"/>
      <c r="V180" s="22"/>
      <c r="W180" s="22"/>
      <c r="X180" s="22"/>
      <c r="Y180" s="126"/>
    </row>
    <row r="181" spans="1:25" ht="14.1">
      <c r="A181" s="164" t="s">
        <v>370</v>
      </c>
      <c r="B181" s="143" t="s">
        <v>370</v>
      </c>
      <c r="C181" s="143" t="s">
        <v>370</v>
      </c>
      <c r="D181" s="143" t="s">
        <v>370</v>
      </c>
      <c r="E181" s="92"/>
      <c r="F181" s="15" t="s">
        <v>895</v>
      </c>
      <c r="G181" s="51"/>
      <c r="H181" s="30"/>
      <c r="I181" s="22"/>
      <c r="J181" s="22"/>
      <c r="K181" s="22"/>
      <c r="L181" s="22"/>
      <c r="M181" s="22"/>
      <c r="N181" s="22"/>
      <c r="O181" s="22"/>
      <c r="P181" s="22"/>
      <c r="Q181" s="22"/>
      <c r="R181" s="22"/>
      <c r="S181" s="22"/>
      <c r="T181" s="22"/>
      <c r="U181" s="22"/>
      <c r="V181" s="22"/>
      <c r="W181" s="22"/>
      <c r="X181" s="22"/>
      <c r="Y181" s="126"/>
    </row>
    <row r="182" spans="1:25" ht="14.1">
      <c r="A182" s="146" t="s">
        <v>370</v>
      </c>
      <c r="B182" s="147" t="s">
        <v>370</v>
      </c>
      <c r="C182" s="147" t="s">
        <v>370</v>
      </c>
      <c r="D182" s="147" t="s">
        <v>370</v>
      </c>
      <c r="E182" s="29"/>
      <c r="F182" s="15" t="s">
        <v>896</v>
      </c>
      <c r="G182" s="51"/>
      <c r="H182" s="30"/>
      <c r="I182" s="22"/>
      <c r="J182" s="22"/>
      <c r="K182" s="22"/>
      <c r="L182" s="22"/>
      <c r="M182" s="22"/>
      <c r="N182" s="22"/>
      <c r="O182" s="22"/>
      <c r="P182" s="22"/>
      <c r="Q182" s="22"/>
      <c r="R182" s="22"/>
      <c r="S182" s="22"/>
      <c r="T182" s="22"/>
      <c r="U182" s="22"/>
      <c r="V182" s="22"/>
      <c r="W182" s="22"/>
      <c r="X182" s="22"/>
      <c r="Y182" s="126"/>
    </row>
    <row r="183" spans="1:25" ht="14.1">
      <c r="A183" s="187" t="s">
        <v>370</v>
      </c>
      <c r="B183" s="142" t="s">
        <v>370</v>
      </c>
      <c r="C183" s="142" t="s">
        <v>370</v>
      </c>
      <c r="D183" s="142" t="s">
        <v>370</v>
      </c>
      <c r="E183" s="90"/>
      <c r="F183" s="17" t="s">
        <v>897</v>
      </c>
      <c r="G183" s="51"/>
      <c r="H183" s="30"/>
      <c r="I183" s="22"/>
      <c r="J183" s="22"/>
      <c r="K183" s="22"/>
      <c r="L183" s="22"/>
      <c r="M183" s="22"/>
      <c r="N183" s="22"/>
      <c r="O183" s="22"/>
      <c r="P183" s="22"/>
      <c r="Q183" s="22"/>
      <c r="R183" s="22"/>
      <c r="S183" s="22"/>
      <c r="T183" s="22"/>
      <c r="U183" s="22"/>
      <c r="V183" s="22"/>
      <c r="W183" s="22"/>
      <c r="X183" s="22"/>
      <c r="Y183" s="126"/>
    </row>
    <row r="184" spans="1:25" ht="14.45" thickBot="1">
      <c r="A184" s="188" t="s">
        <v>370</v>
      </c>
      <c r="B184" s="145" t="s">
        <v>370</v>
      </c>
      <c r="C184" s="145" t="s">
        <v>370</v>
      </c>
      <c r="D184" s="145" t="s">
        <v>370</v>
      </c>
      <c r="E184" s="91"/>
      <c r="F184" s="18" t="s">
        <v>898</v>
      </c>
      <c r="G184" s="53"/>
      <c r="H184" s="72"/>
      <c r="I184" s="27"/>
      <c r="J184" s="27"/>
      <c r="K184" s="27"/>
      <c r="L184" s="27"/>
      <c r="M184" s="27"/>
      <c r="N184" s="27"/>
      <c r="O184" s="27"/>
      <c r="P184" s="27"/>
      <c r="Q184" s="27"/>
      <c r="R184" s="27"/>
      <c r="S184" s="27"/>
      <c r="T184" s="27"/>
      <c r="U184" s="27"/>
      <c r="V184" s="27"/>
      <c r="W184" s="27"/>
      <c r="X184" s="27"/>
      <c r="Y184" s="127"/>
    </row>
    <row r="185" spans="1:25" ht="56.1">
      <c r="A185" s="84" t="s">
        <v>1350</v>
      </c>
      <c r="B185" s="29" t="s">
        <v>1351</v>
      </c>
      <c r="C185" s="17" t="s">
        <v>1352</v>
      </c>
      <c r="D185" s="29" t="s">
        <v>1346</v>
      </c>
      <c r="E185" s="17"/>
      <c r="F185" s="12" t="s">
        <v>887</v>
      </c>
      <c r="G185" s="51"/>
      <c r="H185" s="30"/>
      <c r="I185" s="22"/>
      <c r="J185" s="22"/>
      <c r="K185" s="22"/>
      <c r="L185" s="22"/>
      <c r="M185" s="22"/>
      <c r="N185" s="22"/>
      <c r="O185" s="22"/>
      <c r="P185" s="22"/>
      <c r="Q185" s="22"/>
      <c r="R185" s="22"/>
      <c r="S185" s="22"/>
      <c r="T185" s="22"/>
      <c r="U185" s="22"/>
      <c r="V185" s="22"/>
      <c r="W185" s="22"/>
      <c r="X185" s="22"/>
      <c r="Y185" s="126"/>
    </row>
    <row r="186" spans="1:25" ht="14.1">
      <c r="A186" s="141" t="s">
        <v>370</v>
      </c>
      <c r="B186" s="143" t="s">
        <v>370</v>
      </c>
      <c r="C186" s="143" t="s">
        <v>370</v>
      </c>
      <c r="D186" s="143" t="s">
        <v>370</v>
      </c>
      <c r="E186" s="92"/>
      <c r="F186" s="15" t="s">
        <v>888</v>
      </c>
      <c r="G186" s="51"/>
      <c r="H186" s="30"/>
      <c r="I186" s="22"/>
      <c r="J186" s="22"/>
      <c r="K186" s="22"/>
      <c r="L186" s="22"/>
      <c r="M186" s="22"/>
      <c r="N186" s="22"/>
      <c r="O186" s="22"/>
      <c r="P186" s="22"/>
      <c r="Q186" s="22"/>
      <c r="R186" s="22"/>
      <c r="S186" s="22"/>
      <c r="T186" s="22"/>
      <c r="U186" s="22"/>
      <c r="V186" s="22"/>
      <c r="W186" s="22"/>
      <c r="X186" s="22"/>
      <c r="Y186" s="126"/>
    </row>
    <row r="187" spans="1:25" ht="14.1">
      <c r="A187" s="141" t="s">
        <v>370</v>
      </c>
      <c r="B187" s="147" t="s">
        <v>370</v>
      </c>
      <c r="C187" s="147" t="s">
        <v>370</v>
      </c>
      <c r="D187" s="147" t="s">
        <v>370</v>
      </c>
      <c r="E187" s="29"/>
      <c r="F187" s="15" t="s">
        <v>889</v>
      </c>
      <c r="G187" s="51"/>
      <c r="H187" s="30"/>
      <c r="I187" s="22"/>
      <c r="J187" s="22"/>
      <c r="K187" s="22"/>
      <c r="L187" s="22"/>
      <c r="M187" s="22"/>
      <c r="N187" s="22"/>
      <c r="O187" s="22"/>
      <c r="P187" s="22"/>
      <c r="Q187" s="22"/>
      <c r="R187" s="22"/>
      <c r="S187" s="22"/>
      <c r="T187" s="22"/>
      <c r="U187" s="22"/>
      <c r="V187" s="22"/>
      <c r="W187" s="22"/>
      <c r="X187" s="22"/>
      <c r="Y187" s="126"/>
    </row>
    <row r="188" spans="1:25" ht="14.1">
      <c r="A188" s="141" t="s">
        <v>370</v>
      </c>
      <c r="B188" s="142" t="s">
        <v>370</v>
      </c>
      <c r="C188" s="142" t="s">
        <v>370</v>
      </c>
      <c r="D188" s="142" t="s">
        <v>370</v>
      </c>
      <c r="E188" s="90"/>
      <c r="F188" s="15" t="s">
        <v>890</v>
      </c>
      <c r="G188" s="51"/>
      <c r="H188" s="30"/>
      <c r="I188" s="22"/>
      <c r="J188" s="22"/>
      <c r="K188" s="22"/>
      <c r="L188" s="22"/>
      <c r="M188" s="22"/>
      <c r="N188" s="22"/>
      <c r="O188" s="22"/>
      <c r="P188" s="22"/>
      <c r="Q188" s="22"/>
      <c r="R188" s="22"/>
      <c r="S188" s="22"/>
      <c r="T188" s="22"/>
      <c r="U188" s="22"/>
      <c r="V188" s="22"/>
      <c r="W188" s="22"/>
      <c r="X188" s="22"/>
      <c r="Y188" s="126"/>
    </row>
    <row r="189" spans="1:25" ht="14.1">
      <c r="A189" s="146" t="s">
        <v>370</v>
      </c>
      <c r="B189" s="142" t="s">
        <v>370</v>
      </c>
      <c r="C189" s="142" t="s">
        <v>370</v>
      </c>
      <c r="D189" s="142" t="s">
        <v>370</v>
      </c>
      <c r="E189" s="90"/>
      <c r="F189" s="15" t="s">
        <v>891</v>
      </c>
      <c r="G189" s="51"/>
      <c r="H189" s="30"/>
      <c r="I189" s="22"/>
      <c r="J189" s="22"/>
      <c r="K189" s="22"/>
      <c r="L189" s="22"/>
      <c r="M189" s="22"/>
      <c r="N189" s="22"/>
      <c r="O189" s="22"/>
      <c r="P189" s="22"/>
      <c r="Q189" s="22"/>
      <c r="R189" s="22"/>
      <c r="S189" s="22"/>
      <c r="T189" s="22"/>
      <c r="U189" s="22"/>
      <c r="V189" s="22"/>
      <c r="W189" s="22"/>
      <c r="X189" s="22"/>
      <c r="Y189" s="126"/>
    </row>
    <row r="190" spans="1:25" ht="14.1">
      <c r="A190" s="141" t="s">
        <v>370</v>
      </c>
      <c r="B190" s="143" t="s">
        <v>370</v>
      </c>
      <c r="C190" s="143" t="s">
        <v>370</v>
      </c>
      <c r="D190" s="143" t="s">
        <v>370</v>
      </c>
      <c r="E190" s="92"/>
      <c r="F190" s="15" t="s">
        <v>892</v>
      </c>
      <c r="G190" s="51"/>
      <c r="H190" s="30"/>
      <c r="I190" s="22"/>
      <c r="J190" s="22"/>
      <c r="K190" s="22"/>
      <c r="L190" s="22"/>
      <c r="M190" s="22"/>
      <c r="N190" s="22"/>
      <c r="O190" s="22"/>
      <c r="P190" s="22"/>
      <c r="Q190" s="22"/>
      <c r="R190" s="22"/>
      <c r="S190" s="22"/>
      <c r="T190" s="22"/>
      <c r="U190" s="22"/>
      <c r="V190" s="22"/>
      <c r="W190" s="22"/>
      <c r="X190" s="22"/>
      <c r="Y190" s="126"/>
    </row>
    <row r="191" spans="1:25" ht="14.1">
      <c r="A191" s="141" t="s">
        <v>370</v>
      </c>
      <c r="B191" s="147" t="s">
        <v>370</v>
      </c>
      <c r="C191" s="147" t="s">
        <v>370</v>
      </c>
      <c r="D191" s="147" t="s">
        <v>370</v>
      </c>
      <c r="E191" s="29"/>
      <c r="F191" s="15" t="s">
        <v>893</v>
      </c>
      <c r="G191" s="51"/>
      <c r="H191" s="30"/>
      <c r="I191" s="22"/>
      <c r="J191" s="22"/>
      <c r="K191" s="22"/>
      <c r="L191" s="22"/>
      <c r="M191" s="22"/>
      <c r="N191" s="22"/>
      <c r="O191" s="22"/>
      <c r="P191" s="22"/>
      <c r="Q191" s="22"/>
      <c r="R191" s="22"/>
      <c r="S191" s="22"/>
      <c r="T191" s="22"/>
      <c r="U191" s="22"/>
      <c r="V191" s="22"/>
      <c r="W191" s="22"/>
      <c r="X191" s="22"/>
      <c r="Y191" s="126"/>
    </row>
    <row r="192" spans="1:25" ht="14.1">
      <c r="A192" s="146" t="s">
        <v>370</v>
      </c>
      <c r="B192" s="142" t="s">
        <v>370</v>
      </c>
      <c r="C192" s="142" t="s">
        <v>370</v>
      </c>
      <c r="D192" s="142" t="s">
        <v>370</v>
      </c>
      <c r="E192" s="90"/>
      <c r="F192" s="15" t="s">
        <v>894</v>
      </c>
      <c r="G192" s="51"/>
      <c r="H192" s="30"/>
      <c r="I192" s="22"/>
      <c r="J192" s="22"/>
      <c r="K192" s="22"/>
      <c r="L192" s="22"/>
      <c r="M192" s="22"/>
      <c r="N192" s="22"/>
      <c r="O192" s="22"/>
      <c r="P192" s="22"/>
      <c r="Q192" s="22"/>
      <c r="R192" s="22"/>
      <c r="S192" s="22"/>
      <c r="T192" s="22"/>
      <c r="U192" s="22"/>
      <c r="V192" s="22"/>
      <c r="W192" s="22"/>
      <c r="X192" s="22"/>
      <c r="Y192" s="126"/>
    </row>
    <row r="193" spans="1:25" ht="14.1">
      <c r="A193" s="164" t="s">
        <v>370</v>
      </c>
      <c r="B193" s="143" t="s">
        <v>370</v>
      </c>
      <c r="C193" s="143" t="s">
        <v>370</v>
      </c>
      <c r="D193" s="143" t="s">
        <v>370</v>
      </c>
      <c r="E193" s="92"/>
      <c r="F193" s="15" t="s">
        <v>895</v>
      </c>
      <c r="G193" s="51"/>
      <c r="H193" s="30"/>
      <c r="I193" s="22"/>
      <c r="J193" s="22"/>
      <c r="K193" s="22"/>
      <c r="L193" s="22"/>
      <c r="M193" s="22"/>
      <c r="N193" s="22"/>
      <c r="O193" s="22"/>
      <c r="P193" s="22"/>
      <c r="Q193" s="22"/>
      <c r="R193" s="22"/>
      <c r="S193" s="22"/>
      <c r="T193" s="22"/>
      <c r="U193" s="22"/>
      <c r="V193" s="22"/>
      <c r="W193" s="22"/>
      <c r="X193" s="22"/>
      <c r="Y193" s="126"/>
    </row>
    <row r="194" spans="1:25" ht="14.1">
      <c r="A194" s="146" t="s">
        <v>370</v>
      </c>
      <c r="B194" s="147" t="s">
        <v>370</v>
      </c>
      <c r="C194" s="147" t="s">
        <v>370</v>
      </c>
      <c r="D194" s="147" t="s">
        <v>370</v>
      </c>
      <c r="E194" s="29"/>
      <c r="F194" s="15" t="s">
        <v>896</v>
      </c>
      <c r="G194" s="51"/>
      <c r="H194" s="30"/>
      <c r="I194" s="22"/>
      <c r="J194" s="22"/>
      <c r="K194" s="22"/>
      <c r="L194" s="22"/>
      <c r="M194" s="22"/>
      <c r="N194" s="22"/>
      <c r="O194" s="22"/>
      <c r="P194" s="22"/>
      <c r="Q194" s="22"/>
      <c r="R194" s="22"/>
      <c r="S194" s="22"/>
      <c r="T194" s="22"/>
      <c r="U194" s="22"/>
      <c r="V194" s="22"/>
      <c r="W194" s="22"/>
      <c r="X194" s="22"/>
      <c r="Y194" s="126"/>
    </row>
    <row r="195" spans="1:25" ht="14.1">
      <c r="A195" s="187" t="s">
        <v>370</v>
      </c>
      <c r="B195" s="142" t="s">
        <v>370</v>
      </c>
      <c r="C195" s="142" t="s">
        <v>370</v>
      </c>
      <c r="D195" s="142" t="s">
        <v>370</v>
      </c>
      <c r="E195" s="90"/>
      <c r="F195" s="17" t="s">
        <v>897</v>
      </c>
      <c r="G195" s="51"/>
      <c r="H195" s="30"/>
      <c r="I195" s="22"/>
      <c r="J195" s="22"/>
      <c r="K195" s="22"/>
      <c r="L195" s="22"/>
      <c r="M195" s="22"/>
      <c r="N195" s="22"/>
      <c r="O195" s="22"/>
      <c r="P195" s="22"/>
      <c r="Q195" s="22"/>
      <c r="R195" s="22"/>
      <c r="S195" s="22"/>
      <c r="T195" s="22"/>
      <c r="U195" s="22"/>
      <c r="V195" s="22"/>
      <c r="W195" s="22"/>
      <c r="X195" s="22"/>
      <c r="Y195" s="126"/>
    </row>
    <row r="196" spans="1:25" ht="14.45" thickBot="1">
      <c r="A196" s="188" t="s">
        <v>370</v>
      </c>
      <c r="B196" s="145" t="s">
        <v>370</v>
      </c>
      <c r="C196" s="145" t="s">
        <v>370</v>
      </c>
      <c r="D196" s="145" t="s">
        <v>370</v>
      </c>
      <c r="E196" s="91"/>
      <c r="F196" s="18" t="s">
        <v>898</v>
      </c>
      <c r="G196" s="53"/>
      <c r="H196" s="72"/>
      <c r="I196" s="27"/>
      <c r="J196" s="27"/>
      <c r="K196" s="27"/>
      <c r="L196" s="27"/>
      <c r="M196" s="27"/>
      <c r="N196" s="27"/>
      <c r="O196" s="27"/>
      <c r="P196" s="27"/>
      <c r="Q196" s="27"/>
      <c r="R196" s="27"/>
      <c r="S196" s="27"/>
      <c r="T196" s="27"/>
      <c r="U196" s="27"/>
      <c r="V196" s="27"/>
      <c r="W196" s="27"/>
      <c r="X196" s="27"/>
      <c r="Y196" s="127"/>
    </row>
    <row r="197" spans="1:25" ht="98.1">
      <c r="A197" s="84" t="s">
        <v>1353</v>
      </c>
      <c r="B197" s="29" t="s">
        <v>1354</v>
      </c>
      <c r="C197" s="17" t="s">
        <v>1355</v>
      </c>
      <c r="D197" s="29" t="s">
        <v>1356</v>
      </c>
      <c r="E197" s="17"/>
      <c r="F197" s="12" t="s">
        <v>887</v>
      </c>
      <c r="G197" s="51"/>
      <c r="H197" s="30"/>
      <c r="I197" s="49" t="s">
        <v>28</v>
      </c>
      <c r="J197" s="49" t="s">
        <v>28</v>
      </c>
      <c r="K197" s="49" t="s">
        <v>28</v>
      </c>
      <c r="L197" s="49" t="s">
        <v>28</v>
      </c>
      <c r="M197" s="49" t="s">
        <v>28</v>
      </c>
      <c r="N197" s="49" t="s">
        <v>28</v>
      </c>
      <c r="O197" s="49" t="s">
        <v>28</v>
      </c>
      <c r="P197" s="49" t="s">
        <v>28</v>
      </c>
      <c r="Q197" s="49" t="s">
        <v>28</v>
      </c>
      <c r="R197" s="49" t="s">
        <v>28</v>
      </c>
      <c r="S197" s="49" t="s">
        <v>28</v>
      </c>
      <c r="T197" s="49" t="s">
        <v>28</v>
      </c>
      <c r="U197" s="49" t="s">
        <v>28</v>
      </c>
      <c r="V197" s="49" t="s">
        <v>28</v>
      </c>
      <c r="W197" s="22"/>
      <c r="X197" s="22"/>
      <c r="Y197" s="126"/>
    </row>
    <row r="198" spans="1:25" ht="14.1">
      <c r="A198" s="141" t="s">
        <v>370</v>
      </c>
      <c r="B198" s="143" t="s">
        <v>370</v>
      </c>
      <c r="C198" s="143" t="s">
        <v>370</v>
      </c>
      <c r="D198" s="143" t="s">
        <v>370</v>
      </c>
      <c r="E198" s="92"/>
      <c r="F198" s="15" t="s">
        <v>888</v>
      </c>
      <c r="G198" s="51"/>
      <c r="H198" s="30"/>
      <c r="I198" s="49" t="s">
        <v>28</v>
      </c>
      <c r="J198" s="49" t="s">
        <v>28</v>
      </c>
      <c r="K198" s="49" t="s">
        <v>28</v>
      </c>
      <c r="L198" s="49" t="s">
        <v>28</v>
      </c>
      <c r="M198" s="49" t="s">
        <v>28</v>
      </c>
      <c r="N198" s="49" t="s">
        <v>28</v>
      </c>
      <c r="O198" s="49" t="s">
        <v>28</v>
      </c>
      <c r="P198" s="49" t="s">
        <v>28</v>
      </c>
      <c r="Q198" s="49" t="s">
        <v>28</v>
      </c>
      <c r="R198" s="49" t="s">
        <v>28</v>
      </c>
      <c r="S198" s="49" t="s">
        <v>28</v>
      </c>
      <c r="T198" s="49" t="s">
        <v>28</v>
      </c>
      <c r="U198" s="49" t="s">
        <v>28</v>
      </c>
      <c r="V198" s="49" t="s">
        <v>28</v>
      </c>
      <c r="W198" s="22"/>
      <c r="X198" s="22"/>
      <c r="Y198" s="126"/>
    </row>
    <row r="199" spans="1:25" ht="14.1">
      <c r="A199" s="141" t="s">
        <v>370</v>
      </c>
      <c r="B199" s="147" t="s">
        <v>370</v>
      </c>
      <c r="C199" s="147" t="s">
        <v>370</v>
      </c>
      <c r="D199" s="147" t="s">
        <v>370</v>
      </c>
      <c r="E199" s="29"/>
      <c r="F199" s="15" t="s">
        <v>889</v>
      </c>
      <c r="G199" s="51"/>
      <c r="H199" s="30"/>
      <c r="I199" s="49" t="s">
        <v>28</v>
      </c>
      <c r="J199" s="49" t="s">
        <v>28</v>
      </c>
      <c r="K199" s="49" t="s">
        <v>28</v>
      </c>
      <c r="L199" s="49" t="s">
        <v>28</v>
      </c>
      <c r="M199" s="49" t="s">
        <v>28</v>
      </c>
      <c r="N199" s="49" t="s">
        <v>28</v>
      </c>
      <c r="O199" s="49" t="s">
        <v>28</v>
      </c>
      <c r="P199" s="49" t="s">
        <v>28</v>
      </c>
      <c r="Q199" s="49" t="s">
        <v>28</v>
      </c>
      <c r="R199" s="49" t="s">
        <v>28</v>
      </c>
      <c r="S199" s="49" t="s">
        <v>28</v>
      </c>
      <c r="T199" s="49" t="s">
        <v>28</v>
      </c>
      <c r="U199" s="49" t="s">
        <v>28</v>
      </c>
      <c r="V199" s="49" t="s">
        <v>28</v>
      </c>
      <c r="W199" s="22"/>
      <c r="X199" s="22"/>
      <c r="Y199" s="126"/>
    </row>
    <row r="200" spans="1:25" ht="14.1">
      <c r="A200" s="141" t="s">
        <v>370</v>
      </c>
      <c r="B200" s="142" t="s">
        <v>370</v>
      </c>
      <c r="C200" s="142" t="s">
        <v>370</v>
      </c>
      <c r="D200" s="142" t="s">
        <v>370</v>
      </c>
      <c r="E200" s="90"/>
      <c r="F200" s="15" t="s">
        <v>890</v>
      </c>
      <c r="G200" s="51"/>
      <c r="H200" s="30"/>
      <c r="I200" s="49" t="s">
        <v>28</v>
      </c>
      <c r="J200" s="49" t="s">
        <v>28</v>
      </c>
      <c r="K200" s="49" t="s">
        <v>28</v>
      </c>
      <c r="L200" s="49" t="s">
        <v>28</v>
      </c>
      <c r="M200" s="49" t="s">
        <v>28</v>
      </c>
      <c r="N200" s="49" t="s">
        <v>28</v>
      </c>
      <c r="O200" s="49" t="s">
        <v>28</v>
      </c>
      <c r="P200" s="49" t="s">
        <v>28</v>
      </c>
      <c r="Q200" s="49" t="s">
        <v>28</v>
      </c>
      <c r="R200" s="49" t="s">
        <v>28</v>
      </c>
      <c r="S200" s="49" t="s">
        <v>28</v>
      </c>
      <c r="T200" s="49" t="s">
        <v>28</v>
      </c>
      <c r="U200" s="49" t="s">
        <v>28</v>
      </c>
      <c r="V200" s="49" t="s">
        <v>28</v>
      </c>
      <c r="W200" s="22"/>
      <c r="X200" s="22"/>
      <c r="Y200" s="126"/>
    </row>
    <row r="201" spans="1:25" ht="14.1">
      <c r="A201" s="146" t="s">
        <v>370</v>
      </c>
      <c r="B201" s="142" t="s">
        <v>370</v>
      </c>
      <c r="C201" s="142" t="s">
        <v>370</v>
      </c>
      <c r="D201" s="142" t="s">
        <v>370</v>
      </c>
      <c r="E201" s="90"/>
      <c r="F201" s="15" t="s">
        <v>891</v>
      </c>
      <c r="G201" s="51"/>
      <c r="H201" s="30"/>
      <c r="I201" s="49" t="s">
        <v>28</v>
      </c>
      <c r="J201" s="49" t="s">
        <v>28</v>
      </c>
      <c r="K201" s="49" t="s">
        <v>28</v>
      </c>
      <c r="L201" s="49" t="s">
        <v>28</v>
      </c>
      <c r="M201" s="49" t="s">
        <v>28</v>
      </c>
      <c r="N201" s="49" t="s">
        <v>28</v>
      </c>
      <c r="O201" s="49" t="s">
        <v>28</v>
      </c>
      <c r="P201" s="49" t="s">
        <v>28</v>
      </c>
      <c r="Q201" s="49" t="s">
        <v>28</v>
      </c>
      <c r="R201" s="49" t="s">
        <v>28</v>
      </c>
      <c r="S201" s="49" t="s">
        <v>28</v>
      </c>
      <c r="T201" s="49" t="s">
        <v>28</v>
      </c>
      <c r="U201" s="49" t="s">
        <v>28</v>
      </c>
      <c r="V201" s="49" t="s">
        <v>28</v>
      </c>
      <c r="W201" s="22"/>
      <c r="X201" s="22"/>
      <c r="Y201" s="126"/>
    </row>
    <row r="202" spans="1:25" ht="14.1">
      <c r="A202" s="141" t="s">
        <v>370</v>
      </c>
      <c r="B202" s="143" t="s">
        <v>370</v>
      </c>
      <c r="C202" s="143" t="s">
        <v>370</v>
      </c>
      <c r="D202" s="143" t="s">
        <v>370</v>
      </c>
      <c r="E202" s="92"/>
      <c r="F202" s="15" t="s">
        <v>892</v>
      </c>
      <c r="G202" s="51"/>
      <c r="H202" s="30"/>
      <c r="I202" s="49" t="s">
        <v>28</v>
      </c>
      <c r="J202" s="49" t="s">
        <v>28</v>
      </c>
      <c r="K202" s="49" t="s">
        <v>28</v>
      </c>
      <c r="L202" s="49" t="s">
        <v>28</v>
      </c>
      <c r="M202" s="49" t="s">
        <v>28</v>
      </c>
      <c r="N202" s="49" t="s">
        <v>28</v>
      </c>
      <c r="O202" s="49" t="s">
        <v>28</v>
      </c>
      <c r="P202" s="49" t="s">
        <v>28</v>
      </c>
      <c r="Q202" s="49" t="s">
        <v>28</v>
      </c>
      <c r="R202" s="49" t="s">
        <v>28</v>
      </c>
      <c r="S202" s="49" t="s">
        <v>28</v>
      </c>
      <c r="T202" s="49" t="s">
        <v>28</v>
      </c>
      <c r="U202" s="49" t="s">
        <v>28</v>
      </c>
      <c r="V202" s="49" t="s">
        <v>28</v>
      </c>
      <c r="W202" s="22"/>
      <c r="X202" s="22"/>
      <c r="Y202" s="126"/>
    </row>
    <row r="203" spans="1:25" ht="14.1">
      <c r="A203" s="141" t="s">
        <v>370</v>
      </c>
      <c r="B203" s="147" t="s">
        <v>370</v>
      </c>
      <c r="C203" s="147" t="s">
        <v>370</v>
      </c>
      <c r="D203" s="147" t="s">
        <v>370</v>
      </c>
      <c r="E203" s="29"/>
      <c r="F203" s="15" t="s">
        <v>893</v>
      </c>
      <c r="G203" s="51"/>
      <c r="H203" s="30"/>
      <c r="I203" s="49" t="s">
        <v>28</v>
      </c>
      <c r="J203" s="49" t="s">
        <v>28</v>
      </c>
      <c r="K203" s="49" t="s">
        <v>28</v>
      </c>
      <c r="L203" s="49" t="s">
        <v>28</v>
      </c>
      <c r="M203" s="49" t="s">
        <v>28</v>
      </c>
      <c r="N203" s="49" t="s">
        <v>28</v>
      </c>
      <c r="O203" s="49" t="s">
        <v>28</v>
      </c>
      <c r="P203" s="49" t="s">
        <v>28</v>
      </c>
      <c r="Q203" s="49" t="s">
        <v>28</v>
      </c>
      <c r="R203" s="49" t="s">
        <v>28</v>
      </c>
      <c r="S203" s="49" t="s">
        <v>28</v>
      </c>
      <c r="T203" s="49" t="s">
        <v>28</v>
      </c>
      <c r="U203" s="49" t="s">
        <v>28</v>
      </c>
      <c r="V203" s="49" t="s">
        <v>28</v>
      </c>
      <c r="W203" s="22"/>
      <c r="X203" s="22"/>
      <c r="Y203" s="126"/>
    </row>
    <row r="204" spans="1:25" ht="14.1">
      <c r="A204" s="146" t="s">
        <v>370</v>
      </c>
      <c r="B204" s="142" t="s">
        <v>370</v>
      </c>
      <c r="C204" s="142" t="s">
        <v>370</v>
      </c>
      <c r="D204" s="142" t="s">
        <v>370</v>
      </c>
      <c r="E204" s="90"/>
      <c r="F204" s="15" t="s">
        <v>894</v>
      </c>
      <c r="G204" s="51"/>
      <c r="H204" s="30"/>
      <c r="I204" s="49" t="s">
        <v>28</v>
      </c>
      <c r="J204" s="49" t="s">
        <v>28</v>
      </c>
      <c r="K204" s="49" t="s">
        <v>28</v>
      </c>
      <c r="L204" s="49" t="s">
        <v>28</v>
      </c>
      <c r="M204" s="49" t="s">
        <v>28</v>
      </c>
      <c r="N204" s="49" t="s">
        <v>28</v>
      </c>
      <c r="O204" s="49" t="s">
        <v>28</v>
      </c>
      <c r="P204" s="49" t="s">
        <v>28</v>
      </c>
      <c r="Q204" s="49" t="s">
        <v>28</v>
      </c>
      <c r="R204" s="49" t="s">
        <v>28</v>
      </c>
      <c r="S204" s="49" t="s">
        <v>28</v>
      </c>
      <c r="T204" s="49" t="s">
        <v>28</v>
      </c>
      <c r="U204" s="49" t="s">
        <v>28</v>
      </c>
      <c r="V204" s="49" t="s">
        <v>28</v>
      </c>
      <c r="W204" s="22"/>
      <c r="X204" s="22"/>
      <c r="Y204" s="126"/>
    </row>
    <row r="205" spans="1:25" ht="14.1">
      <c r="A205" s="164" t="s">
        <v>370</v>
      </c>
      <c r="B205" s="143" t="s">
        <v>370</v>
      </c>
      <c r="C205" s="143" t="s">
        <v>370</v>
      </c>
      <c r="D205" s="143" t="s">
        <v>370</v>
      </c>
      <c r="E205" s="92"/>
      <c r="F205" s="15" t="s">
        <v>895</v>
      </c>
      <c r="G205" s="51"/>
      <c r="H205" s="30"/>
      <c r="I205" s="49" t="s">
        <v>28</v>
      </c>
      <c r="J205" s="49" t="s">
        <v>28</v>
      </c>
      <c r="K205" s="49" t="s">
        <v>28</v>
      </c>
      <c r="L205" s="49" t="s">
        <v>28</v>
      </c>
      <c r="M205" s="49" t="s">
        <v>28</v>
      </c>
      <c r="N205" s="49" t="s">
        <v>28</v>
      </c>
      <c r="O205" s="49" t="s">
        <v>28</v>
      </c>
      <c r="P205" s="49" t="s">
        <v>28</v>
      </c>
      <c r="Q205" s="49" t="s">
        <v>28</v>
      </c>
      <c r="R205" s="49" t="s">
        <v>28</v>
      </c>
      <c r="S205" s="49" t="s">
        <v>28</v>
      </c>
      <c r="T205" s="49" t="s">
        <v>28</v>
      </c>
      <c r="U205" s="49" t="s">
        <v>28</v>
      </c>
      <c r="V205" s="49" t="s">
        <v>28</v>
      </c>
      <c r="W205" s="22"/>
      <c r="X205" s="22"/>
      <c r="Y205" s="126"/>
    </row>
    <row r="206" spans="1:25" ht="14.1">
      <c r="A206" s="146" t="s">
        <v>370</v>
      </c>
      <c r="B206" s="147" t="s">
        <v>370</v>
      </c>
      <c r="C206" s="147" t="s">
        <v>370</v>
      </c>
      <c r="D206" s="147" t="s">
        <v>370</v>
      </c>
      <c r="E206" s="29"/>
      <c r="F206" s="15" t="s">
        <v>896</v>
      </c>
      <c r="G206" s="51"/>
      <c r="H206" s="30"/>
      <c r="I206" s="49" t="s">
        <v>28</v>
      </c>
      <c r="J206" s="49" t="s">
        <v>28</v>
      </c>
      <c r="K206" s="49" t="s">
        <v>28</v>
      </c>
      <c r="L206" s="49" t="s">
        <v>28</v>
      </c>
      <c r="M206" s="49" t="s">
        <v>28</v>
      </c>
      <c r="N206" s="49" t="s">
        <v>28</v>
      </c>
      <c r="O206" s="49" t="s">
        <v>28</v>
      </c>
      <c r="P206" s="49" t="s">
        <v>28</v>
      </c>
      <c r="Q206" s="49" t="s">
        <v>28</v>
      </c>
      <c r="R206" s="49" t="s">
        <v>28</v>
      </c>
      <c r="S206" s="49" t="s">
        <v>28</v>
      </c>
      <c r="T206" s="49" t="s">
        <v>28</v>
      </c>
      <c r="U206" s="49" t="s">
        <v>28</v>
      </c>
      <c r="V206" s="49" t="s">
        <v>28</v>
      </c>
      <c r="W206" s="22"/>
      <c r="X206" s="22"/>
      <c r="Y206" s="126"/>
    </row>
    <row r="207" spans="1:25" ht="14.1">
      <c r="A207" s="187" t="s">
        <v>370</v>
      </c>
      <c r="B207" s="142" t="s">
        <v>370</v>
      </c>
      <c r="C207" s="142" t="s">
        <v>370</v>
      </c>
      <c r="D207" s="142" t="s">
        <v>370</v>
      </c>
      <c r="E207" s="90"/>
      <c r="F207" s="17" t="s">
        <v>897</v>
      </c>
      <c r="G207" s="51"/>
      <c r="H207" s="30"/>
      <c r="I207" s="49" t="s">
        <v>28</v>
      </c>
      <c r="J207" s="49" t="s">
        <v>28</v>
      </c>
      <c r="K207" s="49" t="s">
        <v>28</v>
      </c>
      <c r="L207" s="49" t="s">
        <v>28</v>
      </c>
      <c r="M207" s="49" t="s">
        <v>28</v>
      </c>
      <c r="N207" s="49" t="s">
        <v>28</v>
      </c>
      <c r="O207" s="49" t="s">
        <v>28</v>
      </c>
      <c r="P207" s="49" t="s">
        <v>28</v>
      </c>
      <c r="Q207" s="49" t="s">
        <v>28</v>
      </c>
      <c r="R207" s="49" t="s">
        <v>28</v>
      </c>
      <c r="S207" s="49" t="s">
        <v>28</v>
      </c>
      <c r="T207" s="49" t="s">
        <v>28</v>
      </c>
      <c r="U207" s="49" t="s">
        <v>28</v>
      </c>
      <c r="V207" s="49" t="s">
        <v>28</v>
      </c>
      <c r="W207" s="22"/>
      <c r="X207" s="22"/>
      <c r="Y207" s="126"/>
    </row>
    <row r="208" spans="1:25" ht="14.45" thickBot="1">
      <c r="A208" s="188" t="s">
        <v>370</v>
      </c>
      <c r="B208" s="145" t="s">
        <v>370</v>
      </c>
      <c r="C208" s="145" t="s">
        <v>370</v>
      </c>
      <c r="D208" s="145" t="s">
        <v>370</v>
      </c>
      <c r="E208" s="91"/>
      <c r="F208" s="18" t="s">
        <v>898</v>
      </c>
      <c r="G208" s="53"/>
      <c r="H208" s="72"/>
      <c r="I208" s="52" t="s">
        <v>28</v>
      </c>
      <c r="J208" s="52" t="s">
        <v>28</v>
      </c>
      <c r="K208" s="52" t="s">
        <v>28</v>
      </c>
      <c r="L208" s="52" t="s">
        <v>28</v>
      </c>
      <c r="M208" s="52" t="s">
        <v>28</v>
      </c>
      <c r="N208" s="52" t="s">
        <v>28</v>
      </c>
      <c r="O208" s="52" t="s">
        <v>28</v>
      </c>
      <c r="P208" s="52" t="s">
        <v>28</v>
      </c>
      <c r="Q208" s="52" t="s">
        <v>28</v>
      </c>
      <c r="R208" s="52" t="s">
        <v>28</v>
      </c>
      <c r="S208" s="52" t="s">
        <v>28</v>
      </c>
      <c r="T208" s="52" t="s">
        <v>28</v>
      </c>
      <c r="U208" s="52" t="s">
        <v>28</v>
      </c>
      <c r="V208" s="52" t="s">
        <v>28</v>
      </c>
      <c r="W208" s="27"/>
      <c r="X208" s="27"/>
      <c r="Y208" s="127"/>
    </row>
    <row r="209" spans="1:25" ht="42">
      <c r="A209" s="84" t="s">
        <v>1357</v>
      </c>
      <c r="B209" s="29" t="s">
        <v>1358</v>
      </c>
      <c r="C209" s="17" t="s">
        <v>1359</v>
      </c>
      <c r="D209" s="29" t="s">
        <v>1360</v>
      </c>
      <c r="E209" s="17"/>
      <c r="F209" s="12" t="s">
        <v>887</v>
      </c>
      <c r="G209" s="51"/>
      <c r="H209" s="30"/>
      <c r="I209" s="49" t="s">
        <v>28</v>
      </c>
      <c r="J209" s="49" t="s">
        <v>28</v>
      </c>
      <c r="K209" s="49" t="s">
        <v>28</v>
      </c>
      <c r="L209" s="49" t="s">
        <v>28</v>
      </c>
      <c r="M209" s="49" t="s">
        <v>28</v>
      </c>
      <c r="N209" s="49" t="s">
        <v>28</v>
      </c>
      <c r="O209" s="49" t="s">
        <v>28</v>
      </c>
      <c r="P209" s="49" t="s">
        <v>28</v>
      </c>
      <c r="Q209" s="49" t="s">
        <v>28</v>
      </c>
      <c r="R209" s="49" t="s">
        <v>28</v>
      </c>
      <c r="S209" s="49" t="s">
        <v>28</v>
      </c>
      <c r="T209" s="49" t="s">
        <v>28</v>
      </c>
      <c r="U209" s="49" t="s">
        <v>28</v>
      </c>
      <c r="V209" s="49" t="s">
        <v>28</v>
      </c>
      <c r="W209" s="22"/>
      <c r="X209" s="22"/>
      <c r="Y209" s="126"/>
    </row>
    <row r="210" spans="1:25" ht="14.1">
      <c r="A210" s="141" t="s">
        <v>370</v>
      </c>
      <c r="B210" s="143" t="s">
        <v>370</v>
      </c>
      <c r="C210" s="143" t="s">
        <v>370</v>
      </c>
      <c r="D210" s="143" t="s">
        <v>370</v>
      </c>
      <c r="E210" s="92"/>
      <c r="F210" s="15" t="s">
        <v>888</v>
      </c>
      <c r="G210" s="51"/>
      <c r="H210" s="30"/>
      <c r="I210" s="49" t="s">
        <v>28</v>
      </c>
      <c r="J210" s="49" t="s">
        <v>28</v>
      </c>
      <c r="K210" s="49" t="s">
        <v>28</v>
      </c>
      <c r="L210" s="49" t="s">
        <v>28</v>
      </c>
      <c r="M210" s="49" t="s">
        <v>28</v>
      </c>
      <c r="N210" s="49" t="s">
        <v>28</v>
      </c>
      <c r="O210" s="49" t="s">
        <v>28</v>
      </c>
      <c r="P210" s="49" t="s">
        <v>28</v>
      </c>
      <c r="Q210" s="49" t="s">
        <v>28</v>
      </c>
      <c r="R210" s="49" t="s">
        <v>28</v>
      </c>
      <c r="S210" s="49" t="s">
        <v>28</v>
      </c>
      <c r="T210" s="49" t="s">
        <v>28</v>
      </c>
      <c r="U210" s="49" t="s">
        <v>28</v>
      </c>
      <c r="V210" s="49" t="s">
        <v>28</v>
      </c>
      <c r="W210" s="22"/>
      <c r="X210" s="22"/>
      <c r="Y210" s="126"/>
    </row>
    <row r="211" spans="1:25" ht="14.1">
      <c r="A211" s="141" t="s">
        <v>370</v>
      </c>
      <c r="B211" s="147" t="s">
        <v>370</v>
      </c>
      <c r="C211" s="147" t="s">
        <v>370</v>
      </c>
      <c r="D211" s="147" t="s">
        <v>370</v>
      </c>
      <c r="E211" s="29"/>
      <c r="F211" s="15" t="s">
        <v>889</v>
      </c>
      <c r="G211" s="51"/>
      <c r="H211" s="30"/>
      <c r="I211" s="49" t="s">
        <v>28</v>
      </c>
      <c r="J211" s="49" t="s">
        <v>28</v>
      </c>
      <c r="K211" s="49" t="s">
        <v>28</v>
      </c>
      <c r="L211" s="49" t="s">
        <v>28</v>
      </c>
      <c r="M211" s="49" t="s">
        <v>28</v>
      </c>
      <c r="N211" s="49" t="s">
        <v>28</v>
      </c>
      <c r="O211" s="49" t="s">
        <v>28</v>
      </c>
      <c r="P211" s="49" t="s">
        <v>28</v>
      </c>
      <c r="Q211" s="49" t="s">
        <v>28</v>
      </c>
      <c r="R211" s="49" t="s">
        <v>28</v>
      </c>
      <c r="S211" s="49" t="s">
        <v>28</v>
      </c>
      <c r="T211" s="49" t="s">
        <v>28</v>
      </c>
      <c r="U211" s="49" t="s">
        <v>28</v>
      </c>
      <c r="V211" s="49" t="s">
        <v>28</v>
      </c>
      <c r="W211" s="22"/>
      <c r="X211" s="22"/>
      <c r="Y211" s="126"/>
    </row>
    <row r="212" spans="1:25" ht="14.1">
      <c r="A212" s="141" t="s">
        <v>370</v>
      </c>
      <c r="B212" s="142" t="s">
        <v>370</v>
      </c>
      <c r="C212" s="142" t="s">
        <v>370</v>
      </c>
      <c r="D212" s="142" t="s">
        <v>370</v>
      </c>
      <c r="E212" s="90"/>
      <c r="F212" s="15" t="s">
        <v>890</v>
      </c>
      <c r="G212" s="51"/>
      <c r="H212" s="30"/>
      <c r="I212" s="49" t="s">
        <v>28</v>
      </c>
      <c r="J212" s="49" t="s">
        <v>28</v>
      </c>
      <c r="K212" s="49" t="s">
        <v>28</v>
      </c>
      <c r="L212" s="49" t="s">
        <v>28</v>
      </c>
      <c r="M212" s="49" t="s">
        <v>28</v>
      </c>
      <c r="N212" s="49" t="s">
        <v>28</v>
      </c>
      <c r="O212" s="49" t="s">
        <v>28</v>
      </c>
      <c r="P212" s="49" t="s">
        <v>28</v>
      </c>
      <c r="Q212" s="49" t="s">
        <v>28</v>
      </c>
      <c r="R212" s="49" t="s">
        <v>28</v>
      </c>
      <c r="S212" s="49" t="s">
        <v>28</v>
      </c>
      <c r="T212" s="49" t="s">
        <v>28</v>
      </c>
      <c r="U212" s="49" t="s">
        <v>28</v>
      </c>
      <c r="V212" s="49" t="s">
        <v>28</v>
      </c>
      <c r="W212" s="22"/>
      <c r="X212" s="22"/>
      <c r="Y212" s="126"/>
    </row>
    <row r="213" spans="1:25" ht="14.1">
      <c r="A213" s="146" t="s">
        <v>370</v>
      </c>
      <c r="B213" s="142" t="s">
        <v>370</v>
      </c>
      <c r="C213" s="142" t="s">
        <v>370</v>
      </c>
      <c r="D213" s="142" t="s">
        <v>370</v>
      </c>
      <c r="E213" s="90"/>
      <c r="F213" s="15" t="s">
        <v>891</v>
      </c>
      <c r="G213" s="51"/>
      <c r="H213" s="30"/>
      <c r="I213" s="49" t="s">
        <v>28</v>
      </c>
      <c r="J213" s="49" t="s">
        <v>28</v>
      </c>
      <c r="K213" s="49" t="s">
        <v>28</v>
      </c>
      <c r="L213" s="49" t="s">
        <v>28</v>
      </c>
      <c r="M213" s="49" t="s">
        <v>28</v>
      </c>
      <c r="N213" s="49" t="s">
        <v>28</v>
      </c>
      <c r="O213" s="49" t="s">
        <v>28</v>
      </c>
      <c r="P213" s="49" t="s">
        <v>28</v>
      </c>
      <c r="Q213" s="49" t="s">
        <v>28</v>
      </c>
      <c r="R213" s="49" t="s">
        <v>28</v>
      </c>
      <c r="S213" s="49" t="s">
        <v>28</v>
      </c>
      <c r="T213" s="49" t="s">
        <v>28</v>
      </c>
      <c r="U213" s="49" t="s">
        <v>28</v>
      </c>
      <c r="V213" s="49" t="s">
        <v>28</v>
      </c>
      <c r="W213" s="22"/>
      <c r="X213" s="22"/>
      <c r="Y213" s="126"/>
    </row>
    <row r="214" spans="1:25" ht="14.1">
      <c r="A214" s="141" t="s">
        <v>370</v>
      </c>
      <c r="B214" s="143" t="s">
        <v>370</v>
      </c>
      <c r="C214" s="143" t="s">
        <v>370</v>
      </c>
      <c r="D214" s="143" t="s">
        <v>370</v>
      </c>
      <c r="E214" s="92"/>
      <c r="F214" s="15" t="s">
        <v>892</v>
      </c>
      <c r="G214" s="51"/>
      <c r="H214" s="30"/>
      <c r="I214" s="49" t="s">
        <v>28</v>
      </c>
      <c r="J214" s="49" t="s">
        <v>28</v>
      </c>
      <c r="K214" s="49" t="s">
        <v>28</v>
      </c>
      <c r="L214" s="49" t="s">
        <v>28</v>
      </c>
      <c r="M214" s="49" t="s">
        <v>28</v>
      </c>
      <c r="N214" s="49" t="s">
        <v>28</v>
      </c>
      <c r="O214" s="49" t="s">
        <v>28</v>
      </c>
      <c r="P214" s="49" t="s">
        <v>28</v>
      </c>
      <c r="Q214" s="49" t="s">
        <v>28</v>
      </c>
      <c r="R214" s="49" t="s">
        <v>28</v>
      </c>
      <c r="S214" s="49" t="s">
        <v>28</v>
      </c>
      <c r="T214" s="49" t="s">
        <v>28</v>
      </c>
      <c r="U214" s="49" t="s">
        <v>28</v>
      </c>
      <c r="V214" s="49" t="s">
        <v>28</v>
      </c>
      <c r="W214" s="22"/>
      <c r="X214" s="22"/>
      <c r="Y214" s="126"/>
    </row>
    <row r="215" spans="1:25" ht="14.1">
      <c r="A215" s="141" t="s">
        <v>370</v>
      </c>
      <c r="B215" s="147" t="s">
        <v>370</v>
      </c>
      <c r="C215" s="147" t="s">
        <v>370</v>
      </c>
      <c r="D215" s="147" t="s">
        <v>370</v>
      </c>
      <c r="E215" s="29"/>
      <c r="F215" s="15" t="s">
        <v>893</v>
      </c>
      <c r="G215" s="51"/>
      <c r="H215" s="30"/>
      <c r="I215" s="49" t="s">
        <v>28</v>
      </c>
      <c r="J215" s="49" t="s">
        <v>28</v>
      </c>
      <c r="K215" s="49" t="s">
        <v>28</v>
      </c>
      <c r="L215" s="49" t="s">
        <v>28</v>
      </c>
      <c r="M215" s="49" t="s">
        <v>28</v>
      </c>
      <c r="N215" s="49" t="s">
        <v>28</v>
      </c>
      <c r="O215" s="49" t="s">
        <v>28</v>
      </c>
      <c r="P215" s="49" t="s">
        <v>28</v>
      </c>
      <c r="Q215" s="49" t="s">
        <v>28</v>
      </c>
      <c r="R215" s="49" t="s">
        <v>28</v>
      </c>
      <c r="S215" s="49" t="s">
        <v>28</v>
      </c>
      <c r="T215" s="49" t="s">
        <v>28</v>
      </c>
      <c r="U215" s="49" t="s">
        <v>28</v>
      </c>
      <c r="V215" s="49" t="s">
        <v>28</v>
      </c>
      <c r="W215" s="22"/>
      <c r="X215" s="22"/>
      <c r="Y215" s="126"/>
    </row>
    <row r="216" spans="1:25" ht="14.1">
      <c r="A216" s="146" t="s">
        <v>370</v>
      </c>
      <c r="B216" s="142" t="s">
        <v>370</v>
      </c>
      <c r="C216" s="142" t="s">
        <v>370</v>
      </c>
      <c r="D216" s="142" t="s">
        <v>370</v>
      </c>
      <c r="E216" s="90"/>
      <c r="F216" s="15" t="s">
        <v>894</v>
      </c>
      <c r="G216" s="51"/>
      <c r="H216" s="30"/>
      <c r="I216" s="49" t="s">
        <v>28</v>
      </c>
      <c r="J216" s="49" t="s">
        <v>28</v>
      </c>
      <c r="K216" s="49" t="s">
        <v>28</v>
      </c>
      <c r="L216" s="49" t="s">
        <v>28</v>
      </c>
      <c r="M216" s="49" t="s">
        <v>28</v>
      </c>
      <c r="N216" s="49" t="s">
        <v>28</v>
      </c>
      <c r="O216" s="49" t="s">
        <v>28</v>
      </c>
      <c r="P216" s="49" t="s">
        <v>28</v>
      </c>
      <c r="Q216" s="49" t="s">
        <v>28</v>
      </c>
      <c r="R216" s="49" t="s">
        <v>28</v>
      </c>
      <c r="S216" s="49" t="s">
        <v>28</v>
      </c>
      <c r="T216" s="49" t="s">
        <v>28</v>
      </c>
      <c r="U216" s="49" t="s">
        <v>28</v>
      </c>
      <c r="V216" s="49" t="s">
        <v>28</v>
      </c>
      <c r="W216" s="22"/>
      <c r="X216" s="22"/>
      <c r="Y216" s="126"/>
    </row>
    <row r="217" spans="1:25" ht="14.1">
      <c r="A217" s="164" t="s">
        <v>370</v>
      </c>
      <c r="B217" s="143" t="s">
        <v>370</v>
      </c>
      <c r="C217" s="143" t="s">
        <v>370</v>
      </c>
      <c r="D217" s="143" t="s">
        <v>370</v>
      </c>
      <c r="E217" s="92"/>
      <c r="F217" s="15" t="s">
        <v>895</v>
      </c>
      <c r="G217" s="51"/>
      <c r="H217" s="30"/>
      <c r="I217" s="49" t="s">
        <v>28</v>
      </c>
      <c r="J217" s="49" t="s">
        <v>28</v>
      </c>
      <c r="K217" s="49" t="s">
        <v>28</v>
      </c>
      <c r="L217" s="49" t="s">
        <v>28</v>
      </c>
      <c r="M217" s="49" t="s">
        <v>28</v>
      </c>
      <c r="N217" s="49" t="s">
        <v>28</v>
      </c>
      <c r="O217" s="49" t="s">
        <v>28</v>
      </c>
      <c r="P217" s="49" t="s">
        <v>28</v>
      </c>
      <c r="Q217" s="49" t="s">
        <v>28</v>
      </c>
      <c r="R217" s="49" t="s">
        <v>28</v>
      </c>
      <c r="S217" s="49" t="s">
        <v>28</v>
      </c>
      <c r="T217" s="49" t="s">
        <v>28</v>
      </c>
      <c r="U217" s="49" t="s">
        <v>28</v>
      </c>
      <c r="V217" s="49" t="s">
        <v>28</v>
      </c>
      <c r="W217" s="22"/>
      <c r="X217" s="22"/>
      <c r="Y217" s="126"/>
    </row>
    <row r="218" spans="1:25" ht="14.1">
      <c r="A218" s="146" t="s">
        <v>370</v>
      </c>
      <c r="B218" s="147" t="s">
        <v>370</v>
      </c>
      <c r="C218" s="147" t="s">
        <v>370</v>
      </c>
      <c r="D218" s="147" t="s">
        <v>370</v>
      </c>
      <c r="E218" s="29"/>
      <c r="F218" s="15" t="s">
        <v>896</v>
      </c>
      <c r="G218" s="51"/>
      <c r="H218" s="30"/>
      <c r="I218" s="49" t="s">
        <v>28</v>
      </c>
      <c r="J218" s="49" t="s">
        <v>28</v>
      </c>
      <c r="K218" s="49" t="s">
        <v>28</v>
      </c>
      <c r="L218" s="49" t="s">
        <v>28</v>
      </c>
      <c r="M218" s="49" t="s">
        <v>28</v>
      </c>
      <c r="N218" s="49" t="s">
        <v>28</v>
      </c>
      <c r="O218" s="49" t="s">
        <v>28</v>
      </c>
      <c r="P218" s="49" t="s">
        <v>28</v>
      </c>
      <c r="Q218" s="49" t="s">
        <v>28</v>
      </c>
      <c r="R218" s="49" t="s">
        <v>28</v>
      </c>
      <c r="S218" s="49" t="s">
        <v>28</v>
      </c>
      <c r="T218" s="49" t="s">
        <v>28</v>
      </c>
      <c r="U218" s="49" t="s">
        <v>28</v>
      </c>
      <c r="V218" s="49" t="s">
        <v>28</v>
      </c>
      <c r="W218" s="22"/>
      <c r="X218" s="22"/>
      <c r="Y218" s="126"/>
    </row>
    <row r="219" spans="1:25" ht="14.1">
      <c r="A219" s="187" t="s">
        <v>370</v>
      </c>
      <c r="B219" s="142" t="s">
        <v>370</v>
      </c>
      <c r="C219" s="142" t="s">
        <v>370</v>
      </c>
      <c r="D219" s="142" t="s">
        <v>370</v>
      </c>
      <c r="E219" s="90"/>
      <c r="F219" s="17" t="s">
        <v>897</v>
      </c>
      <c r="G219" s="51"/>
      <c r="H219" s="30"/>
      <c r="I219" s="49" t="s">
        <v>28</v>
      </c>
      <c r="J219" s="49" t="s">
        <v>28</v>
      </c>
      <c r="K219" s="49" t="s">
        <v>28</v>
      </c>
      <c r="L219" s="49" t="s">
        <v>28</v>
      </c>
      <c r="M219" s="49" t="s">
        <v>28</v>
      </c>
      <c r="N219" s="49" t="s">
        <v>28</v>
      </c>
      <c r="O219" s="49" t="s">
        <v>28</v>
      </c>
      <c r="P219" s="49" t="s">
        <v>28</v>
      </c>
      <c r="Q219" s="49" t="s">
        <v>28</v>
      </c>
      <c r="R219" s="49" t="s">
        <v>28</v>
      </c>
      <c r="S219" s="49" t="s">
        <v>28</v>
      </c>
      <c r="T219" s="49" t="s">
        <v>28</v>
      </c>
      <c r="U219" s="49" t="s">
        <v>28</v>
      </c>
      <c r="V219" s="49" t="s">
        <v>28</v>
      </c>
      <c r="W219" s="22"/>
      <c r="X219" s="22"/>
      <c r="Y219" s="126"/>
    </row>
    <row r="220" spans="1:25" ht="14.45" thickBot="1">
      <c r="A220" s="188" t="s">
        <v>370</v>
      </c>
      <c r="B220" s="145" t="s">
        <v>370</v>
      </c>
      <c r="C220" s="145" t="s">
        <v>370</v>
      </c>
      <c r="D220" s="145" t="s">
        <v>370</v>
      </c>
      <c r="E220" s="91"/>
      <c r="F220" s="18" t="s">
        <v>898</v>
      </c>
      <c r="G220" s="53"/>
      <c r="H220" s="72"/>
      <c r="I220" s="52" t="s">
        <v>28</v>
      </c>
      <c r="J220" s="52" t="s">
        <v>28</v>
      </c>
      <c r="K220" s="52" t="s">
        <v>28</v>
      </c>
      <c r="L220" s="52" t="s">
        <v>28</v>
      </c>
      <c r="M220" s="52" t="s">
        <v>28</v>
      </c>
      <c r="N220" s="52" t="s">
        <v>28</v>
      </c>
      <c r="O220" s="52" t="s">
        <v>28</v>
      </c>
      <c r="P220" s="52" t="s">
        <v>28</v>
      </c>
      <c r="Q220" s="52" t="s">
        <v>28</v>
      </c>
      <c r="R220" s="52" t="s">
        <v>28</v>
      </c>
      <c r="S220" s="52" t="s">
        <v>28</v>
      </c>
      <c r="T220" s="52" t="s">
        <v>28</v>
      </c>
      <c r="U220" s="52" t="s">
        <v>28</v>
      </c>
      <c r="V220" s="52" t="s">
        <v>28</v>
      </c>
      <c r="W220" s="27"/>
      <c r="X220" s="27"/>
      <c r="Y220" s="127"/>
    </row>
    <row r="221" spans="1:25" ht="42">
      <c r="A221" s="84" t="s">
        <v>1361</v>
      </c>
      <c r="B221" s="29" t="s">
        <v>1362</v>
      </c>
      <c r="C221" s="17" t="s">
        <v>1363</v>
      </c>
      <c r="D221" s="29" t="s">
        <v>1364</v>
      </c>
      <c r="E221" s="17"/>
      <c r="F221" s="12" t="s">
        <v>887</v>
      </c>
      <c r="G221" s="51"/>
      <c r="H221" s="30"/>
      <c r="I221" s="49" t="s">
        <v>28</v>
      </c>
      <c r="J221" s="49" t="s">
        <v>28</v>
      </c>
      <c r="K221" s="49" t="s">
        <v>28</v>
      </c>
      <c r="L221" s="49" t="s">
        <v>28</v>
      </c>
      <c r="M221" s="49" t="s">
        <v>28</v>
      </c>
      <c r="N221" s="49" t="s">
        <v>28</v>
      </c>
      <c r="O221" s="49" t="s">
        <v>28</v>
      </c>
      <c r="P221" s="49" t="s">
        <v>28</v>
      </c>
      <c r="Q221" s="49" t="s">
        <v>28</v>
      </c>
      <c r="R221" s="49" t="s">
        <v>28</v>
      </c>
      <c r="S221" s="49" t="s">
        <v>28</v>
      </c>
      <c r="T221" s="49" t="s">
        <v>28</v>
      </c>
      <c r="U221" s="49" t="s">
        <v>28</v>
      </c>
      <c r="V221" s="49" t="s">
        <v>28</v>
      </c>
      <c r="W221" s="22"/>
      <c r="X221" s="22"/>
      <c r="Y221" s="126"/>
    </row>
    <row r="222" spans="1:25" ht="14.1">
      <c r="A222" s="141" t="s">
        <v>370</v>
      </c>
      <c r="B222" s="143" t="s">
        <v>370</v>
      </c>
      <c r="C222" s="143" t="s">
        <v>370</v>
      </c>
      <c r="D222" s="143" t="s">
        <v>370</v>
      </c>
      <c r="E222" s="92"/>
      <c r="F222" s="15" t="s">
        <v>888</v>
      </c>
      <c r="G222" s="51"/>
      <c r="H222" s="30"/>
      <c r="I222" s="49" t="s">
        <v>28</v>
      </c>
      <c r="J222" s="49" t="s">
        <v>28</v>
      </c>
      <c r="K222" s="49" t="s">
        <v>28</v>
      </c>
      <c r="L222" s="49" t="s">
        <v>28</v>
      </c>
      <c r="M222" s="49" t="s">
        <v>28</v>
      </c>
      <c r="N222" s="49" t="s">
        <v>28</v>
      </c>
      <c r="O222" s="49" t="s">
        <v>28</v>
      </c>
      <c r="P222" s="49" t="s">
        <v>28</v>
      </c>
      <c r="Q222" s="49" t="s">
        <v>28</v>
      </c>
      <c r="R222" s="49" t="s">
        <v>28</v>
      </c>
      <c r="S222" s="49" t="s">
        <v>28</v>
      </c>
      <c r="T222" s="49" t="s">
        <v>28</v>
      </c>
      <c r="U222" s="49" t="s">
        <v>28</v>
      </c>
      <c r="V222" s="49" t="s">
        <v>28</v>
      </c>
      <c r="W222" s="22"/>
      <c r="X222" s="22"/>
      <c r="Y222" s="126"/>
    </row>
    <row r="223" spans="1:25" ht="14.1">
      <c r="A223" s="141" t="s">
        <v>370</v>
      </c>
      <c r="B223" s="147" t="s">
        <v>370</v>
      </c>
      <c r="C223" s="147" t="s">
        <v>370</v>
      </c>
      <c r="D223" s="147" t="s">
        <v>370</v>
      </c>
      <c r="E223" s="29"/>
      <c r="F223" s="15" t="s">
        <v>889</v>
      </c>
      <c r="G223" s="51"/>
      <c r="H223" s="30"/>
      <c r="I223" s="49" t="s">
        <v>28</v>
      </c>
      <c r="J223" s="49" t="s">
        <v>28</v>
      </c>
      <c r="K223" s="49" t="s">
        <v>28</v>
      </c>
      <c r="L223" s="49" t="s">
        <v>28</v>
      </c>
      <c r="M223" s="49" t="s">
        <v>28</v>
      </c>
      <c r="N223" s="49" t="s">
        <v>28</v>
      </c>
      <c r="O223" s="49" t="s">
        <v>28</v>
      </c>
      <c r="P223" s="49" t="s">
        <v>28</v>
      </c>
      <c r="Q223" s="49" t="s">
        <v>28</v>
      </c>
      <c r="R223" s="49" t="s">
        <v>28</v>
      </c>
      <c r="S223" s="49" t="s">
        <v>28</v>
      </c>
      <c r="T223" s="49" t="s">
        <v>28</v>
      </c>
      <c r="U223" s="49" t="s">
        <v>28</v>
      </c>
      <c r="V223" s="49" t="s">
        <v>28</v>
      </c>
      <c r="W223" s="22"/>
      <c r="X223" s="22"/>
      <c r="Y223" s="126"/>
    </row>
    <row r="224" spans="1:25" ht="14.1">
      <c r="A224" s="141" t="s">
        <v>370</v>
      </c>
      <c r="B224" s="142" t="s">
        <v>370</v>
      </c>
      <c r="C224" s="142" t="s">
        <v>370</v>
      </c>
      <c r="D224" s="142" t="s">
        <v>370</v>
      </c>
      <c r="E224" s="90"/>
      <c r="F224" s="15" t="s">
        <v>890</v>
      </c>
      <c r="G224" s="51"/>
      <c r="H224" s="30"/>
      <c r="I224" s="49" t="s">
        <v>28</v>
      </c>
      <c r="J224" s="49" t="s">
        <v>28</v>
      </c>
      <c r="K224" s="49" t="s">
        <v>28</v>
      </c>
      <c r="L224" s="49" t="s">
        <v>28</v>
      </c>
      <c r="M224" s="49" t="s">
        <v>28</v>
      </c>
      <c r="N224" s="49" t="s">
        <v>28</v>
      </c>
      <c r="O224" s="49" t="s">
        <v>28</v>
      </c>
      <c r="P224" s="49" t="s">
        <v>28</v>
      </c>
      <c r="Q224" s="49" t="s">
        <v>28</v>
      </c>
      <c r="R224" s="49" t="s">
        <v>28</v>
      </c>
      <c r="S224" s="49" t="s">
        <v>28</v>
      </c>
      <c r="T224" s="49" t="s">
        <v>28</v>
      </c>
      <c r="U224" s="49" t="s">
        <v>28</v>
      </c>
      <c r="V224" s="49" t="s">
        <v>28</v>
      </c>
      <c r="W224" s="22"/>
      <c r="X224" s="22"/>
      <c r="Y224" s="126"/>
    </row>
    <row r="225" spans="1:25" ht="14.1">
      <c r="A225" s="146" t="s">
        <v>370</v>
      </c>
      <c r="B225" s="142" t="s">
        <v>370</v>
      </c>
      <c r="C225" s="142" t="s">
        <v>370</v>
      </c>
      <c r="D225" s="142" t="s">
        <v>370</v>
      </c>
      <c r="E225" s="90"/>
      <c r="F225" s="15" t="s">
        <v>891</v>
      </c>
      <c r="G225" s="51"/>
      <c r="H225" s="30"/>
      <c r="I225" s="49" t="s">
        <v>28</v>
      </c>
      <c r="J225" s="49" t="s">
        <v>28</v>
      </c>
      <c r="K225" s="49" t="s">
        <v>28</v>
      </c>
      <c r="L225" s="49" t="s">
        <v>28</v>
      </c>
      <c r="M225" s="49" t="s">
        <v>28</v>
      </c>
      <c r="N225" s="49" t="s">
        <v>28</v>
      </c>
      <c r="O225" s="49" t="s">
        <v>28</v>
      </c>
      <c r="P225" s="49" t="s">
        <v>28</v>
      </c>
      <c r="Q225" s="49" t="s">
        <v>28</v>
      </c>
      <c r="R225" s="49" t="s">
        <v>28</v>
      </c>
      <c r="S225" s="49" t="s">
        <v>28</v>
      </c>
      <c r="T225" s="49" t="s">
        <v>28</v>
      </c>
      <c r="U225" s="49" t="s">
        <v>28</v>
      </c>
      <c r="V225" s="49" t="s">
        <v>28</v>
      </c>
      <c r="W225" s="22"/>
      <c r="X225" s="22"/>
      <c r="Y225" s="126"/>
    </row>
    <row r="226" spans="1:25" ht="14.1">
      <c r="A226" s="141" t="s">
        <v>370</v>
      </c>
      <c r="B226" s="143" t="s">
        <v>370</v>
      </c>
      <c r="C226" s="143" t="s">
        <v>370</v>
      </c>
      <c r="D226" s="143" t="s">
        <v>370</v>
      </c>
      <c r="E226" s="92"/>
      <c r="F226" s="15" t="s">
        <v>892</v>
      </c>
      <c r="G226" s="51"/>
      <c r="H226" s="30"/>
      <c r="I226" s="49" t="s">
        <v>28</v>
      </c>
      <c r="J226" s="49" t="s">
        <v>28</v>
      </c>
      <c r="K226" s="49" t="s">
        <v>28</v>
      </c>
      <c r="L226" s="49" t="s">
        <v>28</v>
      </c>
      <c r="M226" s="49" t="s">
        <v>28</v>
      </c>
      <c r="N226" s="49" t="s">
        <v>28</v>
      </c>
      <c r="O226" s="49" t="s">
        <v>28</v>
      </c>
      <c r="P226" s="49" t="s">
        <v>28</v>
      </c>
      <c r="Q226" s="49" t="s">
        <v>28</v>
      </c>
      <c r="R226" s="49" t="s">
        <v>28</v>
      </c>
      <c r="S226" s="49" t="s">
        <v>28</v>
      </c>
      <c r="T226" s="49" t="s">
        <v>28</v>
      </c>
      <c r="U226" s="49" t="s">
        <v>28</v>
      </c>
      <c r="V226" s="49" t="s">
        <v>28</v>
      </c>
      <c r="W226" s="22"/>
      <c r="X226" s="22"/>
      <c r="Y226" s="126"/>
    </row>
    <row r="227" spans="1:25" ht="14.1">
      <c r="A227" s="141" t="s">
        <v>370</v>
      </c>
      <c r="B227" s="147" t="s">
        <v>370</v>
      </c>
      <c r="C227" s="147" t="s">
        <v>370</v>
      </c>
      <c r="D227" s="147" t="s">
        <v>370</v>
      </c>
      <c r="E227" s="29"/>
      <c r="F227" s="15" t="s">
        <v>893</v>
      </c>
      <c r="G227" s="51"/>
      <c r="H227" s="30"/>
      <c r="I227" s="49" t="s">
        <v>28</v>
      </c>
      <c r="J227" s="49" t="s">
        <v>28</v>
      </c>
      <c r="K227" s="49" t="s">
        <v>28</v>
      </c>
      <c r="L227" s="49" t="s">
        <v>28</v>
      </c>
      <c r="M227" s="49" t="s">
        <v>28</v>
      </c>
      <c r="N227" s="49" t="s">
        <v>28</v>
      </c>
      <c r="O227" s="49" t="s">
        <v>28</v>
      </c>
      <c r="P227" s="49" t="s">
        <v>28</v>
      </c>
      <c r="Q227" s="49" t="s">
        <v>28</v>
      </c>
      <c r="R227" s="49" t="s">
        <v>28</v>
      </c>
      <c r="S227" s="49" t="s">
        <v>28</v>
      </c>
      <c r="T227" s="49" t="s">
        <v>28</v>
      </c>
      <c r="U227" s="49" t="s">
        <v>28</v>
      </c>
      <c r="V227" s="49" t="s">
        <v>28</v>
      </c>
      <c r="W227" s="22"/>
      <c r="X227" s="22"/>
      <c r="Y227" s="126"/>
    </row>
    <row r="228" spans="1:25" ht="14.1">
      <c r="A228" s="146" t="s">
        <v>370</v>
      </c>
      <c r="B228" s="142" t="s">
        <v>370</v>
      </c>
      <c r="C228" s="142" t="s">
        <v>370</v>
      </c>
      <c r="D228" s="142" t="s">
        <v>370</v>
      </c>
      <c r="E228" s="90"/>
      <c r="F228" s="15" t="s">
        <v>894</v>
      </c>
      <c r="G228" s="51"/>
      <c r="H228" s="30"/>
      <c r="I228" s="49" t="s">
        <v>28</v>
      </c>
      <c r="J228" s="49" t="s">
        <v>28</v>
      </c>
      <c r="K228" s="49" t="s">
        <v>28</v>
      </c>
      <c r="L228" s="49" t="s">
        <v>28</v>
      </c>
      <c r="M228" s="49" t="s">
        <v>28</v>
      </c>
      <c r="N228" s="49" t="s">
        <v>28</v>
      </c>
      <c r="O228" s="49" t="s">
        <v>28</v>
      </c>
      <c r="P228" s="49" t="s">
        <v>28</v>
      </c>
      <c r="Q228" s="49" t="s">
        <v>28</v>
      </c>
      <c r="R228" s="49" t="s">
        <v>28</v>
      </c>
      <c r="S228" s="49" t="s">
        <v>28</v>
      </c>
      <c r="T228" s="49" t="s">
        <v>28</v>
      </c>
      <c r="U228" s="49" t="s">
        <v>28</v>
      </c>
      <c r="V228" s="49" t="s">
        <v>28</v>
      </c>
      <c r="W228" s="22"/>
      <c r="X228" s="22"/>
      <c r="Y228" s="126"/>
    </row>
    <row r="229" spans="1:25" ht="14.1">
      <c r="A229" s="164" t="s">
        <v>370</v>
      </c>
      <c r="B229" s="143" t="s">
        <v>370</v>
      </c>
      <c r="C229" s="143" t="s">
        <v>370</v>
      </c>
      <c r="D229" s="143" t="s">
        <v>370</v>
      </c>
      <c r="E229" s="92"/>
      <c r="F229" s="15" t="s">
        <v>895</v>
      </c>
      <c r="G229" s="51"/>
      <c r="H229" s="30"/>
      <c r="I229" s="49" t="s">
        <v>28</v>
      </c>
      <c r="J229" s="49" t="s">
        <v>28</v>
      </c>
      <c r="K229" s="49" t="s">
        <v>28</v>
      </c>
      <c r="L229" s="49" t="s">
        <v>28</v>
      </c>
      <c r="M229" s="49" t="s">
        <v>28</v>
      </c>
      <c r="N229" s="49" t="s">
        <v>28</v>
      </c>
      <c r="O229" s="49" t="s">
        <v>28</v>
      </c>
      <c r="P229" s="49" t="s">
        <v>28</v>
      </c>
      <c r="Q229" s="49" t="s">
        <v>28</v>
      </c>
      <c r="R229" s="49" t="s">
        <v>28</v>
      </c>
      <c r="S229" s="49" t="s">
        <v>28</v>
      </c>
      <c r="T229" s="49" t="s">
        <v>28</v>
      </c>
      <c r="U229" s="49" t="s">
        <v>28</v>
      </c>
      <c r="V229" s="49" t="s">
        <v>28</v>
      </c>
      <c r="W229" s="22"/>
      <c r="X229" s="22"/>
      <c r="Y229" s="126"/>
    </row>
    <row r="230" spans="1:25" ht="14.1">
      <c r="A230" s="146" t="s">
        <v>370</v>
      </c>
      <c r="B230" s="147" t="s">
        <v>370</v>
      </c>
      <c r="C230" s="147" t="s">
        <v>370</v>
      </c>
      <c r="D230" s="147" t="s">
        <v>370</v>
      </c>
      <c r="E230" s="29"/>
      <c r="F230" s="15" t="s">
        <v>896</v>
      </c>
      <c r="G230" s="51"/>
      <c r="H230" s="30"/>
      <c r="I230" s="49" t="s">
        <v>28</v>
      </c>
      <c r="J230" s="49" t="s">
        <v>28</v>
      </c>
      <c r="K230" s="49" t="s">
        <v>28</v>
      </c>
      <c r="L230" s="49" t="s">
        <v>28</v>
      </c>
      <c r="M230" s="49" t="s">
        <v>28</v>
      </c>
      <c r="N230" s="49" t="s">
        <v>28</v>
      </c>
      <c r="O230" s="49" t="s">
        <v>28</v>
      </c>
      <c r="P230" s="49" t="s">
        <v>28</v>
      </c>
      <c r="Q230" s="49" t="s">
        <v>28</v>
      </c>
      <c r="R230" s="49" t="s">
        <v>28</v>
      </c>
      <c r="S230" s="49" t="s">
        <v>28</v>
      </c>
      <c r="T230" s="49" t="s">
        <v>28</v>
      </c>
      <c r="U230" s="49" t="s">
        <v>28</v>
      </c>
      <c r="V230" s="49" t="s">
        <v>28</v>
      </c>
      <c r="W230" s="22"/>
      <c r="X230" s="22"/>
      <c r="Y230" s="126"/>
    </row>
    <row r="231" spans="1:25" ht="14.1">
      <c r="A231" s="187" t="s">
        <v>370</v>
      </c>
      <c r="B231" s="142" t="s">
        <v>370</v>
      </c>
      <c r="C231" s="142" t="s">
        <v>370</v>
      </c>
      <c r="D231" s="142" t="s">
        <v>370</v>
      </c>
      <c r="E231" s="90"/>
      <c r="F231" s="17" t="s">
        <v>897</v>
      </c>
      <c r="G231" s="51"/>
      <c r="H231" s="30"/>
      <c r="I231" s="49" t="s">
        <v>28</v>
      </c>
      <c r="J231" s="49" t="s">
        <v>28</v>
      </c>
      <c r="K231" s="49" t="s">
        <v>28</v>
      </c>
      <c r="L231" s="49" t="s">
        <v>28</v>
      </c>
      <c r="M231" s="49" t="s">
        <v>28</v>
      </c>
      <c r="N231" s="49" t="s">
        <v>28</v>
      </c>
      <c r="O231" s="49" t="s">
        <v>28</v>
      </c>
      <c r="P231" s="49" t="s">
        <v>28</v>
      </c>
      <c r="Q231" s="49" t="s">
        <v>28</v>
      </c>
      <c r="R231" s="49" t="s">
        <v>28</v>
      </c>
      <c r="S231" s="49" t="s">
        <v>28</v>
      </c>
      <c r="T231" s="49" t="s">
        <v>28</v>
      </c>
      <c r="U231" s="49" t="s">
        <v>28</v>
      </c>
      <c r="V231" s="49" t="s">
        <v>28</v>
      </c>
      <c r="W231" s="22"/>
      <c r="X231" s="22"/>
      <c r="Y231" s="126"/>
    </row>
    <row r="232" spans="1:25" ht="14.45" thickBot="1">
      <c r="A232" s="188" t="s">
        <v>370</v>
      </c>
      <c r="B232" s="145" t="s">
        <v>370</v>
      </c>
      <c r="C232" s="145" t="s">
        <v>370</v>
      </c>
      <c r="D232" s="145" t="s">
        <v>370</v>
      </c>
      <c r="E232" s="91"/>
      <c r="F232" s="18" t="s">
        <v>898</v>
      </c>
      <c r="G232" s="53"/>
      <c r="H232" s="72"/>
      <c r="I232" s="52" t="s">
        <v>28</v>
      </c>
      <c r="J232" s="52" t="s">
        <v>28</v>
      </c>
      <c r="K232" s="52" t="s">
        <v>28</v>
      </c>
      <c r="L232" s="52" t="s">
        <v>28</v>
      </c>
      <c r="M232" s="52" t="s">
        <v>28</v>
      </c>
      <c r="N232" s="52" t="s">
        <v>28</v>
      </c>
      <c r="O232" s="52" t="s">
        <v>28</v>
      </c>
      <c r="P232" s="52" t="s">
        <v>28</v>
      </c>
      <c r="Q232" s="52" t="s">
        <v>28</v>
      </c>
      <c r="R232" s="52" t="s">
        <v>28</v>
      </c>
      <c r="S232" s="52" t="s">
        <v>28</v>
      </c>
      <c r="T232" s="52" t="s">
        <v>28</v>
      </c>
      <c r="U232" s="52" t="s">
        <v>28</v>
      </c>
      <c r="V232" s="52" t="s">
        <v>28</v>
      </c>
      <c r="W232" s="27"/>
      <c r="X232" s="27"/>
      <c r="Y232" s="127"/>
    </row>
    <row r="233" spans="1:25" ht="14.1">
      <c r="A233" s="93" t="s">
        <v>899</v>
      </c>
      <c r="B233" s="58"/>
      <c r="C233" s="56" t="s">
        <v>0</v>
      </c>
      <c r="D233" s="56" t="s">
        <v>0</v>
      </c>
      <c r="E233" s="56" t="s">
        <v>0</v>
      </c>
      <c r="F233" s="56" t="s">
        <v>0</v>
      </c>
      <c r="G233" s="59" t="s">
        <v>0</v>
      </c>
      <c r="H233" s="59" t="s">
        <v>0</v>
      </c>
      <c r="I233" s="59" t="s">
        <v>0</v>
      </c>
      <c r="J233" s="59" t="s">
        <v>0</v>
      </c>
      <c r="K233" s="59" t="s">
        <v>0</v>
      </c>
      <c r="L233" s="59" t="s">
        <v>0</v>
      </c>
      <c r="M233" s="59" t="s">
        <v>0</v>
      </c>
      <c r="N233" s="59" t="s">
        <v>0</v>
      </c>
      <c r="O233" s="59" t="s">
        <v>0</v>
      </c>
      <c r="P233" s="59" t="s">
        <v>0</v>
      </c>
      <c r="Q233" s="59" t="s">
        <v>0</v>
      </c>
      <c r="R233" s="59" t="s">
        <v>0</v>
      </c>
      <c r="S233" s="59" t="s">
        <v>0</v>
      </c>
      <c r="T233" s="59" t="s">
        <v>0</v>
      </c>
      <c r="U233" s="59" t="s">
        <v>0</v>
      </c>
      <c r="V233" s="59" t="s">
        <v>0</v>
      </c>
      <c r="W233" s="59" t="s">
        <v>0</v>
      </c>
      <c r="X233" s="59" t="s">
        <v>0</v>
      </c>
      <c r="Y233" s="60" t="s">
        <v>0</v>
      </c>
    </row>
    <row r="234" spans="1:25" ht="14.1">
      <c r="A234" s="58" t="s">
        <v>0</v>
      </c>
      <c r="B234" s="58" t="s">
        <v>0</v>
      </c>
      <c r="C234" s="58" t="s">
        <v>0</v>
      </c>
      <c r="D234" s="58" t="s">
        <v>0</v>
      </c>
      <c r="E234" s="58" t="s">
        <v>0</v>
      </c>
      <c r="F234" s="58" t="s">
        <v>0</v>
      </c>
      <c r="G234" s="59" t="s">
        <v>0</v>
      </c>
      <c r="H234" s="59" t="s">
        <v>0</v>
      </c>
      <c r="I234" s="59" t="s">
        <v>0</v>
      </c>
      <c r="J234" s="59" t="s">
        <v>0</v>
      </c>
      <c r="K234" s="59" t="s">
        <v>0</v>
      </c>
      <c r="L234" s="59" t="s">
        <v>0</v>
      </c>
      <c r="M234" s="59" t="s">
        <v>0</v>
      </c>
      <c r="N234" s="59" t="s">
        <v>0</v>
      </c>
      <c r="O234" s="59" t="s">
        <v>0</v>
      </c>
      <c r="P234" s="59" t="s">
        <v>0</v>
      </c>
      <c r="Q234" s="59" t="s">
        <v>0</v>
      </c>
      <c r="R234" s="59" t="s">
        <v>0</v>
      </c>
      <c r="S234" s="59" t="s">
        <v>0</v>
      </c>
      <c r="T234" s="59" t="s">
        <v>0</v>
      </c>
      <c r="U234" s="59" t="s">
        <v>0</v>
      </c>
      <c r="V234" s="59" t="s">
        <v>0</v>
      </c>
      <c r="W234" s="59" t="s">
        <v>0</v>
      </c>
      <c r="X234" s="59" t="s">
        <v>0</v>
      </c>
      <c r="Y234" s="101" t="s">
        <v>0</v>
      </c>
    </row>
    <row r="235" spans="1:25" ht="14.1">
      <c r="A235" s="253" t="s">
        <v>900</v>
      </c>
      <c r="B235" s="253" t="s">
        <v>900</v>
      </c>
      <c r="C235" s="2"/>
      <c r="D235" s="38"/>
      <c r="E235" s="4"/>
      <c r="F235" s="4"/>
      <c r="G235" s="4"/>
      <c r="H235" s="4"/>
      <c r="I235" s="2"/>
      <c r="J235" s="2"/>
      <c r="K235" s="2"/>
      <c r="L235" s="2"/>
      <c r="M235" s="2"/>
      <c r="N235" s="2"/>
      <c r="O235" s="2"/>
      <c r="P235" s="2"/>
      <c r="Q235" s="2"/>
      <c r="R235" s="2"/>
      <c r="S235" s="2"/>
      <c r="T235" s="2"/>
      <c r="U235" s="2"/>
      <c r="V235" s="2"/>
      <c r="W235" s="2"/>
      <c r="X235" s="2"/>
      <c r="Y235" s="2"/>
    </row>
    <row r="236" spans="1:25" ht="14.1">
      <c r="A236" s="253" t="s">
        <v>900</v>
      </c>
      <c r="B236" s="253" t="s">
        <v>900</v>
      </c>
      <c r="C236" s="2"/>
      <c r="D236" s="3"/>
      <c r="E236" s="4"/>
      <c r="F236" s="4"/>
      <c r="G236" s="4"/>
      <c r="H236" s="4"/>
      <c r="I236" s="2"/>
      <c r="J236" s="2"/>
      <c r="K236" s="2"/>
      <c r="L236" s="2"/>
      <c r="M236" s="2"/>
      <c r="N236" s="2"/>
      <c r="O236" s="2"/>
      <c r="P236" s="2"/>
      <c r="Q236" s="2"/>
      <c r="R236" s="2"/>
      <c r="S236" s="2"/>
      <c r="T236" s="2"/>
      <c r="U236" s="2"/>
      <c r="V236" s="2"/>
      <c r="W236" s="2"/>
      <c r="X236" s="2"/>
      <c r="Y236" s="2"/>
    </row>
    <row r="237" spans="1:25" ht="14.1">
      <c r="A237" s="253" t="s">
        <v>900</v>
      </c>
      <c r="B237" s="253" t="s">
        <v>900</v>
      </c>
      <c r="C237" s="2"/>
      <c r="D237" s="3"/>
      <c r="E237" s="4"/>
      <c r="F237" s="4"/>
      <c r="G237" s="4"/>
      <c r="H237" s="4"/>
      <c r="I237" s="2"/>
      <c r="J237" s="2"/>
      <c r="K237" s="2"/>
      <c r="L237" s="2"/>
      <c r="M237" s="2"/>
      <c r="N237" s="2"/>
      <c r="O237" s="2"/>
      <c r="P237" s="2"/>
      <c r="Q237" s="2"/>
      <c r="R237" s="2"/>
      <c r="S237" s="2"/>
      <c r="T237" s="2"/>
      <c r="U237" s="2"/>
      <c r="V237" s="2"/>
      <c r="W237" s="2"/>
      <c r="X237" s="2"/>
      <c r="Y237" s="2"/>
    </row>
    <row r="238" spans="1:25" ht="14.1">
      <c r="A238" s="253" t="s">
        <v>900</v>
      </c>
      <c r="B238" s="253" t="s">
        <v>900</v>
      </c>
      <c r="C238" s="2"/>
      <c r="D238" s="3"/>
      <c r="E238" s="4"/>
      <c r="F238" s="4"/>
      <c r="G238" s="4"/>
      <c r="H238" s="4"/>
      <c r="I238" s="2"/>
      <c r="J238" s="2"/>
      <c r="K238" s="2"/>
      <c r="L238" s="2"/>
      <c r="M238" s="2"/>
      <c r="N238" s="2"/>
      <c r="O238" s="2"/>
      <c r="P238" s="2"/>
      <c r="Q238" s="2"/>
      <c r="R238" s="2"/>
      <c r="S238" s="2"/>
      <c r="T238" s="2"/>
      <c r="U238" s="2"/>
      <c r="V238" s="2"/>
      <c r="W238" s="2"/>
      <c r="X238" s="2"/>
      <c r="Y238" s="2"/>
    </row>
  </sheetData>
  <dataConsolidate/>
  <mergeCells count="5">
    <mergeCell ref="W2:Y2"/>
    <mergeCell ref="I2:O2"/>
    <mergeCell ref="P2:R2"/>
    <mergeCell ref="S2:T2"/>
    <mergeCell ref="U2:V2"/>
  </mergeCells>
  <dataValidations count="5">
    <dataValidation allowBlank="1" showInputMessage="1" showErrorMessage="1" promptTitle="Measurement Period Dates" prompt="Provide the dates covered by the measurement period (format: MM/DD/YYYY-MM/DD/YYYY)." sqref="G3" xr:uid="{A23AA507-93BF-4317-8CCF-7884DCD2875B}"/>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3664C520-9A9A-485F-B96D-2C8C8566705C}"/>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50716DFD-C3CE-47CB-BAE9-B7792B94860E}"/>
    <dataValidation allowBlank="1" showInputMessage="1" showErrorMessage="1" promptTitle="Demonstration Reporting" prompt="Provide the demonstration count for the measurement period." sqref="H3" xr:uid="{43D2DFD6-6C93-4B33-AD9B-79DA66B3E58E}"/>
    <dataValidation allowBlank="1" showInputMessage="1" showErrorMessage="1" promptTitle="Stratum Reporting" prompt="Provide the stratum count." sqref="I3:Y3" xr:uid="{032078BB-5BBC-4A9E-81E5-7EC8E48515E4}"/>
  </dataValidation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D81C-E913-46EC-ACFC-512A2B042573}">
  <sheetPr codeName="Sheet3"/>
  <dimension ref="A1:JEC8"/>
  <sheetViews>
    <sheetView zoomScale="80" zoomScaleNormal="80" workbookViewId="0">
      <selection activeCell="A5" sqref="A5"/>
    </sheetView>
  </sheetViews>
  <sheetFormatPr defaultColWidth="0" defaultRowHeight="14.1" zeroHeight="1"/>
  <cols>
    <col min="1" max="1" width="140.5703125" customWidth="1"/>
    <col min="2" max="2" width="0.7109375" customWidth="1"/>
    <col min="3" max="4" width="8.7109375" hidden="1" customWidth="1"/>
    <col min="5" max="6893" width="0" hidden="1" customWidth="1"/>
    <col min="6894" max="16384" width="8.7109375" hidden="1"/>
  </cols>
  <sheetData>
    <row r="1" spans="1:3" ht="20.100000000000001">
      <c r="A1" s="79" t="s">
        <v>14</v>
      </c>
      <c r="C1">
        <v>0</v>
      </c>
    </row>
    <row r="2" spans="1:3" s="36" customFormat="1" ht="64.5" customHeight="1">
      <c r="A2" s="449" t="s">
        <v>15</v>
      </c>
      <c r="B2"/>
    </row>
    <row r="3" spans="1:3" s="36" customFormat="1">
      <c r="A3" s="44" t="s">
        <v>14</v>
      </c>
      <c r="B3"/>
    </row>
    <row r="4" spans="1:3" s="42" customFormat="1" ht="84" customHeight="1">
      <c r="A4" s="424" t="s">
        <v>16</v>
      </c>
      <c r="B4"/>
    </row>
    <row r="5" spans="1:3" s="42" customFormat="1" ht="223.5" customHeight="1">
      <c r="A5" s="422" t="s">
        <v>17</v>
      </c>
      <c r="B5"/>
    </row>
    <row r="6" spans="1:3" s="43" customFormat="1" ht="17.850000000000001" customHeight="1">
      <c r="A6" s="423" t="s">
        <v>0</v>
      </c>
      <c r="B6"/>
    </row>
    <row r="7" spans="1:3" s="31" customFormat="1">
      <c r="A7" s="31" t="s">
        <v>18</v>
      </c>
    </row>
    <row r="8" spans="1:3" ht="6.4" customHeight="1">
      <c r="A8" s="457" t="s">
        <v>13</v>
      </c>
    </row>
  </sheetData>
  <pageMargins left="0.5" right="0.5" top="0.5" bottom="0.5" header="0.25" footer="0.25"/>
  <pageSetup scale="80" orientation="landscape" horizontalDpi="1200" verticalDpi="1200" r:id="rId1"/>
  <headerFooter>
    <oddFooter>&amp;R&amp;A - &amp;P of &amp;N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2846-993A-43AB-802C-AA82E1F7B352}">
  <sheetPr codeName="Sheet19"/>
  <dimension ref="A1:H30"/>
  <sheetViews>
    <sheetView topLeftCell="A4" zoomScale="90" zoomScaleNormal="90" workbookViewId="0">
      <selection activeCell="A18" sqref="A18:XFD18"/>
    </sheetView>
  </sheetViews>
  <sheetFormatPr defaultColWidth="9.42578125" defaultRowHeight="15" customHeight="1"/>
  <cols>
    <col min="1" max="1" width="21.5703125" customWidth="1"/>
    <col min="2" max="2" width="40.42578125" customWidth="1"/>
    <col min="3" max="3" width="50.42578125" customWidth="1"/>
    <col min="4" max="4" width="28.5703125" customWidth="1"/>
    <col min="5" max="5" width="36.5703125" customWidth="1"/>
    <col min="6" max="7" width="23.42578125" customWidth="1"/>
    <col min="8" max="8" width="20" customWidth="1"/>
  </cols>
  <sheetData>
    <row r="1" spans="1:8" ht="20.100000000000001">
      <c r="A1" s="1" t="s">
        <v>1365</v>
      </c>
      <c r="B1" s="2"/>
      <c r="C1" s="2"/>
      <c r="D1" s="3"/>
      <c r="E1" s="4"/>
      <c r="F1" s="4"/>
      <c r="G1" s="2"/>
      <c r="H1" s="2"/>
    </row>
    <row r="2" spans="1:8" ht="14.1">
      <c r="A2" s="46"/>
      <c r="B2" s="46"/>
      <c r="C2" s="46"/>
      <c r="D2" s="46"/>
      <c r="E2" s="46"/>
      <c r="F2" s="46"/>
      <c r="G2" s="46"/>
      <c r="H2" s="415"/>
    </row>
    <row r="3" spans="1:8" ht="115.5" customHeight="1">
      <c r="A3" s="5" t="s">
        <v>342</v>
      </c>
      <c r="B3" s="5" t="s">
        <v>102</v>
      </c>
      <c r="C3" s="5" t="s">
        <v>343</v>
      </c>
      <c r="D3" s="5" t="s">
        <v>853</v>
      </c>
      <c r="E3" s="5" t="s">
        <v>346</v>
      </c>
      <c r="F3" s="5" t="s">
        <v>347</v>
      </c>
      <c r="G3" s="105" t="s">
        <v>787</v>
      </c>
      <c r="H3" s="106" t="s">
        <v>854</v>
      </c>
    </row>
    <row r="4" spans="1:8" ht="112.5" thickBot="1">
      <c r="A4" s="7" t="s">
        <v>1366</v>
      </c>
      <c r="B4" s="7" t="s">
        <v>1367</v>
      </c>
      <c r="C4" s="7" t="s">
        <v>1368</v>
      </c>
      <c r="D4" s="7" t="s">
        <v>1369</v>
      </c>
      <c r="E4" s="7" t="s">
        <v>1370</v>
      </c>
      <c r="F4" s="8" t="s">
        <v>335</v>
      </c>
      <c r="G4" s="9" t="s">
        <v>359</v>
      </c>
      <c r="H4" s="61" t="s">
        <v>1371</v>
      </c>
    </row>
    <row r="5" spans="1:8" ht="84">
      <c r="A5" s="120" t="s">
        <v>1372</v>
      </c>
      <c r="B5" s="111" t="s">
        <v>1373</v>
      </c>
      <c r="C5" s="110" t="s">
        <v>1374</v>
      </c>
      <c r="D5" s="85" t="s">
        <v>1375</v>
      </c>
      <c r="E5" s="85"/>
      <c r="F5" s="15" t="s">
        <v>887</v>
      </c>
      <c r="G5" s="13"/>
      <c r="H5" s="100"/>
    </row>
    <row r="6" spans="1:8" ht="14.1">
      <c r="A6" s="146" t="s">
        <v>370</v>
      </c>
      <c r="B6" s="143" t="s">
        <v>370</v>
      </c>
      <c r="C6" s="143" t="s">
        <v>370</v>
      </c>
      <c r="D6" s="143" t="s">
        <v>370</v>
      </c>
      <c r="E6" s="90"/>
      <c r="F6" s="15" t="s">
        <v>888</v>
      </c>
      <c r="G6" s="13"/>
      <c r="H6" s="100"/>
    </row>
    <row r="7" spans="1:8" ht="14.1">
      <c r="A7" s="146" t="s">
        <v>370</v>
      </c>
      <c r="B7" s="143" t="s">
        <v>370</v>
      </c>
      <c r="C7" s="143" t="s">
        <v>370</v>
      </c>
      <c r="D7" s="143" t="s">
        <v>370</v>
      </c>
      <c r="E7" s="92"/>
      <c r="F7" s="15" t="s">
        <v>889</v>
      </c>
      <c r="G7" s="13"/>
      <c r="H7" s="100"/>
    </row>
    <row r="8" spans="1:8" ht="14.1">
      <c r="A8" s="146" t="s">
        <v>370</v>
      </c>
      <c r="B8" s="143" t="s">
        <v>370</v>
      </c>
      <c r="C8" s="143" t="s">
        <v>370</v>
      </c>
      <c r="D8" s="143" t="s">
        <v>370</v>
      </c>
      <c r="E8" s="29"/>
      <c r="F8" s="15" t="s">
        <v>890</v>
      </c>
      <c r="G8" s="13"/>
      <c r="H8" s="100"/>
    </row>
    <row r="9" spans="1:8" ht="14.1">
      <c r="A9" s="146" t="s">
        <v>370</v>
      </c>
      <c r="B9" s="147" t="s">
        <v>370</v>
      </c>
      <c r="C9" s="147" t="s">
        <v>370</v>
      </c>
      <c r="D9" s="147" t="s">
        <v>370</v>
      </c>
      <c r="E9" s="90"/>
      <c r="F9" s="15" t="s">
        <v>891</v>
      </c>
      <c r="G9" s="13"/>
      <c r="H9" s="100"/>
    </row>
    <row r="10" spans="1:8" ht="14.1">
      <c r="A10" s="146" t="s">
        <v>370</v>
      </c>
      <c r="B10" s="142" t="s">
        <v>370</v>
      </c>
      <c r="C10" s="143" t="s">
        <v>370</v>
      </c>
      <c r="D10" s="142" t="s">
        <v>370</v>
      </c>
      <c r="E10" s="92"/>
      <c r="F10" s="15" t="s">
        <v>892</v>
      </c>
      <c r="G10" s="13"/>
      <c r="H10" s="100"/>
    </row>
    <row r="11" spans="1:8" ht="14.1">
      <c r="A11" s="164" t="s">
        <v>370</v>
      </c>
      <c r="B11" s="142" t="s">
        <v>370</v>
      </c>
      <c r="C11" s="147" t="s">
        <v>370</v>
      </c>
      <c r="D11" s="142" t="s">
        <v>370</v>
      </c>
      <c r="E11" s="29"/>
      <c r="F11" s="15" t="s">
        <v>893</v>
      </c>
      <c r="G11" s="13"/>
      <c r="H11" s="100"/>
    </row>
    <row r="12" spans="1:8" ht="14.1">
      <c r="A12" s="141" t="s">
        <v>370</v>
      </c>
      <c r="B12" s="142" t="s">
        <v>370</v>
      </c>
      <c r="C12" s="142" t="s">
        <v>370</v>
      </c>
      <c r="D12" s="142" t="s">
        <v>370</v>
      </c>
      <c r="E12" s="90"/>
      <c r="F12" s="15" t="s">
        <v>894</v>
      </c>
      <c r="G12" s="13"/>
      <c r="H12" s="100"/>
    </row>
    <row r="13" spans="1:8" ht="14.1">
      <c r="A13" s="141" t="s">
        <v>370</v>
      </c>
      <c r="B13" s="143" t="s">
        <v>370</v>
      </c>
      <c r="C13" s="143" t="s">
        <v>370</v>
      </c>
      <c r="D13" s="142" t="s">
        <v>370</v>
      </c>
      <c r="E13" s="90"/>
      <c r="F13" s="15" t="s">
        <v>895</v>
      </c>
      <c r="G13" s="13"/>
      <c r="H13" s="100"/>
    </row>
    <row r="14" spans="1:8" ht="14.1">
      <c r="A14" s="146" t="s">
        <v>370</v>
      </c>
      <c r="B14" s="147" t="s">
        <v>370</v>
      </c>
      <c r="C14" s="147" t="s">
        <v>370</v>
      </c>
      <c r="D14" s="142" t="s">
        <v>370</v>
      </c>
      <c r="E14" s="90"/>
      <c r="F14" s="15" t="s">
        <v>896</v>
      </c>
      <c r="G14" s="13"/>
      <c r="H14" s="100"/>
    </row>
    <row r="15" spans="1:8" ht="14.1">
      <c r="A15" s="146" t="s">
        <v>370</v>
      </c>
      <c r="B15" s="143" t="s">
        <v>370</v>
      </c>
      <c r="C15" s="142" t="s">
        <v>370</v>
      </c>
      <c r="D15" s="142" t="s">
        <v>370</v>
      </c>
      <c r="E15" s="90"/>
      <c r="F15" s="17" t="s">
        <v>897</v>
      </c>
      <c r="G15" s="13"/>
      <c r="H15" s="100"/>
    </row>
    <row r="16" spans="1:8" ht="14.45" thickBot="1">
      <c r="A16" s="188" t="s">
        <v>370</v>
      </c>
      <c r="B16" s="149" t="s">
        <v>370</v>
      </c>
      <c r="C16" s="145" t="s">
        <v>370</v>
      </c>
      <c r="D16" s="145" t="s">
        <v>370</v>
      </c>
      <c r="E16" s="91"/>
      <c r="F16" s="18" t="s">
        <v>898</v>
      </c>
      <c r="G16" s="13"/>
      <c r="H16" s="100"/>
    </row>
    <row r="17" spans="1:8" ht="98.1">
      <c r="A17" s="23" t="s">
        <v>1376</v>
      </c>
      <c r="B17" s="24" t="s">
        <v>1377</v>
      </c>
      <c r="C17" s="117" t="s">
        <v>1378</v>
      </c>
      <c r="D17" s="24" t="s">
        <v>1379</v>
      </c>
      <c r="E17" s="94"/>
      <c r="F17" s="24" t="s">
        <v>178</v>
      </c>
      <c r="G17" s="14"/>
      <c r="H17" s="102"/>
    </row>
    <row r="18" spans="1:8" ht="27" customHeight="1">
      <c r="A18" s="146" t="s">
        <v>370</v>
      </c>
      <c r="B18" s="143" t="s">
        <v>370</v>
      </c>
      <c r="C18" s="143" t="s">
        <v>370</v>
      </c>
      <c r="D18" s="143" t="s">
        <v>370</v>
      </c>
      <c r="E18" s="92"/>
      <c r="F18" s="17" t="s">
        <v>180</v>
      </c>
      <c r="G18" s="13"/>
      <c r="H18" s="100"/>
    </row>
    <row r="19" spans="1:8" ht="27" customHeight="1">
      <c r="A19" s="146" t="s">
        <v>370</v>
      </c>
      <c r="B19" s="143" t="s">
        <v>370</v>
      </c>
      <c r="C19" s="143" t="s">
        <v>370</v>
      </c>
      <c r="D19" s="143" t="s">
        <v>370</v>
      </c>
      <c r="E19" s="29"/>
      <c r="F19" s="17" t="s">
        <v>181</v>
      </c>
      <c r="G19" s="13"/>
      <c r="H19" s="100"/>
    </row>
    <row r="20" spans="1:8" ht="27" customHeight="1" thickBot="1">
      <c r="A20" s="146" t="s">
        <v>370</v>
      </c>
      <c r="B20" s="143" t="s">
        <v>370</v>
      </c>
      <c r="C20" s="143" t="s">
        <v>370</v>
      </c>
      <c r="D20" s="143" t="s">
        <v>370</v>
      </c>
      <c r="E20" s="91"/>
      <c r="F20" s="26" t="s">
        <v>182</v>
      </c>
      <c r="G20" s="19"/>
      <c r="H20" s="103"/>
    </row>
    <row r="21" spans="1:8" ht="111.95">
      <c r="A21" s="121" t="s">
        <v>1380</v>
      </c>
      <c r="B21" s="94" t="s">
        <v>1381</v>
      </c>
      <c r="C21" s="24" t="s">
        <v>1382</v>
      </c>
      <c r="D21" s="94" t="s">
        <v>1379</v>
      </c>
      <c r="E21" s="24"/>
      <c r="F21" s="24" t="s">
        <v>178</v>
      </c>
      <c r="G21" s="14"/>
      <c r="H21" s="102"/>
    </row>
    <row r="22" spans="1:8" ht="27" customHeight="1">
      <c r="A22" s="146" t="s">
        <v>370</v>
      </c>
      <c r="B22" s="143" t="s">
        <v>370</v>
      </c>
      <c r="C22" s="143" t="s">
        <v>370</v>
      </c>
      <c r="D22" s="143" t="s">
        <v>370</v>
      </c>
      <c r="E22" s="90"/>
      <c r="F22" s="17" t="s">
        <v>180</v>
      </c>
      <c r="G22" s="13"/>
      <c r="H22" s="100"/>
    </row>
    <row r="23" spans="1:8" ht="27" customHeight="1">
      <c r="A23" s="146" t="s">
        <v>370</v>
      </c>
      <c r="B23" s="143" t="s">
        <v>370</v>
      </c>
      <c r="C23" s="143" t="s">
        <v>370</v>
      </c>
      <c r="D23" s="143" t="s">
        <v>370</v>
      </c>
      <c r="E23" s="92"/>
      <c r="F23" s="17" t="s">
        <v>181</v>
      </c>
      <c r="G23" s="13"/>
      <c r="H23" s="100"/>
    </row>
    <row r="24" spans="1:8" ht="27" customHeight="1">
      <c r="A24" s="146" t="s">
        <v>370</v>
      </c>
      <c r="B24" s="143" t="s">
        <v>370</v>
      </c>
      <c r="C24" s="143" t="s">
        <v>370</v>
      </c>
      <c r="D24" s="143" t="s">
        <v>370</v>
      </c>
      <c r="E24" s="88"/>
      <c r="F24" s="54" t="s">
        <v>182</v>
      </c>
      <c r="G24" s="62"/>
      <c r="H24" s="104"/>
    </row>
    <row r="25" spans="1:8" ht="14.1">
      <c r="A25" s="86" t="s">
        <v>899</v>
      </c>
      <c r="B25" s="86"/>
      <c r="C25" s="56" t="s">
        <v>0</v>
      </c>
      <c r="D25" s="56" t="s">
        <v>0</v>
      </c>
      <c r="E25" s="56" t="s">
        <v>0</v>
      </c>
      <c r="F25" s="56" t="s">
        <v>0</v>
      </c>
      <c r="G25" s="59" t="s">
        <v>0</v>
      </c>
      <c r="H25" s="101" t="s">
        <v>0</v>
      </c>
    </row>
    <row r="26" spans="1:8" ht="14.1">
      <c r="A26" s="58" t="s">
        <v>0</v>
      </c>
      <c r="B26" s="58" t="s">
        <v>0</v>
      </c>
      <c r="C26" s="58" t="s">
        <v>0</v>
      </c>
      <c r="D26" s="58" t="s">
        <v>0</v>
      </c>
      <c r="E26" s="58" t="s">
        <v>0</v>
      </c>
      <c r="F26" s="58" t="s">
        <v>0</v>
      </c>
      <c r="G26" s="59" t="s">
        <v>0</v>
      </c>
      <c r="H26" s="101" t="s">
        <v>0</v>
      </c>
    </row>
    <row r="27" spans="1:8" ht="14.1">
      <c r="A27" s="253" t="s">
        <v>900</v>
      </c>
      <c r="B27" s="253" t="s">
        <v>900</v>
      </c>
      <c r="C27" s="2"/>
      <c r="D27" s="38"/>
      <c r="E27" s="4"/>
      <c r="F27" s="4"/>
      <c r="G27" s="4"/>
      <c r="H27" s="4"/>
    </row>
    <row r="28" spans="1:8" ht="14.1">
      <c r="A28" s="253" t="s">
        <v>900</v>
      </c>
      <c r="B28" s="253" t="s">
        <v>900</v>
      </c>
      <c r="C28" s="2"/>
      <c r="D28" s="3"/>
      <c r="E28" s="4"/>
      <c r="F28" s="4"/>
      <c r="G28" s="4"/>
      <c r="H28" s="4"/>
    </row>
    <row r="29" spans="1:8" ht="14.1">
      <c r="A29" s="253" t="s">
        <v>900</v>
      </c>
      <c r="B29" s="253" t="s">
        <v>900</v>
      </c>
      <c r="C29" s="2"/>
      <c r="D29" s="3"/>
      <c r="E29" s="4"/>
      <c r="F29" s="4"/>
      <c r="G29" s="4"/>
      <c r="H29" s="4"/>
    </row>
    <row r="30" spans="1:8" ht="14.1">
      <c r="A30" s="253" t="s">
        <v>900</v>
      </c>
      <c r="B30" s="253" t="s">
        <v>900</v>
      </c>
      <c r="C30" s="2"/>
      <c r="D30" s="3"/>
      <c r="E30" s="4"/>
      <c r="F30" s="4"/>
      <c r="G30" s="4"/>
      <c r="H30" s="4"/>
    </row>
  </sheetData>
  <dataValidations count="4">
    <dataValidation allowBlank="1" showInputMessage="1" showErrorMessage="1" promptTitle="Demonstration Reporting" prompt="Provide the demonstration count for the measurement period." sqref="H3" xr:uid="{9D65E67D-5AEC-4418-AE3F-E7E47E7A2DB1}"/>
    <dataValidation allowBlank="1" showInputMessage="1" showErrorMessage="1" promptTitle="Measurement Period" prompt="Identifies the data collection timeframe for each metric, which may be a month, quarter, or demonstration or calendar year.  Measurement periods are associated with individual metrics." sqref="F3" xr:uid="{2C24CD93-55C0-412F-9ED5-05BF4EF7AD8D}"/>
    <dataValidation allowBlank="1" showInputMessage="1" showErrorMessage="1" promptTitle="Metric Trends and Explanation" prompt="Describe any data trends and explain changes since the state's last report.  If the state has not identified any metrics trends then enter &quot;State has no trends/updates to report.&quot;" sqref="E3" xr:uid="{15CE1191-8F58-4DF9-9835-BC43397AB04F}"/>
    <dataValidation allowBlank="1" showInputMessage="1" showErrorMessage="1" promptTitle="Measurement Period Dates" prompt="Provide the dates covered by the measurement period (format: MM/DD/YYYY-MM/DD/YYYY)." sqref="G3" xr:uid="{19EA4D85-807B-40FD-BDC8-1A9082520A03}"/>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9818-7D79-4790-B950-5D44EFC28F1B}">
  <sheetPr codeName="Sheet7"/>
  <dimension ref="A1:E45"/>
  <sheetViews>
    <sheetView zoomScale="80" zoomScaleNormal="80" zoomScaleSheetLayoutView="100" workbookViewId="0">
      <selection activeCell="C5" sqref="C5"/>
    </sheetView>
  </sheetViews>
  <sheetFormatPr defaultRowHeight="15" customHeight="1"/>
  <cols>
    <col min="1" max="1" width="16.7109375" customWidth="1"/>
    <col min="2" max="2" width="115.140625" customWidth="1"/>
    <col min="3" max="3" width="55.28515625" customWidth="1"/>
    <col min="4" max="4" width="23.85546875" customWidth="1"/>
    <col min="5" max="5" width="13.5703125" customWidth="1"/>
  </cols>
  <sheetData>
    <row r="1" spans="1:5" ht="20.25">
      <c r="A1" s="79" t="s">
        <v>19</v>
      </c>
      <c r="C1" s="45"/>
    </row>
    <row r="2" spans="1:5" ht="28.5">
      <c r="A2" s="469" t="s">
        <v>20</v>
      </c>
      <c r="B2" s="469" t="s">
        <v>21</v>
      </c>
      <c r="C2" s="470" t="s">
        <v>22</v>
      </c>
      <c r="D2" s="470" t="s">
        <v>23</v>
      </c>
      <c r="E2" s="470" t="s">
        <v>23</v>
      </c>
    </row>
    <row r="3" spans="1:5" ht="183">
      <c r="A3" s="490" t="s">
        <v>24</v>
      </c>
      <c r="B3" s="490" t="s">
        <v>25</v>
      </c>
      <c r="C3" s="491" t="s">
        <v>26</v>
      </c>
    </row>
    <row r="4" spans="1:5" ht="75.75">
      <c r="A4" s="436">
        <v>1</v>
      </c>
      <c r="B4" s="358" t="s">
        <v>27</v>
      </c>
      <c r="C4" s="465" t="s">
        <v>28</v>
      </c>
      <c r="E4" s="836"/>
    </row>
    <row r="5" spans="1:5" ht="409.6">
      <c r="A5" s="437">
        <v>1.1000000000000001</v>
      </c>
      <c r="B5" s="438" t="s">
        <v>29</v>
      </c>
      <c r="C5" s="835" t="s">
        <v>30</v>
      </c>
      <c r="D5" s="868" t="s">
        <v>31</v>
      </c>
    </row>
    <row r="6" spans="1:5">
      <c r="A6" s="437">
        <v>1.2</v>
      </c>
      <c r="B6" s="439" t="s">
        <v>32</v>
      </c>
      <c r="C6" s="465" t="s">
        <v>33</v>
      </c>
    </row>
    <row r="7" spans="1:5" ht="409.6">
      <c r="A7" s="440" t="s">
        <v>34</v>
      </c>
      <c r="B7" s="462" t="s">
        <v>35</v>
      </c>
      <c r="C7" s="835" t="s">
        <v>36</v>
      </c>
    </row>
    <row r="8" spans="1:5" ht="409.6">
      <c r="A8" s="440" t="s">
        <v>37</v>
      </c>
      <c r="B8" s="441" t="s">
        <v>38</v>
      </c>
      <c r="C8" s="835" t="s">
        <v>39</v>
      </c>
    </row>
    <row r="9" spans="1:5" ht="60.75">
      <c r="A9" s="440" t="s">
        <v>40</v>
      </c>
      <c r="B9" s="441" t="s">
        <v>41</v>
      </c>
      <c r="C9" s="835" t="s">
        <v>42</v>
      </c>
    </row>
    <row r="10" spans="1:5" ht="395.25">
      <c r="A10" s="440" t="s">
        <v>43</v>
      </c>
      <c r="B10" s="442" t="s">
        <v>44</v>
      </c>
      <c r="C10" s="835" t="s">
        <v>45</v>
      </c>
      <c r="D10" s="836" t="s">
        <v>46</v>
      </c>
    </row>
    <row r="11" spans="1:5" ht="409.6">
      <c r="A11" s="440" t="s">
        <v>47</v>
      </c>
      <c r="B11" s="442" t="s">
        <v>48</v>
      </c>
      <c r="C11" s="835" t="s">
        <v>49</v>
      </c>
    </row>
    <row r="12" spans="1:5" ht="183">
      <c r="A12" s="437">
        <v>1.3</v>
      </c>
      <c r="B12" s="438" t="s">
        <v>50</v>
      </c>
      <c r="C12" s="837" t="s">
        <v>51</v>
      </c>
    </row>
    <row r="13" spans="1:5" ht="409.6">
      <c r="A13" s="436">
        <v>2</v>
      </c>
      <c r="B13" s="447" t="s">
        <v>52</v>
      </c>
      <c r="C13" s="835" t="s">
        <v>53</v>
      </c>
    </row>
    <row r="14" spans="1:5" ht="409.6">
      <c r="A14" s="436">
        <v>3</v>
      </c>
      <c r="B14" s="443" t="s">
        <v>54</v>
      </c>
      <c r="C14" s="835" t="s">
        <v>55</v>
      </c>
      <c r="D14" s="836" t="s">
        <v>56</v>
      </c>
      <c r="E14" s="836" t="s">
        <v>57</v>
      </c>
    </row>
    <row r="15" spans="1:5" ht="409.6">
      <c r="A15" s="436">
        <v>4</v>
      </c>
      <c r="B15" s="443" t="s">
        <v>58</v>
      </c>
      <c r="C15" s="835" t="s">
        <v>59</v>
      </c>
    </row>
    <row r="16" spans="1:5">
      <c r="A16" s="430" t="s">
        <v>60</v>
      </c>
      <c r="B16" s="444"/>
      <c r="C16" s="466" t="s">
        <v>0</v>
      </c>
    </row>
    <row r="17" spans="1:4">
      <c r="A17" s="445" t="s">
        <v>61</v>
      </c>
      <c r="B17" s="446"/>
      <c r="C17" s="467" t="s">
        <v>0</v>
      </c>
    </row>
    <row r="18" spans="1:4" ht="57.75">
      <c r="A18" s="436">
        <v>5</v>
      </c>
      <c r="B18" s="443" t="s">
        <v>62</v>
      </c>
      <c r="C18" s="835" t="s">
        <v>63</v>
      </c>
    </row>
    <row r="19" spans="1:4">
      <c r="A19" s="445" t="s">
        <v>64</v>
      </c>
      <c r="B19" s="446"/>
      <c r="C19" s="467" t="s">
        <v>0</v>
      </c>
    </row>
    <row r="20" spans="1:4" ht="72">
      <c r="A20" s="436">
        <v>6</v>
      </c>
      <c r="B20" s="443" t="s">
        <v>65</v>
      </c>
      <c r="C20" s="463" t="s">
        <v>66</v>
      </c>
    </row>
    <row r="21" spans="1:4">
      <c r="A21" s="445" t="s">
        <v>67</v>
      </c>
      <c r="B21" s="446"/>
      <c r="C21" s="467" t="s">
        <v>0</v>
      </c>
    </row>
    <row r="22" spans="1:4" ht="45.75">
      <c r="A22" s="436">
        <v>7</v>
      </c>
      <c r="B22" s="30" t="s">
        <v>68</v>
      </c>
      <c r="C22" s="463" t="s">
        <v>66</v>
      </c>
    </row>
    <row r="23" spans="1:4" ht="45.75">
      <c r="A23" s="437">
        <v>7.1</v>
      </c>
      <c r="B23" s="438" t="s">
        <v>69</v>
      </c>
      <c r="C23" s="463" t="s">
        <v>66</v>
      </c>
    </row>
    <row r="24" spans="1:4" ht="57.75">
      <c r="A24" s="436">
        <v>8</v>
      </c>
      <c r="B24" s="447" t="s">
        <v>70</v>
      </c>
      <c r="C24" s="463" t="s">
        <v>66</v>
      </c>
    </row>
    <row r="25" spans="1:4" ht="72">
      <c r="A25" s="436">
        <v>9</v>
      </c>
      <c r="B25" s="447" t="s">
        <v>71</v>
      </c>
      <c r="C25" s="463" t="s">
        <v>66</v>
      </c>
    </row>
    <row r="26" spans="1:4">
      <c r="A26" s="492" t="s">
        <v>72</v>
      </c>
      <c r="B26" s="445"/>
      <c r="C26" s="493"/>
    </row>
    <row r="27" spans="1:4" ht="409.6">
      <c r="A27" s="436">
        <v>10</v>
      </c>
      <c r="B27" s="30" t="s">
        <v>73</v>
      </c>
      <c r="C27" s="835" t="s">
        <v>74</v>
      </c>
    </row>
    <row r="28" spans="1:4">
      <c r="A28" s="445" t="s">
        <v>75</v>
      </c>
      <c r="B28" s="446"/>
      <c r="C28" s="467" t="s">
        <v>0</v>
      </c>
    </row>
    <row r="29" spans="1:4" ht="96.75" customHeight="1">
      <c r="A29" s="436">
        <v>11</v>
      </c>
      <c r="B29" s="30" t="s">
        <v>76</v>
      </c>
      <c r="C29" s="835" t="s">
        <v>77</v>
      </c>
      <c r="D29" s="836" t="s">
        <v>78</v>
      </c>
    </row>
    <row r="30" spans="1:4">
      <c r="A30" s="445" t="s">
        <v>79</v>
      </c>
      <c r="B30" s="446"/>
      <c r="C30" s="464"/>
    </row>
    <row r="31" spans="1:4" ht="135.75" customHeight="1">
      <c r="A31" s="436">
        <v>12</v>
      </c>
      <c r="B31" s="30" t="s">
        <v>80</v>
      </c>
      <c r="C31" s="835" t="s">
        <v>81</v>
      </c>
    </row>
    <row r="32" spans="1:4" ht="409.6">
      <c r="A32" s="436">
        <v>13</v>
      </c>
      <c r="B32" s="443" t="s">
        <v>82</v>
      </c>
      <c r="C32" s="835" t="s">
        <v>83</v>
      </c>
    </row>
    <row r="33" spans="1:3" ht="409.6">
      <c r="A33" s="436">
        <v>14</v>
      </c>
      <c r="B33" s="443" t="s">
        <v>84</v>
      </c>
      <c r="C33" s="835" t="s">
        <v>85</v>
      </c>
    </row>
    <row r="34" spans="1:3">
      <c r="A34" s="445" t="s">
        <v>86</v>
      </c>
      <c r="B34" s="446"/>
      <c r="C34" s="467" t="s">
        <v>0</v>
      </c>
    </row>
    <row r="35" spans="1:3" ht="409.6">
      <c r="A35" s="436">
        <v>15</v>
      </c>
      <c r="B35" s="30" t="s">
        <v>87</v>
      </c>
      <c r="C35" s="835" t="s">
        <v>88</v>
      </c>
    </row>
    <row r="36" spans="1:3" ht="409.6">
      <c r="A36" s="436">
        <v>16</v>
      </c>
      <c r="B36" s="30" t="s">
        <v>89</v>
      </c>
      <c r="C36" s="835" t="s">
        <v>90</v>
      </c>
    </row>
    <row r="37" spans="1:3" ht="243.75">
      <c r="A37" s="437">
        <v>16.100000000000001</v>
      </c>
      <c r="B37" s="438" t="s">
        <v>91</v>
      </c>
      <c r="C37" s="835" t="s">
        <v>92</v>
      </c>
    </row>
    <row r="38" spans="1:3" ht="43.5" customHeight="1">
      <c r="A38" s="870" t="s">
        <v>93</v>
      </c>
      <c r="B38" s="870"/>
      <c r="C38" s="870"/>
    </row>
    <row r="39" spans="1:3" ht="19.899999999999999" customHeight="1">
      <c r="A39" s="460" t="s">
        <v>94</v>
      </c>
      <c r="B39" s="459"/>
      <c r="C39" s="459"/>
    </row>
    <row r="40" spans="1:3" ht="30" customHeight="1">
      <c r="A40" s="869" t="s">
        <v>95</v>
      </c>
      <c r="B40" s="869"/>
      <c r="C40" s="869"/>
    </row>
    <row r="41" spans="1:3" ht="19.899999999999999" customHeight="1">
      <c r="A41" s="871" t="s">
        <v>96</v>
      </c>
      <c r="B41" s="871"/>
      <c r="C41" s="871"/>
    </row>
    <row r="42" spans="1:3" ht="30.75" customHeight="1">
      <c r="A42" s="869" t="s">
        <v>97</v>
      </c>
      <c r="B42" s="869"/>
      <c r="C42" s="869"/>
    </row>
    <row r="43" spans="1:3">
      <c r="A43" s="869" t="s">
        <v>98</v>
      </c>
      <c r="B43" s="869"/>
      <c r="C43" s="869"/>
    </row>
    <row r="44" spans="1:3" ht="41.25" customHeight="1">
      <c r="A44" s="869" t="s">
        <v>99</v>
      </c>
      <c r="B44" s="869"/>
      <c r="C44" s="869"/>
    </row>
    <row r="45" spans="1:3">
      <c r="A45" s="461" t="s">
        <v>13</v>
      </c>
    </row>
  </sheetData>
  <mergeCells count="6">
    <mergeCell ref="A40:C40"/>
    <mergeCell ref="A42:C42"/>
    <mergeCell ref="A43:C43"/>
    <mergeCell ref="A44:C44"/>
    <mergeCell ref="A38:C38"/>
    <mergeCell ref="A41:C41"/>
  </mergeCells>
  <dataValidations disablePrompts="1" count="1">
    <dataValidation allowBlank="1" showInputMessage="1" showErrorMessage="1" promptTitle="State Response" prompt="Provide a response to applicalble prompts using the recommended word count. Include expected changes to the demonstration design and operational details, if any. If no updates put &quot;The state has no update to report.&quot;" sqref="C2" xr:uid="{93C64F98-E33F-40B1-A51D-F30A9850CED7}"/>
  </dataValidations>
  <hyperlinks>
    <hyperlink ref="D5" r:id="rId1" xr:uid="{AC8DF950-40C7-4976-AD34-EBF562009D79}"/>
    <hyperlink ref="D10" r:id="rId2" xr:uid="{40C5A38C-82EB-4CE1-94B9-701E41037058}"/>
    <hyperlink ref="D14" r:id="rId3" xr:uid="{CCA35AD2-9E4A-4236-B69B-15C989B95D7B}"/>
    <hyperlink ref="E14" r:id="rId4" xr:uid="{69846CCD-073D-41C1-BB2A-0F25F169D76F}"/>
    <hyperlink ref="D29" r:id="rId5" xr:uid="{84FEE546-ECFF-43D4-87CC-38E206BDE0DE}"/>
  </hyperlinks>
  <pageMargins left="0.5" right="0.5" top="0.5" bottom="0.5" header="0.25" footer="0.25"/>
  <pageSetup scale="70" orientation="landscape" horizontalDpi="1200" verticalDpi="1200" r:id="rId6"/>
  <headerFooter>
    <oddFooter>&amp;R&amp;A - &amp;P of &amp;N</oddFooter>
  </headerFooter>
  <rowBreaks count="1" manualBreakCount="1">
    <brk id="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BADE-3487-4B22-8A90-5D891DC712B3}">
  <sheetPr codeName="Sheet22" filterMode="1"/>
  <dimension ref="A1:I5973"/>
  <sheetViews>
    <sheetView topLeftCell="A91" workbookViewId="0">
      <selection activeCell="E124" sqref="E124"/>
    </sheetView>
  </sheetViews>
  <sheetFormatPr defaultRowHeight="15" customHeight="1"/>
  <cols>
    <col min="1" max="2" width="16.5703125" customWidth="1"/>
    <col min="3" max="3" width="33.5703125" customWidth="1"/>
    <col min="4" max="4" width="25.5703125" customWidth="1"/>
    <col min="5" max="5" width="28.5703125" customWidth="1"/>
    <col min="6" max="6" width="42.42578125" customWidth="1"/>
    <col min="7" max="7" width="22.5703125" customWidth="1"/>
    <col min="8" max="8" width="19.42578125" customWidth="1"/>
    <col min="9" max="9" width="16.42578125" customWidth="1"/>
  </cols>
  <sheetData>
    <row r="1" spans="1:9" ht="56.1">
      <c r="A1" s="5" t="s">
        <v>100</v>
      </c>
      <c r="B1" s="5" t="s">
        <v>101</v>
      </c>
      <c r="C1" s="5" t="s">
        <v>102</v>
      </c>
      <c r="D1" s="5" t="s">
        <v>103</v>
      </c>
      <c r="E1" s="5" t="s">
        <v>104</v>
      </c>
      <c r="F1" s="5" t="s">
        <v>105</v>
      </c>
      <c r="G1" s="69" t="s">
        <v>106</v>
      </c>
      <c r="H1" s="5" t="s">
        <v>107</v>
      </c>
      <c r="I1" s="5" t="s">
        <v>108</v>
      </c>
    </row>
    <row r="2" spans="1:9" ht="14.1">
      <c r="A2" s="31">
        <v>1</v>
      </c>
      <c r="B2" s="31" t="s">
        <v>109</v>
      </c>
      <c r="C2" s="31" t="s">
        <v>110</v>
      </c>
      <c r="D2" s="31" t="s">
        <v>111</v>
      </c>
      <c r="E2" s="31"/>
      <c r="F2" s="31" t="s">
        <v>112</v>
      </c>
      <c r="G2" s="31"/>
      <c r="H2" t="str">
        <f t="shared" ref="H2:H65" si="0">IF(IF(ISNUMBER(SEARCH(".",B2)),1,0),LEFT(B2,SEARCH(".",B2)-1),B2)</f>
        <v>BASE_1</v>
      </c>
      <c r="I2">
        <f>IFERROR(IF(VLOOKUP(H2,#REF!, 4, FALSE)="N",0,1),1)</f>
        <v>1</v>
      </c>
    </row>
    <row r="3" spans="1:9" ht="14.1">
      <c r="A3" s="31">
        <v>2</v>
      </c>
      <c r="B3" s="31" t="s">
        <v>109</v>
      </c>
      <c r="C3" s="31" t="s">
        <v>110</v>
      </c>
      <c r="D3" s="31" t="s">
        <v>113</v>
      </c>
      <c r="E3" s="31"/>
      <c r="F3" s="31" t="s">
        <v>112</v>
      </c>
      <c r="G3" s="31"/>
      <c r="H3" t="str">
        <f t="shared" si="0"/>
        <v>BASE_1</v>
      </c>
      <c r="I3">
        <f>IFERROR(IF(VLOOKUP(H3,#REF!, 4, FALSE)="N",0,1),1)</f>
        <v>1</v>
      </c>
    </row>
    <row r="4" spans="1:9" ht="14.1">
      <c r="A4" s="31">
        <v>3</v>
      </c>
      <c r="B4" s="31" t="s">
        <v>109</v>
      </c>
      <c r="C4" s="31" t="s">
        <v>110</v>
      </c>
      <c r="D4" s="31" t="s">
        <v>114</v>
      </c>
      <c r="E4" s="31"/>
      <c r="F4" s="31" t="s">
        <v>112</v>
      </c>
      <c r="G4" s="31"/>
      <c r="H4" t="str">
        <f t="shared" si="0"/>
        <v>BASE_1</v>
      </c>
      <c r="I4">
        <f>IFERROR(IF(VLOOKUP(H4,#REF!, 4, FALSE)="N",0,1),1)</f>
        <v>1</v>
      </c>
    </row>
    <row r="5" spans="1:9" ht="14.1">
      <c r="A5" s="31">
        <v>4</v>
      </c>
      <c r="B5" s="31" t="s">
        <v>109</v>
      </c>
      <c r="C5" s="31" t="s">
        <v>110</v>
      </c>
      <c r="D5" s="31" t="s">
        <v>115</v>
      </c>
      <c r="E5" s="31"/>
      <c r="F5" s="31" t="s">
        <v>112</v>
      </c>
      <c r="G5" s="31"/>
      <c r="H5" t="str">
        <f t="shared" si="0"/>
        <v>BASE_1</v>
      </c>
      <c r="I5">
        <f>IFERROR(IF(VLOOKUP(H5,#REF!, 4, FALSE)="N",0,1),1)</f>
        <v>1</v>
      </c>
    </row>
    <row r="6" spans="1:9" ht="14.1">
      <c r="A6" s="31">
        <v>5</v>
      </c>
      <c r="B6" s="31" t="s">
        <v>109</v>
      </c>
      <c r="C6" s="31" t="s">
        <v>110</v>
      </c>
      <c r="D6" s="31" t="s">
        <v>116</v>
      </c>
      <c r="E6" s="31"/>
      <c r="F6" s="31" t="s">
        <v>112</v>
      </c>
      <c r="G6" s="31"/>
      <c r="H6" t="str">
        <f t="shared" si="0"/>
        <v>BASE_1</v>
      </c>
      <c r="I6">
        <f>IFERROR(IF(VLOOKUP(H6,#REF!, 4, FALSE)="N",0,1),1)</f>
        <v>1</v>
      </c>
    </row>
    <row r="7" spans="1:9" ht="14.1">
      <c r="A7" s="31">
        <v>6</v>
      </c>
      <c r="B7" s="31" t="s">
        <v>109</v>
      </c>
      <c r="C7" s="31" t="s">
        <v>110</v>
      </c>
      <c r="D7" s="31" t="s">
        <v>117</v>
      </c>
      <c r="E7" s="31"/>
      <c r="F7" s="31" t="s">
        <v>112</v>
      </c>
      <c r="G7" s="31"/>
      <c r="H7" t="str">
        <f t="shared" si="0"/>
        <v>BASE_1</v>
      </c>
      <c r="I7">
        <f>IFERROR(IF(VLOOKUP(H7,#REF!, 4, FALSE)="N",0,1),1)</f>
        <v>1</v>
      </c>
    </row>
    <row r="8" spans="1:9" ht="14.1">
      <c r="A8" s="31">
        <v>7</v>
      </c>
      <c r="B8" s="31" t="s">
        <v>109</v>
      </c>
      <c r="C8" s="31" t="s">
        <v>110</v>
      </c>
      <c r="D8" s="31" t="s">
        <v>118</v>
      </c>
      <c r="E8" s="31"/>
      <c r="F8" s="31" t="s">
        <v>112</v>
      </c>
      <c r="G8" s="31"/>
      <c r="H8" t="str">
        <f t="shared" si="0"/>
        <v>BASE_1</v>
      </c>
      <c r="I8">
        <f>IFERROR(IF(VLOOKUP(H8,#REF!, 4, FALSE)="N",0,1),1)</f>
        <v>1</v>
      </c>
    </row>
    <row r="9" spans="1:9" ht="14.1">
      <c r="A9" s="31">
        <v>8</v>
      </c>
      <c r="B9" s="31" t="s">
        <v>109</v>
      </c>
      <c r="C9" s="31" t="s">
        <v>110</v>
      </c>
      <c r="D9" s="31" t="s">
        <v>119</v>
      </c>
      <c r="E9" s="31"/>
      <c r="F9" s="31" t="s">
        <v>112</v>
      </c>
      <c r="G9" s="31"/>
      <c r="H9" t="str">
        <f t="shared" si="0"/>
        <v>BASE_1</v>
      </c>
      <c r="I9">
        <f>IFERROR(IF(VLOOKUP(H9,#REF!, 4, FALSE)="N",0,1),1)</f>
        <v>1</v>
      </c>
    </row>
    <row r="10" spans="1:9" ht="14.1">
      <c r="A10" s="31">
        <v>9</v>
      </c>
      <c r="B10" s="31" t="s">
        <v>109</v>
      </c>
      <c r="C10" s="31" t="s">
        <v>110</v>
      </c>
      <c r="D10" s="31" t="s">
        <v>120</v>
      </c>
      <c r="E10" s="31"/>
      <c r="F10" s="31" t="s">
        <v>112</v>
      </c>
      <c r="G10" s="31"/>
      <c r="H10" t="str">
        <f t="shared" si="0"/>
        <v>BASE_1</v>
      </c>
      <c r="I10">
        <f>IFERROR(IF(VLOOKUP(H10,#REF!, 4, FALSE)="N",0,1),1)</f>
        <v>1</v>
      </c>
    </row>
    <row r="11" spans="1:9" ht="14.1">
      <c r="A11" s="31">
        <v>10</v>
      </c>
      <c r="B11" s="31" t="s">
        <v>109</v>
      </c>
      <c r="C11" s="31" t="s">
        <v>110</v>
      </c>
      <c r="D11" s="31" t="s">
        <v>121</v>
      </c>
      <c r="E11" s="31"/>
      <c r="F11" s="31" t="s">
        <v>112</v>
      </c>
      <c r="G11" s="31"/>
      <c r="H11" t="str">
        <f t="shared" si="0"/>
        <v>BASE_1</v>
      </c>
      <c r="I11">
        <f>IFERROR(IF(VLOOKUP(H11,#REF!, 4, FALSE)="N",0,1),1)</f>
        <v>1</v>
      </c>
    </row>
    <row r="12" spans="1:9" ht="14.1">
      <c r="A12" s="31">
        <v>11</v>
      </c>
      <c r="B12" s="31" t="s">
        <v>109</v>
      </c>
      <c r="C12" s="31" t="s">
        <v>110</v>
      </c>
      <c r="D12" s="31" t="s">
        <v>122</v>
      </c>
      <c r="E12" s="31"/>
      <c r="F12" s="31" t="s">
        <v>112</v>
      </c>
      <c r="G12" s="31"/>
      <c r="H12" t="str">
        <f t="shared" si="0"/>
        <v>BASE_1</v>
      </c>
      <c r="I12">
        <f>IFERROR(IF(VLOOKUP(H12,#REF!, 4, FALSE)="N",0,1),1)</f>
        <v>1</v>
      </c>
    </row>
    <row r="13" spans="1:9" ht="14.1">
      <c r="A13" s="31">
        <v>12</v>
      </c>
      <c r="B13" s="31" t="s">
        <v>109</v>
      </c>
      <c r="C13" s="31" t="s">
        <v>110</v>
      </c>
      <c r="D13" s="31" t="s">
        <v>123</v>
      </c>
      <c r="E13" s="31"/>
      <c r="F13" s="31" t="s">
        <v>112</v>
      </c>
      <c r="G13" s="31"/>
      <c r="H13" t="str">
        <f t="shared" si="0"/>
        <v>BASE_1</v>
      </c>
      <c r="I13">
        <f>IFERROR(IF(VLOOKUP(H13,#REF!, 4, FALSE)="N",0,1),1)</f>
        <v>1</v>
      </c>
    </row>
    <row r="14" spans="1:9" ht="14.1">
      <c r="A14" s="31">
        <v>13</v>
      </c>
      <c r="B14" s="31" t="s">
        <v>109</v>
      </c>
      <c r="C14" s="31" t="s">
        <v>110</v>
      </c>
      <c r="D14" s="31" t="s">
        <v>111</v>
      </c>
      <c r="E14" s="31"/>
      <c r="F14" s="31" t="s">
        <v>124</v>
      </c>
      <c r="G14" s="31"/>
      <c r="H14" t="str">
        <f t="shared" si="0"/>
        <v>BASE_1</v>
      </c>
      <c r="I14">
        <f>IFERROR(IF(VLOOKUP(H14,#REF!, 4, FALSE)="N",0,1),1)</f>
        <v>1</v>
      </c>
    </row>
    <row r="15" spans="1:9" ht="14.1">
      <c r="A15" s="31">
        <v>14</v>
      </c>
      <c r="B15" s="31" t="s">
        <v>109</v>
      </c>
      <c r="C15" s="31" t="s">
        <v>110</v>
      </c>
      <c r="D15" s="31" t="s">
        <v>113</v>
      </c>
      <c r="E15" s="31"/>
      <c r="F15" s="31" t="s">
        <v>124</v>
      </c>
      <c r="G15" s="31"/>
      <c r="H15" t="str">
        <f t="shared" si="0"/>
        <v>BASE_1</v>
      </c>
      <c r="I15">
        <f>IFERROR(IF(VLOOKUP(H15,#REF!, 4, FALSE)="N",0,1),1)</f>
        <v>1</v>
      </c>
    </row>
    <row r="16" spans="1:9" ht="14.1">
      <c r="A16" s="31">
        <v>15</v>
      </c>
      <c r="B16" s="31" t="s">
        <v>109</v>
      </c>
      <c r="C16" s="31" t="s">
        <v>110</v>
      </c>
      <c r="D16" s="31" t="s">
        <v>114</v>
      </c>
      <c r="E16" s="31"/>
      <c r="F16" s="31" t="s">
        <v>124</v>
      </c>
      <c r="G16" s="31"/>
      <c r="H16" t="str">
        <f t="shared" si="0"/>
        <v>BASE_1</v>
      </c>
      <c r="I16">
        <f>IFERROR(IF(VLOOKUP(H16,#REF!, 4, FALSE)="N",0,1),1)</f>
        <v>1</v>
      </c>
    </row>
    <row r="17" spans="1:9" ht="14.1">
      <c r="A17" s="31">
        <v>16</v>
      </c>
      <c r="B17" s="31" t="s">
        <v>109</v>
      </c>
      <c r="C17" s="31" t="s">
        <v>110</v>
      </c>
      <c r="D17" s="31" t="s">
        <v>115</v>
      </c>
      <c r="E17" s="31"/>
      <c r="F17" s="31" t="s">
        <v>124</v>
      </c>
      <c r="G17" s="31"/>
      <c r="H17" t="str">
        <f t="shared" si="0"/>
        <v>BASE_1</v>
      </c>
      <c r="I17">
        <f>IFERROR(IF(VLOOKUP(H17,#REF!, 4, FALSE)="N",0,1),1)</f>
        <v>1</v>
      </c>
    </row>
    <row r="18" spans="1:9" ht="14.1">
      <c r="A18" s="31">
        <v>17</v>
      </c>
      <c r="B18" s="31" t="s">
        <v>109</v>
      </c>
      <c r="C18" s="31" t="s">
        <v>110</v>
      </c>
      <c r="D18" s="31" t="s">
        <v>116</v>
      </c>
      <c r="E18" s="31"/>
      <c r="F18" s="31" t="s">
        <v>124</v>
      </c>
      <c r="G18" s="31"/>
      <c r="H18" t="str">
        <f t="shared" si="0"/>
        <v>BASE_1</v>
      </c>
      <c r="I18">
        <f>IFERROR(IF(VLOOKUP(H18,#REF!, 4, FALSE)="N",0,1),1)</f>
        <v>1</v>
      </c>
    </row>
    <row r="19" spans="1:9" ht="14.1">
      <c r="A19" s="31">
        <v>18</v>
      </c>
      <c r="B19" s="31" t="s">
        <v>109</v>
      </c>
      <c r="C19" s="31" t="s">
        <v>110</v>
      </c>
      <c r="D19" s="31" t="s">
        <v>117</v>
      </c>
      <c r="E19" s="31"/>
      <c r="F19" s="31" t="s">
        <v>124</v>
      </c>
      <c r="G19" s="31"/>
      <c r="H19" t="str">
        <f t="shared" si="0"/>
        <v>BASE_1</v>
      </c>
      <c r="I19">
        <f>IFERROR(IF(VLOOKUP(H19,#REF!, 4, FALSE)="N",0,1),1)</f>
        <v>1</v>
      </c>
    </row>
    <row r="20" spans="1:9" ht="14.1">
      <c r="A20" s="31">
        <v>19</v>
      </c>
      <c r="B20" s="31" t="s">
        <v>109</v>
      </c>
      <c r="C20" s="31" t="s">
        <v>110</v>
      </c>
      <c r="D20" s="31" t="s">
        <v>118</v>
      </c>
      <c r="E20" s="31"/>
      <c r="F20" s="31" t="s">
        <v>124</v>
      </c>
      <c r="G20" s="31"/>
      <c r="H20" t="str">
        <f t="shared" si="0"/>
        <v>BASE_1</v>
      </c>
      <c r="I20">
        <f>IFERROR(IF(VLOOKUP(H20,#REF!, 4, FALSE)="N",0,1),1)</f>
        <v>1</v>
      </c>
    </row>
    <row r="21" spans="1:9" ht="14.1">
      <c r="A21" s="31">
        <v>20</v>
      </c>
      <c r="B21" s="31" t="s">
        <v>109</v>
      </c>
      <c r="C21" s="31" t="s">
        <v>110</v>
      </c>
      <c r="D21" s="31" t="s">
        <v>119</v>
      </c>
      <c r="E21" s="31"/>
      <c r="F21" s="31" t="s">
        <v>124</v>
      </c>
      <c r="G21" s="31"/>
      <c r="H21" t="str">
        <f t="shared" si="0"/>
        <v>BASE_1</v>
      </c>
      <c r="I21">
        <f>IFERROR(IF(VLOOKUP(H21,#REF!, 4, FALSE)="N",0,1),1)</f>
        <v>1</v>
      </c>
    </row>
    <row r="22" spans="1:9" ht="14.1">
      <c r="A22" s="31">
        <v>21</v>
      </c>
      <c r="B22" s="31" t="s">
        <v>109</v>
      </c>
      <c r="C22" s="31" t="s">
        <v>110</v>
      </c>
      <c r="D22" s="31" t="s">
        <v>120</v>
      </c>
      <c r="E22" s="31"/>
      <c r="F22" s="31" t="s">
        <v>124</v>
      </c>
      <c r="G22" s="31"/>
      <c r="H22" t="str">
        <f t="shared" si="0"/>
        <v>BASE_1</v>
      </c>
      <c r="I22">
        <f>IFERROR(IF(VLOOKUP(H22,#REF!, 4, FALSE)="N",0,1),1)</f>
        <v>1</v>
      </c>
    </row>
    <row r="23" spans="1:9" ht="14.1">
      <c r="A23" s="31">
        <v>22</v>
      </c>
      <c r="B23" s="31" t="s">
        <v>109</v>
      </c>
      <c r="C23" s="31" t="s">
        <v>110</v>
      </c>
      <c r="D23" s="31" t="s">
        <v>121</v>
      </c>
      <c r="E23" s="31"/>
      <c r="F23" s="31" t="s">
        <v>124</v>
      </c>
      <c r="G23" s="31"/>
      <c r="H23" t="str">
        <f t="shared" si="0"/>
        <v>BASE_1</v>
      </c>
      <c r="I23">
        <f>IFERROR(IF(VLOOKUP(H23,#REF!, 4, FALSE)="N",0,1),1)</f>
        <v>1</v>
      </c>
    </row>
    <row r="24" spans="1:9" ht="14.1">
      <c r="A24" s="31">
        <v>23</v>
      </c>
      <c r="B24" s="31" t="s">
        <v>109</v>
      </c>
      <c r="C24" s="31" t="s">
        <v>110</v>
      </c>
      <c r="D24" s="31" t="s">
        <v>122</v>
      </c>
      <c r="E24" s="31"/>
      <c r="F24" s="31" t="s">
        <v>124</v>
      </c>
      <c r="G24" s="31"/>
      <c r="H24" t="str">
        <f t="shared" si="0"/>
        <v>BASE_1</v>
      </c>
      <c r="I24">
        <f>IFERROR(IF(VLOOKUP(H24,#REF!, 4, FALSE)="N",0,1),1)</f>
        <v>1</v>
      </c>
    </row>
    <row r="25" spans="1:9" ht="14.1">
      <c r="A25" s="31">
        <v>24</v>
      </c>
      <c r="B25" s="31" t="s">
        <v>109</v>
      </c>
      <c r="C25" s="31" t="s">
        <v>110</v>
      </c>
      <c r="D25" s="31" t="s">
        <v>123</v>
      </c>
      <c r="E25" s="31"/>
      <c r="F25" s="31" t="s">
        <v>124</v>
      </c>
      <c r="G25" s="31"/>
      <c r="H25" t="str">
        <f t="shared" si="0"/>
        <v>BASE_1</v>
      </c>
      <c r="I25">
        <f>IFERROR(IF(VLOOKUP(H25,#REF!, 4, FALSE)="N",0,1),1)</f>
        <v>1</v>
      </c>
    </row>
    <row r="26" spans="1:9" ht="14.1">
      <c r="A26" s="31">
        <v>25</v>
      </c>
      <c r="B26" s="31" t="s">
        <v>109</v>
      </c>
      <c r="C26" s="31" t="s">
        <v>110</v>
      </c>
      <c r="D26" s="31" t="s">
        <v>111</v>
      </c>
      <c r="E26" s="31"/>
      <c r="F26" s="31" t="s">
        <v>125</v>
      </c>
      <c r="G26" s="31"/>
      <c r="H26" t="str">
        <f t="shared" si="0"/>
        <v>BASE_1</v>
      </c>
      <c r="I26">
        <f>IFERROR(IF(VLOOKUP(H26,#REF!, 4, FALSE)="N",0,1),1)</f>
        <v>1</v>
      </c>
    </row>
    <row r="27" spans="1:9" ht="14.1">
      <c r="A27" s="31">
        <v>26</v>
      </c>
      <c r="B27" s="31" t="s">
        <v>109</v>
      </c>
      <c r="C27" s="31" t="s">
        <v>110</v>
      </c>
      <c r="D27" s="31" t="s">
        <v>113</v>
      </c>
      <c r="E27" s="31"/>
      <c r="F27" s="31" t="s">
        <v>125</v>
      </c>
      <c r="G27" s="31"/>
      <c r="H27" t="str">
        <f t="shared" si="0"/>
        <v>BASE_1</v>
      </c>
      <c r="I27">
        <f>IFERROR(IF(VLOOKUP(H27,#REF!, 4, FALSE)="N",0,1),1)</f>
        <v>1</v>
      </c>
    </row>
    <row r="28" spans="1:9" ht="14.1">
      <c r="A28" s="31">
        <v>27</v>
      </c>
      <c r="B28" s="31" t="s">
        <v>109</v>
      </c>
      <c r="C28" s="31" t="s">
        <v>110</v>
      </c>
      <c r="D28" s="31" t="s">
        <v>114</v>
      </c>
      <c r="E28" s="31"/>
      <c r="F28" s="31" t="s">
        <v>125</v>
      </c>
      <c r="G28" s="31"/>
      <c r="H28" t="str">
        <f t="shared" si="0"/>
        <v>BASE_1</v>
      </c>
      <c r="I28">
        <f>IFERROR(IF(VLOOKUP(H28,#REF!, 4, FALSE)="N",0,1),1)</f>
        <v>1</v>
      </c>
    </row>
    <row r="29" spans="1:9" ht="14.1">
      <c r="A29" s="31">
        <v>28</v>
      </c>
      <c r="B29" s="31" t="s">
        <v>109</v>
      </c>
      <c r="C29" s="31" t="s">
        <v>110</v>
      </c>
      <c r="D29" s="31" t="s">
        <v>115</v>
      </c>
      <c r="E29" s="31"/>
      <c r="F29" s="31" t="s">
        <v>125</v>
      </c>
      <c r="G29" s="31"/>
      <c r="H29" t="str">
        <f t="shared" si="0"/>
        <v>BASE_1</v>
      </c>
      <c r="I29">
        <f>IFERROR(IF(VLOOKUP(H29,#REF!, 4, FALSE)="N",0,1),1)</f>
        <v>1</v>
      </c>
    </row>
    <row r="30" spans="1:9" ht="14.1">
      <c r="A30" s="31">
        <v>29</v>
      </c>
      <c r="B30" s="31" t="s">
        <v>109</v>
      </c>
      <c r="C30" s="31" t="s">
        <v>110</v>
      </c>
      <c r="D30" s="31" t="s">
        <v>116</v>
      </c>
      <c r="E30" s="31"/>
      <c r="F30" s="31" t="s">
        <v>125</v>
      </c>
      <c r="G30" s="31"/>
      <c r="H30" t="str">
        <f t="shared" si="0"/>
        <v>BASE_1</v>
      </c>
      <c r="I30">
        <f>IFERROR(IF(VLOOKUP(H30,#REF!, 4, FALSE)="N",0,1),1)</f>
        <v>1</v>
      </c>
    </row>
    <row r="31" spans="1:9" ht="14.1">
      <c r="A31" s="31">
        <v>30</v>
      </c>
      <c r="B31" s="31" t="s">
        <v>109</v>
      </c>
      <c r="C31" s="31" t="s">
        <v>110</v>
      </c>
      <c r="D31" s="31" t="s">
        <v>117</v>
      </c>
      <c r="E31" s="31"/>
      <c r="F31" s="31" t="s">
        <v>125</v>
      </c>
      <c r="G31" s="31"/>
      <c r="H31" t="str">
        <f t="shared" si="0"/>
        <v>BASE_1</v>
      </c>
      <c r="I31">
        <f>IFERROR(IF(VLOOKUP(H31,#REF!, 4, FALSE)="N",0,1),1)</f>
        <v>1</v>
      </c>
    </row>
    <row r="32" spans="1:9" ht="14.1">
      <c r="A32" s="31">
        <v>31</v>
      </c>
      <c r="B32" s="31" t="s">
        <v>109</v>
      </c>
      <c r="C32" s="31" t="s">
        <v>110</v>
      </c>
      <c r="D32" s="31" t="s">
        <v>118</v>
      </c>
      <c r="E32" s="31"/>
      <c r="F32" s="31" t="s">
        <v>125</v>
      </c>
      <c r="G32" s="31"/>
      <c r="H32" t="str">
        <f t="shared" si="0"/>
        <v>BASE_1</v>
      </c>
      <c r="I32">
        <f>IFERROR(IF(VLOOKUP(H32,#REF!, 4, FALSE)="N",0,1),1)</f>
        <v>1</v>
      </c>
    </row>
    <row r="33" spans="1:9" ht="14.1">
      <c r="A33" s="31">
        <v>32</v>
      </c>
      <c r="B33" s="31" t="s">
        <v>109</v>
      </c>
      <c r="C33" s="31" t="s">
        <v>110</v>
      </c>
      <c r="D33" s="31" t="s">
        <v>119</v>
      </c>
      <c r="E33" s="31"/>
      <c r="F33" s="31" t="s">
        <v>125</v>
      </c>
      <c r="G33" s="31"/>
      <c r="H33" t="str">
        <f t="shared" si="0"/>
        <v>BASE_1</v>
      </c>
      <c r="I33">
        <f>IFERROR(IF(VLOOKUP(H33,#REF!, 4, FALSE)="N",0,1),1)</f>
        <v>1</v>
      </c>
    </row>
    <row r="34" spans="1:9" ht="14.1">
      <c r="A34" s="31">
        <v>33</v>
      </c>
      <c r="B34" s="31" t="s">
        <v>109</v>
      </c>
      <c r="C34" s="31" t="s">
        <v>110</v>
      </c>
      <c r="D34" s="31" t="s">
        <v>120</v>
      </c>
      <c r="E34" s="31"/>
      <c r="F34" s="31" t="s">
        <v>125</v>
      </c>
      <c r="G34" s="31"/>
      <c r="H34" t="str">
        <f t="shared" si="0"/>
        <v>BASE_1</v>
      </c>
      <c r="I34">
        <f>IFERROR(IF(VLOOKUP(H34,#REF!, 4, FALSE)="N",0,1),1)</f>
        <v>1</v>
      </c>
    </row>
    <row r="35" spans="1:9" ht="14.1">
      <c r="A35" s="31">
        <v>34</v>
      </c>
      <c r="B35" s="31" t="s">
        <v>109</v>
      </c>
      <c r="C35" s="31" t="s">
        <v>110</v>
      </c>
      <c r="D35" s="31" t="s">
        <v>121</v>
      </c>
      <c r="E35" s="31"/>
      <c r="F35" s="31" t="s">
        <v>125</v>
      </c>
      <c r="G35" s="31"/>
      <c r="H35" t="str">
        <f t="shared" si="0"/>
        <v>BASE_1</v>
      </c>
      <c r="I35">
        <f>IFERROR(IF(VLOOKUP(H35,#REF!, 4, FALSE)="N",0,1),1)</f>
        <v>1</v>
      </c>
    </row>
    <row r="36" spans="1:9" ht="14.1">
      <c r="A36" s="31">
        <v>35</v>
      </c>
      <c r="B36" s="31" t="s">
        <v>109</v>
      </c>
      <c r="C36" s="31" t="s">
        <v>110</v>
      </c>
      <c r="D36" s="31" t="s">
        <v>122</v>
      </c>
      <c r="E36" s="31"/>
      <c r="F36" s="31" t="s">
        <v>125</v>
      </c>
      <c r="G36" s="31"/>
      <c r="H36" t="str">
        <f t="shared" si="0"/>
        <v>BASE_1</v>
      </c>
      <c r="I36">
        <f>IFERROR(IF(VLOOKUP(H36,#REF!, 4, FALSE)="N",0,1),1)</f>
        <v>1</v>
      </c>
    </row>
    <row r="37" spans="1:9" ht="14.1">
      <c r="A37" s="31">
        <v>36</v>
      </c>
      <c r="B37" s="31" t="s">
        <v>109</v>
      </c>
      <c r="C37" s="31" t="s">
        <v>110</v>
      </c>
      <c r="D37" s="31" t="s">
        <v>123</v>
      </c>
      <c r="E37" s="31"/>
      <c r="F37" s="31" t="s">
        <v>125</v>
      </c>
      <c r="G37" s="31"/>
      <c r="H37" t="str">
        <f t="shared" si="0"/>
        <v>BASE_1</v>
      </c>
      <c r="I37">
        <f>IFERROR(IF(VLOOKUP(H37,#REF!, 4, FALSE)="N",0,1),1)</f>
        <v>1</v>
      </c>
    </row>
    <row r="38" spans="1:9" ht="14.1">
      <c r="A38" s="31">
        <v>37</v>
      </c>
      <c r="B38" s="31" t="s">
        <v>109</v>
      </c>
      <c r="C38" s="31" t="s">
        <v>110</v>
      </c>
      <c r="D38" s="31" t="s">
        <v>111</v>
      </c>
      <c r="E38" s="31"/>
      <c r="F38" s="31" t="s">
        <v>126</v>
      </c>
      <c r="G38" s="31"/>
      <c r="H38" t="str">
        <f t="shared" si="0"/>
        <v>BASE_1</v>
      </c>
      <c r="I38">
        <f>IFERROR(IF(VLOOKUP(H38,#REF!, 4, FALSE)="N",0,1),1)</f>
        <v>1</v>
      </c>
    </row>
    <row r="39" spans="1:9" ht="14.1">
      <c r="A39" s="31">
        <v>38</v>
      </c>
      <c r="B39" s="31" t="s">
        <v>109</v>
      </c>
      <c r="C39" s="31" t="s">
        <v>110</v>
      </c>
      <c r="D39" s="31" t="s">
        <v>113</v>
      </c>
      <c r="E39" s="31"/>
      <c r="F39" s="31" t="s">
        <v>126</v>
      </c>
      <c r="G39" s="31"/>
      <c r="H39" t="str">
        <f t="shared" si="0"/>
        <v>BASE_1</v>
      </c>
      <c r="I39">
        <f>IFERROR(IF(VLOOKUP(H39,#REF!, 4, FALSE)="N",0,1),1)</f>
        <v>1</v>
      </c>
    </row>
    <row r="40" spans="1:9" ht="14.1">
      <c r="A40" s="31">
        <v>39</v>
      </c>
      <c r="B40" s="31" t="s">
        <v>109</v>
      </c>
      <c r="C40" s="31" t="s">
        <v>110</v>
      </c>
      <c r="D40" s="31" t="s">
        <v>114</v>
      </c>
      <c r="E40" s="31"/>
      <c r="F40" s="31" t="s">
        <v>126</v>
      </c>
      <c r="G40" s="31"/>
      <c r="H40" t="str">
        <f t="shared" si="0"/>
        <v>BASE_1</v>
      </c>
      <c r="I40">
        <f>IFERROR(IF(VLOOKUP(H40,#REF!, 4, FALSE)="N",0,1),1)</f>
        <v>1</v>
      </c>
    </row>
    <row r="41" spans="1:9" ht="14.1">
      <c r="A41" s="31">
        <v>40</v>
      </c>
      <c r="B41" s="31" t="s">
        <v>109</v>
      </c>
      <c r="C41" s="31" t="s">
        <v>110</v>
      </c>
      <c r="D41" s="31" t="s">
        <v>115</v>
      </c>
      <c r="E41" s="31"/>
      <c r="F41" s="31" t="s">
        <v>126</v>
      </c>
      <c r="G41" s="31"/>
      <c r="H41" t="str">
        <f t="shared" si="0"/>
        <v>BASE_1</v>
      </c>
      <c r="I41">
        <f>IFERROR(IF(VLOOKUP(H41,#REF!, 4, FALSE)="N",0,1),1)</f>
        <v>1</v>
      </c>
    </row>
    <row r="42" spans="1:9" ht="14.1">
      <c r="A42" s="31">
        <v>41</v>
      </c>
      <c r="B42" s="31" t="s">
        <v>109</v>
      </c>
      <c r="C42" s="31" t="s">
        <v>110</v>
      </c>
      <c r="D42" s="31" t="s">
        <v>116</v>
      </c>
      <c r="E42" s="31"/>
      <c r="F42" s="31" t="s">
        <v>126</v>
      </c>
      <c r="G42" s="31"/>
      <c r="H42" t="str">
        <f t="shared" si="0"/>
        <v>BASE_1</v>
      </c>
      <c r="I42">
        <f>IFERROR(IF(VLOOKUP(H42,#REF!, 4, FALSE)="N",0,1),1)</f>
        <v>1</v>
      </c>
    </row>
    <row r="43" spans="1:9" ht="14.1">
      <c r="A43" s="31">
        <v>42</v>
      </c>
      <c r="B43" s="31" t="s">
        <v>109</v>
      </c>
      <c r="C43" s="31" t="s">
        <v>110</v>
      </c>
      <c r="D43" s="31" t="s">
        <v>117</v>
      </c>
      <c r="E43" s="31"/>
      <c r="F43" s="31" t="s">
        <v>126</v>
      </c>
      <c r="G43" s="31"/>
      <c r="H43" t="str">
        <f t="shared" si="0"/>
        <v>BASE_1</v>
      </c>
      <c r="I43">
        <f>IFERROR(IF(VLOOKUP(H43,#REF!, 4, FALSE)="N",0,1),1)</f>
        <v>1</v>
      </c>
    </row>
    <row r="44" spans="1:9" ht="14.1">
      <c r="A44" s="31">
        <v>43</v>
      </c>
      <c r="B44" s="31" t="s">
        <v>109</v>
      </c>
      <c r="C44" s="31" t="s">
        <v>110</v>
      </c>
      <c r="D44" s="31" t="s">
        <v>118</v>
      </c>
      <c r="E44" s="31"/>
      <c r="F44" s="31" t="s">
        <v>126</v>
      </c>
      <c r="G44" s="31"/>
      <c r="H44" t="str">
        <f t="shared" si="0"/>
        <v>BASE_1</v>
      </c>
      <c r="I44">
        <f>IFERROR(IF(VLOOKUP(H44,#REF!, 4, FALSE)="N",0,1),1)</f>
        <v>1</v>
      </c>
    </row>
    <row r="45" spans="1:9" ht="14.1">
      <c r="A45" s="31">
        <v>44</v>
      </c>
      <c r="B45" s="31" t="s">
        <v>109</v>
      </c>
      <c r="C45" s="31" t="s">
        <v>110</v>
      </c>
      <c r="D45" s="31" t="s">
        <v>119</v>
      </c>
      <c r="E45" s="31"/>
      <c r="F45" s="31" t="s">
        <v>126</v>
      </c>
      <c r="G45" s="31"/>
      <c r="H45" t="str">
        <f t="shared" si="0"/>
        <v>BASE_1</v>
      </c>
      <c r="I45">
        <f>IFERROR(IF(VLOOKUP(H45,#REF!, 4, FALSE)="N",0,1),1)</f>
        <v>1</v>
      </c>
    </row>
    <row r="46" spans="1:9" ht="14.1">
      <c r="A46" s="31">
        <v>45</v>
      </c>
      <c r="B46" s="31" t="s">
        <v>109</v>
      </c>
      <c r="C46" s="31" t="s">
        <v>110</v>
      </c>
      <c r="D46" s="31" t="s">
        <v>120</v>
      </c>
      <c r="E46" s="31"/>
      <c r="F46" s="31" t="s">
        <v>126</v>
      </c>
      <c r="G46" s="31"/>
      <c r="H46" t="str">
        <f t="shared" si="0"/>
        <v>BASE_1</v>
      </c>
      <c r="I46">
        <f>IFERROR(IF(VLOOKUP(H46,#REF!, 4, FALSE)="N",0,1),1)</f>
        <v>1</v>
      </c>
    </row>
    <row r="47" spans="1:9" ht="14.1">
      <c r="A47" s="31">
        <v>46</v>
      </c>
      <c r="B47" s="31" t="s">
        <v>109</v>
      </c>
      <c r="C47" s="31" t="s">
        <v>110</v>
      </c>
      <c r="D47" s="31" t="s">
        <v>121</v>
      </c>
      <c r="E47" s="31"/>
      <c r="F47" s="31" t="s">
        <v>126</v>
      </c>
      <c r="G47" s="31"/>
      <c r="H47" t="str">
        <f t="shared" si="0"/>
        <v>BASE_1</v>
      </c>
      <c r="I47">
        <f>IFERROR(IF(VLOOKUP(H47,#REF!, 4, FALSE)="N",0,1),1)</f>
        <v>1</v>
      </c>
    </row>
    <row r="48" spans="1:9" ht="14.1">
      <c r="A48" s="31">
        <v>47</v>
      </c>
      <c r="B48" s="31" t="s">
        <v>109</v>
      </c>
      <c r="C48" s="31" t="s">
        <v>110</v>
      </c>
      <c r="D48" s="31" t="s">
        <v>122</v>
      </c>
      <c r="E48" s="31"/>
      <c r="F48" s="31" t="s">
        <v>126</v>
      </c>
      <c r="G48" s="31"/>
      <c r="H48" t="str">
        <f t="shared" si="0"/>
        <v>BASE_1</v>
      </c>
      <c r="I48">
        <f>IFERROR(IF(VLOOKUP(H48,#REF!, 4, FALSE)="N",0,1),1)</f>
        <v>1</v>
      </c>
    </row>
    <row r="49" spans="1:9" ht="14.1">
      <c r="A49" s="31">
        <v>48</v>
      </c>
      <c r="B49" s="31" t="s">
        <v>109</v>
      </c>
      <c r="C49" s="31" t="s">
        <v>110</v>
      </c>
      <c r="D49" s="31" t="s">
        <v>123</v>
      </c>
      <c r="E49" s="31"/>
      <c r="F49" s="31" t="s">
        <v>126</v>
      </c>
      <c r="G49" s="31"/>
      <c r="H49" t="str">
        <f t="shared" si="0"/>
        <v>BASE_1</v>
      </c>
      <c r="I49">
        <f>IFERROR(IF(VLOOKUP(H49,#REF!, 4, FALSE)="N",0,1),1)</f>
        <v>1</v>
      </c>
    </row>
    <row r="50" spans="1:9" ht="14.1">
      <c r="A50" s="31">
        <v>49</v>
      </c>
      <c r="B50" s="31" t="s">
        <v>109</v>
      </c>
      <c r="C50" s="31" t="s">
        <v>110</v>
      </c>
      <c r="D50" s="31" t="s">
        <v>111</v>
      </c>
      <c r="E50" s="31"/>
      <c r="F50" s="31" t="s">
        <v>127</v>
      </c>
      <c r="G50" s="31"/>
      <c r="H50" t="str">
        <f t="shared" si="0"/>
        <v>BASE_1</v>
      </c>
      <c r="I50">
        <f>IFERROR(IF(VLOOKUP(H50,#REF!, 4, FALSE)="N",0,1),1)</f>
        <v>1</v>
      </c>
    </row>
    <row r="51" spans="1:9" ht="14.1">
      <c r="A51" s="31">
        <v>50</v>
      </c>
      <c r="B51" s="31" t="s">
        <v>109</v>
      </c>
      <c r="C51" s="31" t="s">
        <v>110</v>
      </c>
      <c r="D51" s="31" t="s">
        <v>113</v>
      </c>
      <c r="E51" s="31"/>
      <c r="F51" s="31" t="s">
        <v>127</v>
      </c>
      <c r="G51" s="31"/>
      <c r="H51" t="str">
        <f t="shared" si="0"/>
        <v>BASE_1</v>
      </c>
      <c r="I51">
        <f>IFERROR(IF(VLOOKUP(H51,#REF!, 4, FALSE)="N",0,1),1)</f>
        <v>1</v>
      </c>
    </row>
    <row r="52" spans="1:9" ht="14.1">
      <c r="A52" s="31">
        <v>51</v>
      </c>
      <c r="B52" s="31" t="s">
        <v>109</v>
      </c>
      <c r="C52" s="31" t="s">
        <v>110</v>
      </c>
      <c r="D52" s="31" t="s">
        <v>114</v>
      </c>
      <c r="E52" s="31"/>
      <c r="F52" s="31" t="s">
        <v>127</v>
      </c>
      <c r="G52" s="31"/>
      <c r="H52" t="str">
        <f t="shared" si="0"/>
        <v>BASE_1</v>
      </c>
      <c r="I52">
        <f>IFERROR(IF(VLOOKUP(H52,#REF!, 4, FALSE)="N",0,1),1)</f>
        <v>1</v>
      </c>
    </row>
    <row r="53" spans="1:9" ht="14.1">
      <c r="A53" s="31">
        <v>52</v>
      </c>
      <c r="B53" s="31" t="s">
        <v>109</v>
      </c>
      <c r="C53" s="31" t="s">
        <v>110</v>
      </c>
      <c r="D53" s="31" t="s">
        <v>115</v>
      </c>
      <c r="E53" s="31"/>
      <c r="F53" s="31" t="s">
        <v>127</v>
      </c>
      <c r="G53" s="31"/>
      <c r="H53" t="str">
        <f t="shared" si="0"/>
        <v>BASE_1</v>
      </c>
      <c r="I53">
        <f>IFERROR(IF(VLOOKUP(H53,#REF!, 4, FALSE)="N",0,1),1)</f>
        <v>1</v>
      </c>
    </row>
    <row r="54" spans="1:9" ht="14.1">
      <c r="A54" s="31">
        <v>53</v>
      </c>
      <c r="B54" s="31" t="s">
        <v>109</v>
      </c>
      <c r="C54" s="31" t="s">
        <v>110</v>
      </c>
      <c r="D54" s="31" t="s">
        <v>116</v>
      </c>
      <c r="E54" s="31"/>
      <c r="F54" s="31" t="s">
        <v>127</v>
      </c>
      <c r="G54" s="31"/>
      <c r="H54" t="str">
        <f t="shared" si="0"/>
        <v>BASE_1</v>
      </c>
      <c r="I54">
        <f>IFERROR(IF(VLOOKUP(H54,#REF!, 4, FALSE)="N",0,1),1)</f>
        <v>1</v>
      </c>
    </row>
    <row r="55" spans="1:9" ht="14.1">
      <c r="A55" s="31">
        <v>54</v>
      </c>
      <c r="B55" s="31" t="s">
        <v>109</v>
      </c>
      <c r="C55" s="31" t="s">
        <v>110</v>
      </c>
      <c r="D55" s="31" t="s">
        <v>117</v>
      </c>
      <c r="E55" s="31"/>
      <c r="F55" s="31" t="s">
        <v>127</v>
      </c>
      <c r="G55" s="31"/>
      <c r="H55" t="str">
        <f t="shared" si="0"/>
        <v>BASE_1</v>
      </c>
      <c r="I55">
        <f>IFERROR(IF(VLOOKUP(H55,#REF!, 4, FALSE)="N",0,1),1)</f>
        <v>1</v>
      </c>
    </row>
    <row r="56" spans="1:9" ht="14.1">
      <c r="A56" s="31">
        <v>55</v>
      </c>
      <c r="B56" s="31" t="s">
        <v>109</v>
      </c>
      <c r="C56" s="31" t="s">
        <v>110</v>
      </c>
      <c r="D56" s="31" t="s">
        <v>118</v>
      </c>
      <c r="E56" s="31"/>
      <c r="F56" s="31" t="s">
        <v>127</v>
      </c>
      <c r="G56" s="31"/>
      <c r="H56" t="str">
        <f t="shared" si="0"/>
        <v>BASE_1</v>
      </c>
      <c r="I56">
        <f>IFERROR(IF(VLOOKUP(H56,#REF!, 4, FALSE)="N",0,1),1)</f>
        <v>1</v>
      </c>
    </row>
    <row r="57" spans="1:9" ht="14.1">
      <c r="A57" s="31">
        <v>56</v>
      </c>
      <c r="B57" s="31" t="s">
        <v>109</v>
      </c>
      <c r="C57" s="31" t="s">
        <v>110</v>
      </c>
      <c r="D57" s="31" t="s">
        <v>119</v>
      </c>
      <c r="E57" s="31"/>
      <c r="F57" s="31" t="s">
        <v>127</v>
      </c>
      <c r="G57" s="31"/>
      <c r="H57" t="str">
        <f t="shared" si="0"/>
        <v>BASE_1</v>
      </c>
      <c r="I57">
        <f>IFERROR(IF(VLOOKUP(H57,#REF!, 4, FALSE)="N",0,1),1)</f>
        <v>1</v>
      </c>
    </row>
    <row r="58" spans="1:9" ht="14.1">
      <c r="A58" s="31">
        <v>57</v>
      </c>
      <c r="B58" s="31" t="s">
        <v>109</v>
      </c>
      <c r="C58" s="31" t="s">
        <v>110</v>
      </c>
      <c r="D58" s="31" t="s">
        <v>120</v>
      </c>
      <c r="E58" s="31"/>
      <c r="F58" s="31" t="s">
        <v>127</v>
      </c>
      <c r="G58" s="31"/>
      <c r="H58" t="str">
        <f t="shared" si="0"/>
        <v>BASE_1</v>
      </c>
      <c r="I58">
        <f>IFERROR(IF(VLOOKUP(H58,#REF!, 4, FALSE)="N",0,1),1)</f>
        <v>1</v>
      </c>
    </row>
    <row r="59" spans="1:9" ht="14.1">
      <c r="A59" s="31">
        <v>58</v>
      </c>
      <c r="B59" s="31" t="s">
        <v>109</v>
      </c>
      <c r="C59" s="31" t="s">
        <v>110</v>
      </c>
      <c r="D59" s="31" t="s">
        <v>121</v>
      </c>
      <c r="E59" s="31"/>
      <c r="F59" s="31" t="s">
        <v>127</v>
      </c>
      <c r="G59" s="31"/>
      <c r="H59" t="str">
        <f t="shared" si="0"/>
        <v>BASE_1</v>
      </c>
      <c r="I59">
        <f>IFERROR(IF(VLOOKUP(H59,#REF!, 4, FALSE)="N",0,1),1)</f>
        <v>1</v>
      </c>
    </row>
    <row r="60" spans="1:9" ht="14.1">
      <c r="A60" s="31">
        <v>59</v>
      </c>
      <c r="B60" s="31" t="s">
        <v>109</v>
      </c>
      <c r="C60" s="31" t="s">
        <v>110</v>
      </c>
      <c r="D60" s="31" t="s">
        <v>122</v>
      </c>
      <c r="E60" s="31"/>
      <c r="F60" s="31" t="s">
        <v>127</v>
      </c>
      <c r="G60" s="31"/>
      <c r="H60" t="str">
        <f t="shared" si="0"/>
        <v>BASE_1</v>
      </c>
      <c r="I60">
        <f>IFERROR(IF(VLOOKUP(H60,#REF!, 4, FALSE)="N",0,1),1)</f>
        <v>1</v>
      </c>
    </row>
    <row r="61" spans="1:9" ht="14.1">
      <c r="A61" s="31">
        <v>60</v>
      </c>
      <c r="B61" s="31" t="s">
        <v>109</v>
      </c>
      <c r="C61" s="31" t="s">
        <v>110</v>
      </c>
      <c r="D61" s="31" t="s">
        <v>123</v>
      </c>
      <c r="E61" s="31"/>
      <c r="F61" s="31" t="s">
        <v>127</v>
      </c>
      <c r="G61" s="31"/>
      <c r="H61" t="str">
        <f t="shared" si="0"/>
        <v>BASE_1</v>
      </c>
      <c r="I61">
        <f>IFERROR(IF(VLOOKUP(H61,#REF!, 4, FALSE)="N",0,1),1)</f>
        <v>1</v>
      </c>
    </row>
    <row r="62" spans="1:9" ht="14.1">
      <c r="A62" s="31">
        <v>61</v>
      </c>
      <c r="B62" s="31" t="s">
        <v>109</v>
      </c>
      <c r="C62" s="31" t="s">
        <v>110</v>
      </c>
      <c r="D62" s="31" t="s">
        <v>111</v>
      </c>
      <c r="E62" s="31"/>
      <c r="F62" s="31" t="s">
        <v>128</v>
      </c>
      <c r="G62" s="31"/>
      <c r="H62" t="str">
        <f t="shared" si="0"/>
        <v>BASE_1</v>
      </c>
      <c r="I62">
        <f>IFERROR(IF(VLOOKUP(H62,#REF!, 4, FALSE)="N",0,1),1)</f>
        <v>1</v>
      </c>
    </row>
    <row r="63" spans="1:9" ht="14.1">
      <c r="A63" s="31">
        <v>62</v>
      </c>
      <c r="B63" s="31" t="s">
        <v>109</v>
      </c>
      <c r="C63" s="31" t="s">
        <v>110</v>
      </c>
      <c r="D63" s="31" t="s">
        <v>113</v>
      </c>
      <c r="E63" s="31"/>
      <c r="F63" s="31" t="s">
        <v>128</v>
      </c>
      <c r="G63" s="31"/>
      <c r="H63" t="str">
        <f t="shared" si="0"/>
        <v>BASE_1</v>
      </c>
      <c r="I63">
        <f>IFERROR(IF(VLOOKUP(H63,#REF!, 4, FALSE)="N",0,1),1)</f>
        <v>1</v>
      </c>
    </row>
    <row r="64" spans="1:9" ht="14.1">
      <c r="A64" s="31">
        <v>63</v>
      </c>
      <c r="B64" s="31" t="s">
        <v>109</v>
      </c>
      <c r="C64" s="31" t="s">
        <v>110</v>
      </c>
      <c r="D64" s="31" t="s">
        <v>114</v>
      </c>
      <c r="E64" s="31"/>
      <c r="F64" s="31" t="s">
        <v>128</v>
      </c>
      <c r="G64" s="31"/>
      <c r="H64" t="str">
        <f t="shared" si="0"/>
        <v>BASE_1</v>
      </c>
      <c r="I64">
        <f>IFERROR(IF(VLOOKUP(H64,#REF!, 4, FALSE)="N",0,1),1)</f>
        <v>1</v>
      </c>
    </row>
    <row r="65" spans="1:9" ht="14.1">
      <c r="A65" s="31">
        <v>64</v>
      </c>
      <c r="B65" s="31" t="s">
        <v>109</v>
      </c>
      <c r="C65" s="31" t="s">
        <v>110</v>
      </c>
      <c r="D65" s="31" t="s">
        <v>115</v>
      </c>
      <c r="E65" s="31"/>
      <c r="F65" s="31" t="s">
        <v>128</v>
      </c>
      <c r="G65" s="31"/>
      <c r="H65" t="str">
        <f t="shared" si="0"/>
        <v>BASE_1</v>
      </c>
      <c r="I65">
        <f>IFERROR(IF(VLOOKUP(H65,#REF!, 4, FALSE)="N",0,1),1)</f>
        <v>1</v>
      </c>
    </row>
    <row r="66" spans="1:9" ht="14.1">
      <c r="A66" s="31">
        <v>65</v>
      </c>
      <c r="B66" s="31" t="s">
        <v>109</v>
      </c>
      <c r="C66" s="31" t="s">
        <v>110</v>
      </c>
      <c r="D66" s="31" t="s">
        <v>116</v>
      </c>
      <c r="E66" s="31"/>
      <c r="F66" s="31" t="s">
        <v>128</v>
      </c>
      <c r="G66" s="31"/>
      <c r="H66" t="str">
        <f t="shared" ref="H66:H129" si="1">IF(IF(ISNUMBER(SEARCH(".",B66)),1,0),LEFT(B66,SEARCH(".",B66)-1),B66)</f>
        <v>BASE_1</v>
      </c>
      <c r="I66">
        <f>IFERROR(IF(VLOOKUP(H66,#REF!, 4, FALSE)="N",0,1),1)</f>
        <v>1</v>
      </c>
    </row>
    <row r="67" spans="1:9" ht="14.1">
      <c r="A67" s="31">
        <v>66</v>
      </c>
      <c r="B67" s="31" t="s">
        <v>109</v>
      </c>
      <c r="C67" s="31" t="s">
        <v>110</v>
      </c>
      <c r="D67" s="31" t="s">
        <v>117</v>
      </c>
      <c r="E67" s="31"/>
      <c r="F67" s="31" t="s">
        <v>128</v>
      </c>
      <c r="G67" s="31"/>
      <c r="H67" t="str">
        <f t="shared" si="1"/>
        <v>BASE_1</v>
      </c>
      <c r="I67">
        <f>IFERROR(IF(VLOOKUP(H67,#REF!, 4, FALSE)="N",0,1),1)</f>
        <v>1</v>
      </c>
    </row>
    <row r="68" spans="1:9" ht="14.1">
      <c r="A68" s="31">
        <v>67</v>
      </c>
      <c r="B68" s="31" t="s">
        <v>109</v>
      </c>
      <c r="C68" s="31" t="s">
        <v>110</v>
      </c>
      <c r="D68" s="31" t="s">
        <v>118</v>
      </c>
      <c r="E68" s="31"/>
      <c r="F68" s="31" t="s">
        <v>128</v>
      </c>
      <c r="G68" s="31"/>
      <c r="H68" t="str">
        <f t="shared" si="1"/>
        <v>BASE_1</v>
      </c>
      <c r="I68">
        <f>IFERROR(IF(VLOOKUP(H68,#REF!, 4, FALSE)="N",0,1),1)</f>
        <v>1</v>
      </c>
    </row>
    <row r="69" spans="1:9" ht="14.1">
      <c r="A69" s="31">
        <v>68</v>
      </c>
      <c r="B69" s="31" t="s">
        <v>109</v>
      </c>
      <c r="C69" s="31" t="s">
        <v>110</v>
      </c>
      <c r="D69" s="31" t="s">
        <v>119</v>
      </c>
      <c r="E69" s="31"/>
      <c r="F69" s="31" t="s">
        <v>128</v>
      </c>
      <c r="G69" s="31"/>
      <c r="H69" t="str">
        <f t="shared" si="1"/>
        <v>BASE_1</v>
      </c>
      <c r="I69">
        <f>IFERROR(IF(VLOOKUP(H69,#REF!, 4, FALSE)="N",0,1),1)</f>
        <v>1</v>
      </c>
    </row>
    <row r="70" spans="1:9" ht="14.1">
      <c r="A70" s="31">
        <v>69</v>
      </c>
      <c r="B70" s="31" t="s">
        <v>109</v>
      </c>
      <c r="C70" s="31" t="s">
        <v>110</v>
      </c>
      <c r="D70" s="31" t="s">
        <v>120</v>
      </c>
      <c r="E70" s="31"/>
      <c r="F70" s="31" t="s">
        <v>128</v>
      </c>
      <c r="G70" s="31"/>
      <c r="H70" t="str">
        <f t="shared" si="1"/>
        <v>BASE_1</v>
      </c>
      <c r="I70">
        <f>IFERROR(IF(VLOOKUP(H70,#REF!, 4, FALSE)="N",0,1),1)</f>
        <v>1</v>
      </c>
    </row>
    <row r="71" spans="1:9" ht="14.1">
      <c r="A71" s="31">
        <v>70</v>
      </c>
      <c r="B71" s="31" t="s">
        <v>109</v>
      </c>
      <c r="C71" s="31" t="s">
        <v>110</v>
      </c>
      <c r="D71" s="31" t="s">
        <v>121</v>
      </c>
      <c r="E71" s="31"/>
      <c r="F71" s="31" t="s">
        <v>128</v>
      </c>
      <c r="G71" s="31"/>
      <c r="H71" t="str">
        <f t="shared" si="1"/>
        <v>BASE_1</v>
      </c>
      <c r="I71">
        <f>IFERROR(IF(VLOOKUP(H71,#REF!, 4, FALSE)="N",0,1),1)</f>
        <v>1</v>
      </c>
    </row>
    <row r="72" spans="1:9" ht="14.1">
      <c r="A72" s="31">
        <v>71</v>
      </c>
      <c r="B72" s="31" t="s">
        <v>109</v>
      </c>
      <c r="C72" s="31" t="s">
        <v>110</v>
      </c>
      <c r="D72" s="31" t="s">
        <v>122</v>
      </c>
      <c r="E72" s="31"/>
      <c r="F72" s="31" t="s">
        <v>128</v>
      </c>
      <c r="G72" s="31"/>
      <c r="H72" t="str">
        <f t="shared" si="1"/>
        <v>BASE_1</v>
      </c>
      <c r="I72">
        <f>IFERROR(IF(VLOOKUP(H72,#REF!, 4, FALSE)="N",0,1),1)</f>
        <v>1</v>
      </c>
    </row>
    <row r="73" spans="1:9" ht="14.1">
      <c r="A73" s="31">
        <v>72</v>
      </c>
      <c r="B73" s="31" t="s">
        <v>109</v>
      </c>
      <c r="C73" s="31" t="s">
        <v>110</v>
      </c>
      <c r="D73" s="31" t="s">
        <v>123</v>
      </c>
      <c r="E73" s="31"/>
      <c r="F73" s="31" t="s">
        <v>128</v>
      </c>
      <c r="G73" s="31"/>
      <c r="H73" t="str">
        <f t="shared" si="1"/>
        <v>BASE_1</v>
      </c>
      <c r="I73">
        <f>IFERROR(IF(VLOOKUP(H73,#REF!, 4, FALSE)="N",0,1),1)</f>
        <v>1</v>
      </c>
    </row>
    <row r="74" spans="1:9" ht="14.1">
      <c r="A74" s="31">
        <v>73</v>
      </c>
      <c r="B74" s="31" t="s">
        <v>109</v>
      </c>
      <c r="C74" s="31" t="s">
        <v>110</v>
      </c>
      <c r="D74" s="31" t="s">
        <v>111</v>
      </c>
      <c r="E74" s="31"/>
      <c r="F74" s="31" t="s">
        <v>129</v>
      </c>
      <c r="G74" s="31"/>
      <c r="H74" t="str">
        <f t="shared" si="1"/>
        <v>BASE_1</v>
      </c>
      <c r="I74">
        <f>IFERROR(IF(VLOOKUP(H74,#REF!, 4, FALSE)="N",0,1),1)</f>
        <v>1</v>
      </c>
    </row>
    <row r="75" spans="1:9" ht="14.1">
      <c r="A75" s="31">
        <v>74</v>
      </c>
      <c r="B75" s="31" t="s">
        <v>109</v>
      </c>
      <c r="C75" s="31" t="s">
        <v>110</v>
      </c>
      <c r="D75" s="31" t="s">
        <v>113</v>
      </c>
      <c r="E75" s="31"/>
      <c r="F75" s="31" t="s">
        <v>129</v>
      </c>
      <c r="G75" s="31"/>
      <c r="H75" t="str">
        <f t="shared" si="1"/>
        <v>BASE_1</v>
      </c>
      <c r="I75">
        <f>IFERROR(IF(VLOOKUP(H75,#REF!, 4, FALSE)="N",0,1),1)</f>
        <v>1</v>
      </c>
    </row>
    <row r="76" spans="1:9" ht="14.1">
      <c r="A76" s="31">
        <v>75</v>
      </c>
      <c r="B76" s="31" t="s">
        <v>109</v>
      </c>
      <c r="C76" s="31" t="s">
        <v>110</v>
      </c>
      <c r="D76" s="31" t="s">
        <v>114</v>
      </c>
      <c r="E76" s="31"/>
      <c r="F76" s="31" t="s">
        <v>129</v>
      </c>
      <c r="G76" s="31"/>
      <c r="H76" t="str">
        <f t="shared" si="1"/>
        <v>BASE_1</v>
      </c>
      <c r="I76">
        <f>IFERROR(IF(VLOOKUP(H76,#REF!, 4, FALSE)="N",0,1),1)</f>
        <v>1</v>
      </c>
    </row>
    <row r="77" spans="1:9" ht="14.1">
      <c r="A77" s="31">
        <v>76</v>
      </c>
      <c r="B77" s="31" t="s">
        <v>109</v>
      </c>
      <c r="C77" s="31" t="s">
        <v>110</v>
      </c>
      <c r="D77" s="31" t="s">
        <v>115</v>
      </c>
      <c r="E77" s="31"/>
      <c r="F77" s="31" t="s">
        <v>129</v>
      </c>
      <c r="G77" s="31"/>
      <c r="H77" t="str">
        <f t="shared" si="1"/>
        <v>BASE_1</v>
      </c>
      <c r="I77">
        <f>IFERROR(IF(VLOOKUP(H77,#REF!, 4, FALSE)="N",0,1),1)</f>
        <v>1</v>
      </c>
    </row>
    <row r="78" spans="1:9" ht="14.1">
      <c r="A78" s="31">
        <v>77</v>
      </c>
      <c r="B78" s="31" t="s">
        <v>109</v>
      </c>
      <c r="C78" s="31" t="s">
        <v>110</v>
      </c>
      <c r="D78" s="31" t="s">
        <v>116</v>
      </c>
      <c r="E78" s="31"/>
      <c r="F78" s="31" t="s">
        <v>129</v>
      </c>
      <c r="G78" s="31"/>
      <c r="H78" t="str">
        <f t="shared" si="1"/>
        <v>BASE_1</v>
      </c>
      <c r="I78">
        <f>IFERROR(IF(VLOOKUP(H78,#REF!, 4, FALSE)="N",0,1),1)</f>
        <v>1</v>
      </c>
    </row>
    <row r="79" spans="1:9" ht="14.1">
      <c r="A79" s="31">
        <v>78</v>
      </c>
      <c r="B79" s="31" t="s">
        <v>109</v>
      </c>
      <c r="C79" s="31" t="s">
        <v>110</v>
      </c>
      <c r="D79" s="31" t="s">
        <v>117</v>
      </c>
      <c r="E79" s="31"/>
      <c r="F79" s="31" t="s">
        <v>129</v>
      </c>
      <c r="G79" s="31"/>
      <c r="H79" t="str">
        <f t="shared" si="1"/>
        <v>BASE_1</v>
      </c>
      <c r="I79">
        <f>IFERROR(IF(VLOOKUP(H79,#REF!, 4, FALSE)="N",0,1),1)</f>
        <v>1</v>
      </c>
    </row>
    <row r="80" spans="1:9" ht="14.1">
      <c r="A80" s="31">
        <v>79</v>
      </c>
      <c r="B80" s="31" t="s">
        <v>109</v>
      </c>
      <c r="C80" s="31" t="s">
        <v>110</v>
      </c>
      <c r="D80" s="31" t="s">
        <v>118</v>
      </c>
      <c r="E80" s="31"/>
      <c r="F80" s="31" t="s">
        <v>129</v>
      </c>
      <c r="G80" s="31"/>
      <c r="H80" t="str">
        <f t="shared" si="1"/>
        <v>BASE_1</v>
      </c>
      <c r="I80">
        <f>IFERROR(IF(VLOOKUP(H80,#REF!, 4, FALSE)="N",0,1),1)</f>
        <v>1</v>
      </c>
    </row>
    <row r="81" spans="1:9" ht="14.1">
      <c r="A81" s="31">
        <v>80</v>
      </c>
      <c r="B81" s="31" t="s">
        <v>109</v>
      </c>
      <c r="C81" s="31" t="s">
        <v>110</v>
      </c>
      <c r="D81" s="31" t="s">
        <v>119</v>
      </c>
      <c r="E81" s="31"/>
      <c r="F81" s="31" t="s">
        <v>129</v>
      </c>
      <c r="G81" s="31"/>
      <c r="H81" t="str">
        <f t="shared" si="1"/>
        <v>BASE_1</v>
      </c>
      <c r="I81">
        <f>IFERROR(IF(VLOOKUP(H81,#REF!, 4, FALSE)="N",0,1),1)</f>
        <v>1</v>
      </c>
    </row>
    <row r="82" spans="1:9" ht="14.1">
      <c r="A82" s="31">
        <v>81</v>
      </c>
      <c r="B82" s="31" t="s">
        <v>109</v>
      </c>
      <c r="C82" s="31" t="s">
        <v>110</v>
      </c>
      <c r="D82" s="31" t="s">
        <v>120</v>
      </c>
      <c r="E82" s="31"/>
      <c r="F82" s="31" t="s">
        <v>129</v>
      </c>
      <c r="G82" s="31"/>
      <c r="H82" t="str">
        <f t="shared" si="1"/>
        <v>BASE_1</v>
      </c>
      <c r="I82">
        <f>IFERROR(IF(VLOOKUP(H82,#REF!, 4, FALSE)="N",0,1),1)</f>
        <v>1</v>
      </c>
    </row>
    <row r="83" spans="1:9" ht="14.1">
      <c r="A83" s="31">
        <v>82</v>
      </c>
      <c r="B83" s="31" t="s">
        <v>109</v>
      </c>
      <c r="C83" s="31" t="s">
        <v>110</v>
      </c>
      <c r="D83" s="31" t="s">
        <v>121</v>
      </c>
      <c r="E83" s="31"/>
      <c r="F83" s="31" t="s">
        <v>129</v>
      </c>
      <c r="G83" s="31"/>
      <c r="H83" t="str">
        <f t="shared" si="1"/>
        <v>BASE_1</v>
      </c>
      <c r="I83">
        <f>IFERROR(IF(VLOOKUP(H83,#REF!, 4, FALSE)="N",0,1),1)</f>
        <v>1</v>
      </c>
    </row>
    <row r="84" spans="1:9" ht="14.1">
      <c r="A84" s="31">
        <v>83</v>
      </c>
      <c r="B84" s="31" t="s">
        <v>109</v>
      </c>
      <c r="C84" s="31" t="s">
        <v>110</v>
      </c>
      <c r="D84" s="31" t="s">
        <v>122</v>
      </c>
      <c r="E84" s="31"/>
      <c r="F84" s="31" t="s">
        <v>129</v>
      </c>
      <c r="G84" s="31"/>
      <c r="H84" t="str">
        <f t="shared" si="1"/>
        <v>BASE_1</v>
      </c>
      <c r="I84">
        <f>IFERROR(IF(VLOOKUP(H84,#REF!, 4, FALSE)="N",0,1),1)</f>
        <v>1</v>
      </c>
    </row>
    <row r="85" spans="1:9" ht="14.1">
      <c r="A85" s="31">
        <v>84</v>
      </c>
      <c r="B85" s="31" t="s">
        <v>109</v>
      </c>
      <c r="C85" s="31" t="s">
        <v>110</v>
      </c>
      <c r="D85" s="31" t="s">
        <v>123</v>
      </c>
      <c r="E85" s="31"/>
      <c r="F85" s="31" t="s">
        <v>129</v>
      </c>
      <c r="G85" s="31"/>
      <c r="H85" t="str">
        <f t="shared" si="1"/>
        <v>BASE_1</v>
      </c>
      <c r="I85">
        <f>IFERROR(IF(VLOOKUP(H85,#REF!, 4, FALSE)="N",0,1),1)</f>
        <v>1</v>
      </c>
    </row>
    <row r="86" spans="1:9" ht="14.1">
      <c r="A86" s="31">
        <v>85</v>
      </c>
      <c r="B86" s="31" t="s">
        <v>109</v>
      </c>
      <c r="C86" s="31" t="s">
        <v>110</v>
      </c>
      <c r="D86" s="31" t="s">
        <v>111</v>
      </c>
      <c r="E86" s="31"/>
      <c r="F86" s="31" t="s">
        <v>130</v>
      </c>
      <c r="G86" s="31"/>
      <c r="H86" t="str">
        <f t="shared" si="1"/>
        <v>BASE_1</v>
      </c>
      <c r="I86">
        <f>IFERROR(IF(VLOOKUP(H86,#REF!, 4, FALSE)="N",0,1),1)</f>
        <v>1</v>
      </c>
    </row>
    <row r="87" spans="1:9" ht="14.1">
      <c r="A87" s="31">
        <v>86</v>
      </c>
      <c r="B87" s="31" t="s">
        <v>109</v>
      </c>
      <c r="C87" s="31" t="s">
        <v>110</v>
      </c>
      <c r="D87" s="31" t="s">
        <v>113</v>
      </c>
      <c r="E87" s="31"/>
      <c r="F87" s="31" t="s">
        <v>130</v>
      </c>
      <c r="G87" s="31"/>
      <c r="H87" t="str">
        <f t="shared" si="1"/>
        <v>BASE_1</v>
      </c>
      <c r="I87">
        <f>IFERROR(IF(VLOOKUP(H87,#REF!, 4, FALSE)="N",0,1),1)</f>
        <v>1</v>
      </c>
    </row>
    <row r="88" spans="1:9" ht="14.1">
      <c r="A88" s="31">
        <v>87</v>
      </c>
      <c r="B88" s="31" t="s">
        <v>109</v>
      </c>
      <c r="C88" s="31" t="s">
        <v>110</v>
      </c>
      <c r="D88" s="31" t="s">
        <v>114</v>
      </c>
      <c r="E88" s="31"/>
      <c r="F88" s="31" t="s">
        <v>130</v>
      </c>
      <c r="G88" s="31"/>
      <c r="H88" t="str">
        <f t="shared" si="1"/>
        <v>BASE_1</v>
      </c>
      <c r="I88">
        <f>IFERROR(IF(VLOOKUP(H88,#REF!, 4, FALSE)="N",0,1),1)</f>
        <v>1</v>
      </c>
    </row>
    <row r="89" spans="1:9" ht="14.1">
      <c r="A89" s="31">
        <v>88</v>
      </c>
      <c r="B89" s="31" t="s">
        <v>109</v>
      </c>
      <c r="C89" s="31" t="s">
        <v>110</v>
      </c>
      <c r="D89" s="31" t="s">
        <v>115</v>
      </c>
      <c r="E89" s="31"/>
      <c r="F89" s="31" t="s">
        <v>130</v>
      </c>
      <c r="G89" s="31"/>
      <c r="H89" t="str">
        <f t="shared" si="1"/>
        <v>BASE_1</v>
      </c>
      <c r="I89">
        <f>IFERROR(IF(VLOOKUP(H89,#REF!, 4, FALSE)="N",0,1),1)</f>
        <v>1</v>
      </c>
    </row>
    <row r="90" spans="1:9" ht="14.1">
      <c r="A90" s="31">
        <v>89</v>
      </c>
      <c r="B90" s="31" t="s">
        <v>109</v>
      </c>
      <c r="C90" s="31" t="s">
        <v>110</v>
      </c>
      <c r="D90" s="31" t="s">
        <v>116</v>
      </c>
      <c r="E90" s="31"/>
      <c r="F90" s="31" t="s">
        <v>130</v>
      </c>
      <c r="G90" s="31"/>
      <c r="H90" t="str">
        <f t="shared" si="1"/>
        <v>BASE_1</v>
      </c>
      <c r="I90">
        <f>IFERROR(IF(VLOOKUP(H90,#REF!, 4, FALSE)="N",0,1),1)</f>
        <v>1</v>
      </c>
    </row>
    <row r="91" spans="1:9" ht="14.1">
      <c r="A91" s="31">
        <v>90</v>
      </c>
      <c r="B91" s="31" t="s">
        <v>109</v>
      </c>
      <c r="C91" s="31" t="s">
        <v>110</v>
      </c>
      <c r="D91" s="31" t="s">
        <v>117</v>
      </c>
      <c r="E91" s="31"/>
      <c r="F91" s="31" t="s">
        <v>130</v>
      </c>
      <c r="G91" s="31"/>
      <c r="H91" t="str">
        <f t="shared" si="1"/>
        <v>BASE_1</v>
      </c>
      <c r="I91">
        <f>IFERROR(IF(VLOOKUP(H91,#REF!, 4, FALSE)="N",0,1),1)</f>
        <v>1</v>
      </c>
    </row>
    <row r="92" spans="1:9" ht="14.1">
      <c r="A92" s="31">
        <v>91</v>
      </c>
      <c r="B92" s="31" t="s">
        <v>109</v>
      </c>
      <c r="C92" s="31" t="s">
        <v>110</v>
      </c>
      <c r="D92" s="31" t="s">
        <v>118</v>
      </c>
      <c r="E92" s="31"/>
      <c r="F92" s="31" t="s">
        <v>130</v>
      </c>
      <c r="G92" s="31"/>
      <c r="H92" t="str">
        <f t="shared" si="1"/>
        <v>BASE_1</v>
      </c>
      <c r="I92">
        <f>IFERROR(IF(VLOOKUP(H92,#REF!, 4, FALSE)="N",0,1),1)</f>
        <v>1</v>
      </c>
    </row>
    <row r="93" spans="1:9" ht="14.1">
      <c r="A93" s="31">
        <v>92</v>
      </c>
      <c r="B93" s="31" t="s">
        <v>109</v>
      </c>
      <c r="C93" s="31" t="s">
        <v>110</v>
      </c>
      <c r="D93" s="31" t="s">
        <v>119</v>
      </c>
      <c r="E93" s="31"/>
      <c r="F93" s="31" t="s">
        <v>130</v>
      </c>
      <c r="G93" s="31"/>
      <c r="H93" t="str">
        <f t="shared" si="1"/>
        <v>BASE_1</v>
      </c>
      <c r="I93">
        <f>IFERROR(IF(VLOOKUP(H93,#REF!, 4, FALSE)="N",0,1),1)</f>
        <v>1</v>
      </c>
    </row>
    <row r="94" spans="1:9" ht="14.1">
      <c r="A94" s="31">
        <v>93</v>
      </c>
      <c r="B94" s="31" t="s">
        <v>109</v>
      </c>
      <c r="C94" s="31" t="s">
        <v>110</v>
      </c>
      <c r="D94" s="31" t="s">
        <v>120</v>
      </c>
      <c r="E94" s="31"/>
      <c r="F94" s="31" t="s">
        <v>130</v>
      </c>
      <c r="G94" s="31"/>
      <c r="H94" t="str">
        <f t="shared" si="1"/>
        <v>BASE_1</v>
      </c>
      <c r="I94">
        <f>IFERROR(IF(VLOOKUP(H94,#REF!, 4, FALSE)="N",0,1),1)</f>
        <v>1</v>
      </c>
    </row>
    <row r="95" spans="1:9" ht="14.1">
      <c r="A95" s="31">
        <v>94</v>
      </c>
      <c r="B95" s="31" t="s">
        <v>109</v>
      </c>
      <c r="C95" s="31" t="s">
        <v>110</v>
      </c>
      <c r="D95" s="31" t="s">
        <v>121</v>
      </c>
      <c r="E95" s="31"/>
      <c r="F95" s="31" t="s">
        <v>130</v>
      </c>
      <c r="G95" s="31"/>
      <c r="H95" t="str">
        <f t="shared" si="1"/>
        <v>BASE_1</v>
      </c>
      <c r="I95">
        <f>IFERROR(IF(VLOOKUP(H95,#REF!, 4, FALSE)="N",0,1),1)</f>
        <v>1</v>
      </c>
    </row>
    <row r="96" spans="1:9" ht="14.1">
      <c r="A96" s="31">
        <v>95</v>
      </c>
      <c r="B96" s="31" t="s">
        <v>109</v>
      </c>
      <c r="C96" s="31" t="s">
        <v>110</v>
      </c>
      <c r="D96" s="31" t="s">
        <v>122</v>
      </c>
      <c r="E96" s="31"/>
      <c r="F96" s="31" t="s">
        <v>130</v>
      </c>
      <c r="G96" s="31"/>
      <c r="H96" t="str">
        <f t="shared" si="1"/>
        <v>BASE_1</v>
      </c>
      <c r="I96">
        <f>IFERROR(IF(VLOOKUP(H96,#REF!, 4, FALSE)="N",0,1),1)</f>
        <v>1</v>
      </c>
    </row>
    <row r="97" spans="1:9" ht="14.1">
      <c r="A97" s="31">
        <v>96</v>
      </c>
      <c r="B97" s="31" t="s">
        <v>109</v>
      </c>
      <c r="C97" s="31" t="s">
        <v>110</v>
      </c>
      <c r="D97" s="31" t="s">
        <v>123</v>
      </c>
      <c r="E97" s="31"/>
      <c r="F97" s="31" t="s">
        <v>130</v>
      </c>
      <c r="G97" s="31"/>
      <c r="H97" t="str">
        <f t="shared" si="1"/>
        <v>BASE_1</v>
      </c>
      <c r="I97">
        <f>IFERROR(IF(VLOOKUP(H97,#REF!, 4, FALSE)="N",0,1),1)</f>
        <v>1</v>
      </c>
    </row>
    <row r="98" spans="1:9" ht="14.1">
      <c r="A98" s="31">
        <v>97</v>
      </c>
      <c r="B98" s="31" t="s">
        <v>109</v>
      </c>
      <c r="C98" s="31" t="s">
        <v>110</v>
      </c>
      <c r="D98" s="31" t="s">
        <v>111</v>
      </c>
      <c r="E98" s="31"/>
      <c r="F98" s="31" t="s">
        <v>131</v>
      </c>
      <c r="G98" s="31"/>
      <c r="H98" t="str">
        <f t="shared" si="1"/>
        <v>BASE_1</v>
      </c>
      <c r="I98">
        <f>IFERROR(IF(VLOOKUP(H98,#REF!, 4, FALSE)="N",0,1),1)</f>
        <v>1</v>
      </c>
    </row>
    <row r="99" spans="1:9" ht="14.1">
      <c r="A99" s="31">
        <v>98</v>
      </c>
      <c r="B99" s="31" t="s">
        <v>109</v>
      </c>
      <c r="C99" s="31" t="s">
        <v>110</v>
      </c>
      <c r="D99" s="31" t="s">
        <v>113</v>
      </c>
      <c r="E99" s="31"/>
      <c r="F99" s="31" t="s">
        <v>131</v>
      </c>
      <c r="G99" s="31"/>
      <c r="H99" t="str">
        <f t="shared" si="1"/>
        <v>BASE_1</v>
      </c>
      <c r="I99">
        <f>IFERROR(IF(VLOOKUP(H99,#REF!, 4, FALSE)="N",0,1),1)</f>
        <v>1</v>
      </c>
    </row>
    <row r="100" spans="1:9" ht="14.1">
      <c r="A100" s="31">
        <v>99</v>
      </c>
      <c r="B100" s="31" t="s">
        <v>109</v>
      </c>
      <c r="C100" s="31" t="s">
        <v>110</v>
      </c>
      <c r="D100" s="31" t="s">
        <v>114</v>
      </c>
      <c r="E100" s="31"/>
      <c r="F100" s="31" t="s">
        <v>131</v>
      </c>
      <c r="G100" s="31"/>
      <c r="H100" t="str">
        <f t="shared" si="1"/>
        <v>BASE_1</v>
      </c>
      <c r="I100">
        <f>IFERROR(IF(VLOOKUP(H100,#REF!, 4, FALSE)="N",0,1),1)</f>
        <v>1</v>
      </c>
    </row>
    <row r="101" spans="1:9" ht="14.1">
      <c r="A101" s="31">
        <v>100</v>
      </c>
      <c r="B101" s="31" t="s">
        <v>109</v>
      </c>
      <c r="C101" s="31" t="s">
        <v>110</v>
      </c>
      <c r="D101" s="31" t="s">
        <v>115</v>
      </c>
      <c r="E101" s="31"/>
      <c r="F101" s="31" t="s">
        <v>131</v>
      </c>
      <c r="G101" s="31"/>
      <c r="H101" t="str">
        <f t="shared" si="1"/>
        <v>BASE_1</v>
      </c>
      <c r="I101">
        <f>IFERROR(IF(VLOOKUP(H101,#REF!, 4, FALSE)="N",0,1),1)</f>
        <v>1</v>
      </c>
    </row>
    <row r="102" spans="1:9" ht="14.1">
      <c r="A102" s="31">
        <v>101</v>
      </c>
      <c r="B102" s="31" t="s">
        <v>109</v>
      </c>
      <c r="C102" s="31" t="s">
        <v>110</v>
      </c>
      <c r="D102" s="31" t="s">
        <v>116</v>
      </c>
      <c r="E102" s="31"/>
      <c r="F102" s="31" t="s">
        <v>131</v>
      </c>
      <c r="G102" s="31"/>
      <c r="H102" t="str">
        <f t="shared" si="1"/>
        <v>BASE_1</v>
      </c>
      <c r="I102">
        <f>IFERROR(IF(VLOOKUP(H102,#REF!, 4, FALSE)="N",0,1),1)</f>
        <v>1</v>
      </c>
    </row>
    <row r="103" spans="1:9" ht="14.1">
      <c r="A103" s="31">
        <v>102</v>
      </c>
      <c r="B103" s="31" t="s">
        <v>109</v>
      </c>
      <c r="C103" s="31" t="s">
        <v>110</v>
      </c>
      <c r="D103" s="31" t="s">
        <v>117</v>
      </c>
      <c r="E103" s="31"/>
      <c r="F103" s="31" t="s">
        <v>131</v>
      </c>
      <c r="G103" s="31"/>
      <c r="H103" t="str">
        <f t="shared" si="1"/>
        <v>BASE_1</v>
      </c>
      <c r="I103">
        <f>IFERROR(IF(VLOOKUP(H103,#REF!, 4, FALSE)="N",0,1),1)</f>
        <v>1</v>
      </c>
    </row>
    <row r="104" spans="1:9" ht="14.1">
      <c r="A104" s="31">
        <v>103</v>
      </c>
      <c r="B104" s="31" t="s">
        <v>109</v>
      </c>
      <c r="C104" s="31" t="s">
        <v>110</v>
      </c>
      <c r="D104" s="31" t="s">
        <v>118</v>
      </c>
      <c r="E104" s="31"/>
      <c r="F104" s="31" t="s">
        <v>131</v>
      </c>
      <c r="G104" s="31"/>
      <c r="H104" t="str">
        <f t="shared" si="1"/>
        <v>BASE_1</v>
      </c>
      <c r="I104">
        <f>IFERROR(IF(VLOOKUP(H104,#REF!, 4, FALSE)="N",0,1),1)</f>
        <v>1</v>
      </c>
    </row>
    <row r="105" spans="1:9" ht="14.1">
      <c r="A105" s="31">
        <v>104</v>
      </c>
      <c r="B105" s="31" t="s">
        <v>109</v>
      </c>
      <c r="C105" s="31" t="s">
        <v>110</v>
      </c>
      <c r="D105" s="31" t="s">
        <v>119</v>
      </c>
      <c r="E105" s="31"/>
      <c r="F105" s="31" t="s">
        <v>131</v>
      </c>
      <c r="G105" s="31"/>
      <c r="H105" t="str">
        <f t="shared" si="1"/>
        <v>BASE_1</v>
      </c>
      <c r="I105">
        <f>IFERROR(IF(VLOOKUP(H105,#REF!, 4, FALSE)="N",0,1),1)</f>
        <v>1</v>
      </c>
    </row>
    <row r="106" spans="1:9" ht="14.1">
      <c r="A106" s="31">
        <v>105</v>
      </c>
      <c r="B106" s="31" t="s">
        <v>109</v>
      </c>
      <c r="C106" s="31" t="s">
        <v>110</v>
      </c>
      <c r="D106" s="31" t="s">
        <v>120</v>
      </c>
      <c r="E106" s="31"/>
      <c r="F106" s="31" t="s">
        <v>131</v>
      </c>
      <c r="G106" s="31"/>
      <c r="H106" t="str">
        <f t="shared" si="1"/>
        <v>BASE_1</v>
      </c>
      <c r="I106">
        <f>IFERROR(IF(VLOOKUP(H106,#REF!, 4, FALSE)="N",0,1),1)</f>
        <v>1</v>
      </c>
    </row>
    <row r="107" spans="1:9" ht="14.1">
      <c r="A107" s="31">
        <v>106</v>
      </c>
      <c r="B107" s="31" t="s">
        <v>109</v>
      </c>
      <c r="C107" s="31" t="s">
        <v>110</v>
      </c>
      <c r="D107" s="31" t="s">
        <v>121</v>
      </c>
      <c r="E107" s="31"/>
      <c r="F107" s="31" t="s">
        <v>131</v>
      </c>
      <c r="G107" s="31"/>
      <c r="H107" t="str">
        <f t="shared" si="1"/>
        <v>BASE_1</v>
      </c>
      <c r="I107">
        <f>IFERROR(IF(VLOOKUP(H107,#REF!, 4, FALSE)="N",0,1),1)</f>
        <v>1</v>
      </c>
    </row>
    <row r="108" spans="1:9" ht="14.1">
      <c r="A108" s="31">
        <v>107</v>
      </c>
      <c r="B108" s="31" t="s">
        <v>109</v>
      </c>
      <c r="C108" s="31" t="s">
        <v>110</v>
      </c>
      <c r="D108" s="31" t="s">
        <v>122</v>
      </c>
      <c r="E108" s="31"/>
      <c r="F108" s="31" t="s">
        <v>131</v>
      </c>
      <c r="G108" s="31"/>
      <c r="H108" t="str">
        <f t="shared" si="1"/>
        <v>BASE_1</v>
      </c>
      <c r="I108">
        <f>IFERROR(IF(VLOOKUP(H108,#REF!, 4, FALSE)="N",0,1),1)</f>
        <v>1</v>
      </c>
    </row>
    <row r="109" spans="1:9" ht="14.1">
      <c r="A109" s="31">
        <v>108</v>
      </c>
      <c r="B109" s="31" t="s">
        <v>109</v>
      </c>
      <c r="C109" s="31" t="s">
        <v>110</v>
      </c>
      <c r="D109" s="31" t="s">
        <v>123</v>
      </c>
      <c r="E109" s="31"/>
      <c r="F109" s="31" t="s">
        <v>131</v>
      </c>
      <c r="G109" s="31"/>
      <c r="H109" t="str">
        <f t="shared" si="1"/>
        <v>BASE_1</v>
      </c>
      <c r="I109">
        <f>IFERROR(IF(VLOOKUP(H109,#REF!, 4, FALSE)="N",0,1),1)</f>
        <v>1</v>
      </c>
    </row>
    <row r="110" spans="1:9" ht="14.1">
      <c r="A110" s="31">
        <v>109</v>
      </c>
      <c r="B110" s="31" t="s">
        <v>109</v>
      </c>
      <c r="C110" s="31" t="s">
        <v>110</v>
      </c>
      <c r="D110" s="31" t="s">
        <v>111</v>
      </c>
      <c r="E110" s="31"/>
      <c r="F110" s="31" t="s">
        <v>132</v>
      </c>
      <c r="G110" s="31"/>
      <c r="H110" t="str">
        <f t="shared" si="1"/>
        <v>BASE_1</v>
      </c>
      <c r="I110">
        <f>IFERROR(IF(VLOOKUP(H110,#REF!, 4, FALSE)="N",0,1),1)</f>
        <v>1</v>
      </c>
    </row>
    <row r="111" spans="1:9" ht="14.1">
      <c r="A111" s="31">
        <v>110</v>
      </c>
      <c r="B111" s="31" t="s">
        <v>109</v>
      </c>
      <c r="C111" s="31" t="s">
        <v>110</v>
      </c>
      <c r="D111" s="31" t="s">
        <v>113</v>
      </c>
      <c r="E111" s="31"/>
      <c r="F111" s="31" t="s">
        <v>132</v>
      </c>
      <c r="G111" s="31"/>
      <c r="H111" t="str">
        <f t="shared" si="1"/>
        <v>BASE_1</v>
      </c>
      <c r="I111">
        <f>IFERROR(IF(VLOOKUP(H111,#REF!, 4, FALSE)="N",0,1),1)</f>
        <v>1</v>
      </c>
    </row>
    <row r="112" spans="1:9" ht="14.1">
      <c r="A112" s="31">
        <v>111</v>
      </c>
      <c r="B112" s="31" t="s">
        <v>109</v>
      </c>
      <c r="C112" s="31" t="s">
        <v>110</v>
      </c>
      <c r="D112" s="31" t="s">
        <v>114</v>
      </c>
      <c r="E112" s="31"/>
      <c r="F112" s="31" t="s">
        <v>132</v>
      </c>
      <c r="G112" s="31"/>
      <c r="H112" t="str">
        <f t="shared" si="1"/>
        <v>BASE_1</v>
      </c>
      <c r="I112">
        <f>IFERROR(IF(VLOOKUP(H112,#REF!, 4, FALSE)="N",0,1),1)</f>
        <v>1</v>
      </c>
    </row>
    <row r="113" spans="1:9" ht="14.1">
      <c r="A113" s="31">
        <v>112</v>
      </c>
      <c r="B113" s="31" t="s">
        <v>109</v>
      </c>
      <c r="C113" s="31" t="s">
        <v>110</v>
      </c>
      <c r="D113" s="31" t="s">
        <v>115</v>
      </c>
      <c r="E113" s="31"/>
      <c r="F113" s="31" t="s">
        <v>132</v>
      </c>
      <c r="G113" s="31"/>
      <c r="H113" t="str">
        <f t="shared" si="1"/>
        <v>BASE_1</v>
      </c>
      <c r="I113">
        <f>IFERROR(IF(VLOOKUP(H113,#REF!, 4, FALSE)="N",0,1),1)</f>
        <v>1</v>
      </c>
    </row>
    <row r="114" spans="1:9" ht="14.1">
      <c r="A114" s="31">
        <v>113</v>
      </c>
      <c r="B114" s="31" t="s">
        <v>109</v>
      </c>
      <c r="C114" s="31" t="s">
        <v>110</v>
      </c>
      <c r="D114" s="31" t="s">
        <v>116</v>
      </c>
      <c r="E114" s="31"/>
      <c r="F114" s="31" t="s">
        <v>132</v>
      </c>
      <c r="G114" s="31"/>
      <c r="H114" t="str">
        <f t="shared" si="1"/>
        <v>BASE_1</v>
      </c>
      <c r="I114">
        <f>IFERROR(IF(VLOOKUP(H114,#REF!, 4, FALSE)="N",0,1),1)</f>
        <v>1</v>
      </c>
    </row>
    <row r="115" spans="1:9" ht="14.1">
      <c r="A115" s="31">
        <v>114</v>
      </c>
      <c r="B115" s="31" t="s">
        <v>109</v>
      </c>
      <c r="C115" s="31" t="s">
        <v>110</v>
      </c>
      <c r="D115" s="31" t="s">
        <v>117</v>
      </c>
      <c r="E115" s="31"/>
      <c r="F115" s="31" t="s">
        <v>132</v>
      </c>
      <c r="G115" s="31"/>
      <c r="H115" t="str">
        <f t="shared" si="1"/>
        <v>BASE_1</v>
      </c>
      <c r="I115">
        <f>IFERROR(IF(VLOOKUP(H115,#REF!, 4, FALSE)="N",0,1),1)</f>
        <v>1</v>
      </c>
    </row>
    <row r="116" spans="1:9" ht="14.1">
      <c r="A116" s="31">
        <v>115</v>
      </c>
      <c r="B116" s="31" t="s">
        <v>109</v>
      </c>
      <c r="C116" s="31" t="s">
        <v>110</v>
      </c>
      <c r="D116" s="31" t="s">
        <v>118</v>
      </c>
      <c r="E116" s="31"/>
      <c r="F116" s="31" t="s">
        <v>132</v>
      </c>
      <c r="G116" s="31"/>
      <c r="H116" t="str">
        <f t="shared" si="1"/>
        <v>BASE_1</v>
      </c>
      <c r="I116">
        <f>IFERROR(IF(VLOOKUP(H116,#REF!, 4, FALSE)="N",0,1),1)</f>
        <v>1</v>
      </c>
    </row>
    <row r="117" spans="1:9" ht="14.1">
      <c r="A117" s="31">
        <v>116</v>
      </c>
      <c r="B117" s="31" t="s">
        <v>109</v>
      </c>
      <c r="C117" s="31" t="s">
        <v>110</v>
      </c>
      <c r="D117" s="31" t="s">
        <v>119</v>
      </c>
      <c r="E117" s="31"/>
      <c r="F117" s="31" t="s">
        <v>132</v>
      </c>
      <c r="G117" s="31"/>
      <c r="H117" t="str">
        <f t="shared" si="1"/>
        <v>BASE_1</v>
      </c>
      <c r="I117">
        <f>IFERROR(IF(VLOOKUP(H117,#REF!, 4, FALSE)="N",0,1),1)</f>
        <v>1</v>
      </c>
    </row>
    <row r="118" spans="1:9" ht="14.1">
      <c r="A118" s="31">
        <v>117</v>
      </c>
      <c r="B118" s="31" t="s">
        <v>109</v>
      </c>
      <c r="C118" s="31" t="s">
        <v>110</v>
      </c>
      <c r="D118" s="31" t="s">
        <v>120</v>
      </c>
      <c r="E118" s="31"/>
      <c r="F118" s="31" t="s">
        <v>132</v>
      </c>
      <c r="G118" s="31"/>
      <c r="H118" t="str">
        <f t="shared" si="1"/>
        <v>BASE_1</v>
      </c>
      <c r="I118">
        <f>IFERROR(IF(VLOOKUP(H118,#REF!, 4, FALSE)="N",0,1),1)</f>
        <v>1</v>
      </c>
    </row>
    <row r="119" spans="1:9" ht="14.1">
      <c r="A119" s="31">
        <v>118</v>
      </c>
      <c r="B119" s="31" t="s">
        <v>109</v>
      </c>
      <c r="C119" s="31" t="s">
        <v>110</v>
      </c>
      <c r="D119" s="31" t="s">
        <v>121</v>
      </c>
      <c r="E119" s="31"/>
      <c r="F119" s="31" t="s">
        <v>132</v>
      </c>
      <c r="G119" s="31"/>
      <c r="H119" t="str">
        <f t="shared" si="1"/>
        <v>BASE_1</v>
      </c>
      <c r="I119">
        <f>IFERROR(IF(VLOOKUP(H119,#REF!, 4, FALSE)="N",0,1),1)</f>
        <v>1</v>
      </c>
    </row>
    <row r="120" spans="1:9" ht="14.1">
      <c r="A120" s="31">
        <v>119</v>
      </c>
      <c r="B120" s="31" t="s">
        <v>109</v>
      </c>
      <c r="C120" s="31" t="s">
        <v>110</v>
      </c>
      <c r="D120" s="31" t="s">
        <v>122</v>
      </c>
      <c r="E120" s="31"/>
      <c r="F120" s="31" t="s">
        <v>132</v>
      </c>
      <c r="G120" s="31"/>
      <c r="H120" t="str">
        <f t="shared" si="1"/>
        <v>BASE_1</v>
      </c>
      <c r="I120">
        <f>IFERROR(IF(VLOOKUP(H120,#REF!, 4, FALSE)="N",0,1),1)</f>
        <v>1</v>
      </c>
    </row>
    <row r="121" spans="1:9" ht="14.1">
      <c r="A121" s="31">
        <v>120</v>
      </c>
      <c r="B121" s="31" t="s">
        <v>109</v>
      </c>
      <c r="C121" s="31" t="s">
        <v>110</v>
      </c>
      <c r="D121" s="31" t="s">
        <v>123</v>
      </c>
      <c r="E121" s="31"/>
      <c r="F121" s="31" t="s">
        <v>132</v>
      </c>
      <c r="G121" s="31"/>
      <c r="H121" t="str">
        <f t="shared" si="1"/>
        <v>BASE_1</v>
      </c>
      <c r="I121">
        <f>IFERROR(IF(VLOOKUP(H121,#REF!, 4, FALSE)="N",0,1),1)</f>
        <v>1</v>
      </c>
    </row>
    <row r="122" spans="1:9" ht="14.1">
      <c r="A122" s="31">
        <v>121</v>
      </c>
      <c r="B122" s="31" t="s">
        <v>109</v>
      </c>
      <c r="C122" s="31" t="s">
        <v>110</v>
      </c>
      <c r="D122" s="31" t="s">
        <v>111</v>
      </c>
      <c r="E122" s="31"/>
      <c r="F122" s="31" t="s">
        <v>133</v>
      </c>
      <c r="G122" s="31"/>
      <c r="H122" t="str">
        <f t="shared" si="1"/>
        <v>BASE_1</v>
      </c>
      <c r="I122">
        <f>IFERROR(IF(VLOOKUP(H122,#REF!, 4, FALSE)="N",0,1),1)</f>
        <v>1</v>
      </c>
    </row>
    <row r="123" spans="1:9" ht="14.1">
      <c r="A123" s="31">
        <v>122</v>
      </c>
      <c r="B123" s="31" t="s">
        <v>109</v>
      </c>
      <c r="C123" s="31" t="s">
        <v>110</v>
      </c>
      <c r="D123" s="31" t="s">
        <v>113</v>
      </c>
      <c r="E123" s="31"/>
      <c r="F123" s="31" t="s">
        <v>133</v>
      </c>
      <c r="G123" s="31"/>
      <c r="H123" t="str">
        <f t="shared" si="1"/>
        <v>BASE_1</v>
      </c>
      <c r="I123">
        <f>IFERROR(IF(VLOOKUP(H123,#REF!, 4, FALSE)="N",0,1),1)</f>
        <v>1</v>
      </c>
    </row>
    <row r="124" spans="1:9" ht="14.1">
      <c r="A124" s="31">
        <v>123</v>
      </c>
      <c r="B124" s="31" t="s">
        <v>109</v>
      </c>
      <c r="C124" s="31" t="s">
        <v>110</v>
      </c>
      <c r="D124" s="31" t="s">
        <v>114</v>
      </c>
      <c r="E124" s="31"/>
      <c r="F124" s="31" t="s">
        <v>133</v>
      </c>
      <c r="G124" s="31"/>
      <c r="H124" t="str">
        <f t="shared" si="1"/>
        <v>BASE_1</v>
      </c>
      <c r="I124">
        <f>IFERROR(IF(VLOOKUP(H124,#REF!, 4, FALSE)="N",0,1),1)</f>
        <v>1</v>
      </c>
    </row>
    <row r="125" spans="1:9" ht="14.1">
      <c r="A125" s="31">
        <v>124</v>
      </c>
      <c r="B125" s="31" t="s">
        <v>109</v>
      </c>
      <c r="C125" s="31" t="s">
        <v>110</v>
      </c>
      <c r="D125" s="31" t="s">
        <v>115</v>
      </c>
      <c r="E125" s="31"/>
      <c r="F125" s="31" t="s">
        <v>133</v>
      </c>
      <c r="G125" s="31"/>
      <c r="H125" t="str">
        <f t="shared" si="1"/>
        <v>BASE_1</v>
      </c>
      <c r="I125">
        <f>IFERROR(IF(VLOOKUP(H125,#REF!, 4, FALSE)="N",0,1),1)</f>
        <v>1</v>
      </c>
    </row>
    <row r="126" spans="1:9" ht="14.1">
      <c r="A126" s="31">
        <v>125</v>
      </c>
      <c r="B126" s="31" t="s">
        <v>109</v>
      </c>
      <c r="C126" s="31" t="s">
        <v>110</v>
      </c>
      <c r="D126" s="31" t="s">
        <v>116</v>
      </c>
      <c r="E126" s="31"/>
      <c r="F126" s="31" t="s">
        <v>133</v>
      </c>
      <c r="G126" s="31"/>
      <c r="H126" t="str">
        <f t="shared" si="1"/>
        <v>BASE_1</v>
      </c>
      <c r="I126">
        <f>IFERROR(IF(VLOOKUP(H126,#REF!, 4, FALSE)="N",0,1),1)</f>
        <v>1</v>
      </c>
    </row>
    <row r="127" spans="1:9" ht="14.1">
      <c r="A127" s="31">
        <v>126</v>
      </c>
      <c r="B127" s="31" t="s">
        <v>109</v>
      </c>
      <c r="C127" s="31" t="s">
        <v>110</v>
      </c>
      <c r="D127" s="31" t="s">
        <v>117</v>
      </c>
      <c r="E127" s="31"/>
      <c r="F127" s="31" t="s">
        <v>133</v>
      </c>
      <c r="G127" s="31"/>
      <c r="H127" t="str">
        <f t="shared" si="1"/>
        <v>BASE_1</v>
      </c>
      <c r="I127">
        <f>IFERROR(IF(VLOOKUP(H127,#REF!, 4, FALSE)="N",0,1),1)</f>
        <v>1</v>
      </c>
    </row>
    <row r="128" spans="1:9" ht="14.1">
      <c r="A128" s="31">
        <v>127</v>
      </c>
      <c r="B128" s="31" t="s">
        <v>109</v>
      </c>
      <c r="C128" s="31" t="s">
        <v>110</v>
      </c>
      <c r="D128" s="31" t="s">
        <v>118</v>
      </c>
      <c r="E128" s="31"/>
      <c r="F128" s="31" t="s">
        <v>133</v>
      </c>
      <c r="G128" s="31"/>
      <c r="H128" t="str">
        <f t="shared" si="1"/>
        <v>BASE_1</v>
      </c>
      <c r="I128">
        <f>IFERROR(IF(VLOOKUP(H128,#REF!, 4, FALSE)="N",0,1),1)</f>
        <v>1</v>
      </c>
    </row>
    <row r="129" spans="1:9" ht="14.1">
      <c r="A129" s="31">
        <v>128</v>
      </c>
      <c r="B129" s="31" t="s">
        <v>109</v>
      </c>
      <c r="C129" s="31" t="s">
        <v>110</v>
      </c>
      <c r="D129" s="31" t="s">
        <v>119</v>
      </c>
      <c r="E129" s="31"/>
      <c r="F129" s="31" t="s">
        <v>133</v>
      </c>
      <c r="G129" s="31"/>
      <c r="H129" t="str">
        <f t="shared" si="1"/>
        <v>BASE_1</v>
      </c>
      <c r="I129">
        <f>IFERROR(IF(VLOOKUP(H129,#REF!, 4, FALSE)="N",0,1),1)</f>
        <v>1</v>
      </c>
    </row>
    <row r="130" spans="1:9" ht="14.1">
      <c r="A130" s="31">
        <v>129</v>
      </c>
      <c r="B130" s="31" t="s">
        <v>109</v>
      </c>
      <c r="C130" s="31" t="s">
        <v>110</v>
      </c>
      <c r="D130" s="31" t="s">
        <v>120</v>
      </c>
      <c r="E130" s="31"/>
      <c r="F130" s="31" t="s">
        <v>133</v>
      </c>
      <c r="G130" s="31"/>
      <c r="H130" t="str">
        <f t="shared" ref="H130:H193" si="2">IF(IF(ISNUMBER(SEARCH(".",B130)),1,0),LEFT(B130,SEARCH(".",B130)-1),B130)</f>
        <v>BASE_1</v>
      </c>
      <c r="I130">
        <f>IFERROR(IF(VLOOKUP(H130,#REF!, 4, FALSE)="N",0,1),1)</f>
        <v>1</v>
      </c>
    </row>
    <row r="131" spans="1:9" ht="14.1">
      <c r="A131" s="31">
        <v>130</v>
      </c>
      <c r="B131" s="31" t="s">
        <v>109</v>
      </c>
      <c r="C131" s="31" t="s">
        <v>110</v>
      </c>
      <c r="D131" s="31" t="s">
        <v>121</v>
      </c>
      <c r="E131" s="31"/>
      <c r="F131" s="31" t="s">
        <v>133</v>
      </c>
      <c r="G131" s="31"/>
      <c r="H131" t="str">
        <f t="shared" si="2"/>
        <v>BASE_1</v>
      </c>
      <c r="I131">
        <f>IFERROR(IF(VLOOKUP(H131,#REF!, 4, FALSE)="N",0,1),1)</f>
        <v>1</v>
      </c>
    </row>
    <row r="132" spans="1:9" ht="14.1">
      <c r="A132" s="31">
        <v>131</v>
      </c>
      <c r="B132" s="31" t="s">
        <v>109</v>
      </c>
      <c r="C132" s="31" t="s">
        <v>110</v>
      </c>
      <c r="D132" s="31" t="s">
        <v>122</v>
      </c>
      <c r="E132" s="31"/>
      <c r="F132" s="31" t="s">
        <v>133</v>
      </c>
      <c r="G132" s="31"/>
      <c r="H132" t="str">
        <f t="shared" si="2"/>
        <v>BASE_1</v>
      </c>
      <c r="I132">
        <f>IFERROR(IF(VLOOKUP(H132,#REF!, 4, FALSE)="N",0,1),1)</f>
        <v>1</v>
      </c>
    </row>
    <row r="133" spans="1:9" ht="14.1">
      <c r="A133" s="31">
        <v>132</v>
      </c>
      <c r="B133" s="31" t="s">
        <v>109</v>
      </c>
      <c r="C133" s="31" t="s">
        <v>110</v>
      </c>
      <c r="D133" s="31" t="s">
        <v>123</v>
      </c>
      <c r="E133" s="31"/>
      <c r="F133" s="31" t="s">
        <v>133</v>
      </c>
      <c r="G133" s="31"/>
      <c r="H133" t="str">
        <f t="shared" si="2"/>
        <v>BASE_1</v>
      </c>
      <c r="I133">
        <f>IFERROR(IF(VLOOKUP(H133,#REF!, 4, FALSE)="N",0,1),1)</f>
        <v>1</v>
      </c>
    </row>
    <row r="134" spans="1:9" ht="14.1">
      <c r="A134" s="31">
        <v>133</v>
      </c>
      <c r="B134" s="31" t="s">
        <v>109</v>
      </c>
      <c r="C134" s="31" t="s">
        <v>110</v>
      </c>
      <c r="D134" s="31" t="s">
        <v>111</v>
      </c>
      <c r="E134" s="31"/>
      <c r="F134" s="31" t="s">
        <v>134</v>
      </c>
      <c r="G134" s="31"/>
      <c r="H134" t="str">
        <f t="shared" si="2"/>
        <v>BASE_1</v>
      </c>
      <c r="I134">
        <f>IFERROR(IF(VLOOKUP(H134,#REF!, 4, FALSE)="N",0,1),1)</f>
        <v>1</v>
      </c>
    </row>
    <row r="135" spans="1:9" ht="14.1">
      <c r="A135" s="31">
        <v>134</v>
      </c>
      <c r="B135" s="31" t="s">
        <v>109</v>
      </c>
      <c r="C135" s="31" t="s">
        <v>110</v>
      </c>
      <c r="D135" s="31" t="s">
        <v>113</v>
      </c>
      <c r="E135" s="31"/>
      <c r="F135" s="31" t="s">
        <v>134</v>
      </c>
      <c r="G135" s="31"/>
      <c r="H135" t="str">
        <f t="shared" si="2"/>
        <v>BASE_1</v>
      </c>
      <c r="I135">
        <f>IFERROR(IF(VLOOKUP(H135,#REF!, 4, FALSE)="N",0,1),1)</f>
        <v>1</v>
      </c>
    </row>
    <row r="136" spans="1:9" ht="14.1">
      <c r="A136" s="31">
        <v>135</v>
      </c>
      <c r="B136" s="31" t="s">
        <v>109</v>
      </c>
      <c r="C136" s="31" t="s">
        <v>110</v>
      </c>
      <c r="D136" s="31" t="s">
        <v>114</v>
      </c>
      <c r="E136" s="31"/>
      <c r="F136" s="31" t="s">
        <v>134</v>
      </c>
      <c r="G136" s="31"/>
      <c r="H136" t="str">
        <f t="shared" si="2"/>
        <v>BASE_1</v>
      </c>
      <c r="I136">
        <f>IFERROR(IF(VLOOKUP(H136,#REF!, 4, FALSE)="N",0,1),1)</f>
        <v>1</v>
      </c>
    </row>
    <row r="137" spans="1:9" ht="14.1">
      <c r="A137" s="31">
        <v>136</v>
      </c>
      <c r="B137" s="31" t="s">
        <v>109</v>
      </c>
      <c r="C137" s="31" t="s">
        <v>110</v>
      </c>
      <c r="D137" s="31" t="s">
        <v>115</v>
      </c>
      <c r="E137" s="31"/>
      <c r="F137" s="31" t="s">
        <v>134</v>
      </c>
      <c r="G137" s="31"/>
      <c r="H137" t="str">
        <f t="shared" si="2"/>
        <v>BASE_1</v>
      </c>
      <c r="I137">
        <f>IFERROR(IF(VLOOKUP(H137,#REF!, 4, FALSE)="N",0,1),1)</f>
        <v>1</v>
      </c>
    </row>
    <row r="138" spans="1:9" ht="14.1">
      <c r="A138" s="31">
        <v>137</v>
      </c>
      <c r="B138" s="31" t="s">
        <v>109</v>
      </c>
      <c r="C138" s="31" t="s">
        <v>110</v>
      </c>
      <c r="D138" s="31" t="s">
        <v>116</v>
      </c>
      <c r="E138" s="31"/>
      <c r="F138" s="31" t="s">
        <v>134</v>
      </c>
      <c r="G138" s="31"/>
      <c r="H138" t="str">
        <f t="shared" si="2"/>
        <v>BASE_1</v>
      </c>
      <c r="I138">
        <f>IFERROR(IF(VLOOKUP(H138,#REF!, 4, FALSE)="N",0,1),1)</f>
        <v>1</v>
      </c>
    </row>
    <row r="139" spans="1:9" ht="14.1">
      <c r="A139" s="31">
        <v>138</v>
      </c>
      <c r="B139" s="31" t="s">
        <v>109</v>
      </c>
      <c r="C139" s="31" t="s">
        <v>110</v>
      </c>
      <c r="D139" s="31" t="s">
        <v>117</v>
      </c>
      <c r="E139" s="31"/>
      <c r="F139" s="31" t="s">
        <v>134</v>
      </c>
      <c r="G139" s="31"/>
      <c r="H139" t="str">
        <f t="shared" si="2"/>
        <v>BASE_1</v>
      </c>
      <c r="I139">
        <f>IFERROR(IF(VLOOKUP(H139,#REF!, 4, FALSE)="N",0,1),1)</f>
        <v>1</v>
      </c>
    </row>
    <row r="140" spans="1:9" ht="14.1">
      <c r="A140" s="31">
        <v>139</v>
      </c>
      <c r="B140" s="31" t="s">
        <v>109</v>
      </c>
      <c r="C140" s="31" t="s">
        <v>110</v>
      </c>
      <c r="D140" s="31" t="s">
        <v>118</v>
      </c>
      <c r="E140" s="31"/>
      <c r="F140" s="31" t="s">
        <v>134</v>
      </c>
      <c r="G140" s="31"/>
      <c r="H140" t="str">
        <f t="shared" si="2"/>
        <v>BASE_1</v>
      </c>
      <c r="I140">
        <f>IFERROR(IF(VLOOKUP(H140,#REF!, 4, FALSE)="N",0,1),1)</f>
        <v>1</v>
      </c>
    </row>
    <row r="141" spans="1:9" ht="14.1">
      <c r="A141" s="31">
        <v>140</v>
      </c>
      <c r="B141" s="31" t="s">
        <v>109</v>
      </c>
      <c r="C141" s="31" t="s">
        <v>110</v>
      </c>
      <c r="D141" s="31" t="s">
        <v>119</v>
      </c>
      <c r="E141" s="31"/>
      <c r="F141" s="31" t="s">
        <v>134</v>
      </c>
      <c r="G141" s="31"/>
      <c r="H141" t="str">
        <f t="shared" si="2"/>
        <v>BASE_1</v>
      </c>
      <c r="I141">
        <f>IFERROR(IF(VLOOKUP(H141,#REF!, 4, FALSE)="N",0,1),1)</f>
        <v>1</v>
      </c>
    </row>
    <row r="142" spans="1:9" ht="14.1">
      <c r="A142" s="31">
        <v>141</v>
      </c>
      <c r="B142" s="31" t="s">
        <v>109</v>
      </c>
      <c r="C142" s="31" t="s">
        <v>110</v>
      </c>
      <c r="D142" s="31" t="s">
        <v>120</v>
      </c>
      <c r="E142" s="31"/>
      <c r="F142" s="31" t="s">
        <v>134</v>
      </c>
      <c r="G142" s="31"/>
      <c r="H142" t="str">
        <f t="shared" si="2"/>
        <v>BASE_1</v>
      </c>
      <c r="I142">
        <f>IFERROR(IF(VLOOKUP(H142,#REF!, 4, FALSE)="N",0,1),1)</f>
        <v>1</v>
      </c>
    </row>
    <row r="143" spans="1:9" ht="14.1">
      <c r="A143" s="31">
        <v>142</v>
      </c>
      <c r="B143" s="31" t="s">
        <v>109</v>
      </c>
      <c r="C143" s="31" t="s">
        <v>110</v>
      </c>
      <c r="D143" s="31" t="s">
        <v>121</v>
      </c>
      <c r="E143" s="31"/>
      <c r="F143" s="31" t="s">
        <v>134</v>
      </c>
      <c r="G143" s="31"/>
      <c r="H143" t="str">
        <f t="shared" si="2"/>
        <v>BASE_1</v>
      </c>
      <c r="I143">
        <f>IFERROR(IF(VLOOKUP(H143,#REF!, 4, FALSE)="N",0,1),1)</f>
        <v>1</v>
      </c>
    </row>
    <row r="144" spans="1:9" ht="14.1">
      <c r="A144" s="31">
        <v>143</v>
      </c>
      <c r="B144" s="31" t="s">
        <v>109</v>
      </c>
      <c r="C144" s="31" t="s">
        <v>110</v>
      </c>
      <c r="D144" s="31" t="s">
        <v>122</v>
      </c>
      <c r="E144" s="31"/>
      <c r="F144" s="31" t="s">
        <v>134</v>
      </c>
      <c r="G144" s="31"/>
      <c r="H144" t="str">
        <f t="shared" si="2"/>
        <v>BASE_1</v>
      </c>
      <c r="I144">
        <f>IFERROR(IF(VLOOKUP(H144,#REF!, 4, FALSE)="N",0,1),1)</f>
        <v>1</v>
      </c>
    </row>
    <row r="145" spans="1:9" ht="14.1">
      <c r="A145" s="31">
        <v>144</v>
      </c>
      <c r="B145" s="31" t="s">
        <v>109</v>
      </c>
      <c r="C145" s="31" t="s">
        <v>110</v>
      </c>
      <c r="D145" s="31" t="s">
        <v>123</v>
      </c>
      <c r="E145" s="31"/>
      <c r="F145" s="31" t="s">
        <v>134</v>
      </c>
      <c r="G145" s="31"/>
      <c r="H145" t="str">
        <f t="shared" si="2"/>
        <v>BASE_1</v>
      </c>
      <c r="I145">
        <f>IFERROR(IF(VLOOKUP(H145,#REF!, 4, FALSE)="N",0,1),1)</f>
        <v>1</v>
      </c>
    </row>
    <row r="146" spans="1:9" ht="14.1">
      <c r="A146" s="31">
        <v>145</v>
      </c>
      <c r="B146" s="31" t="s">
        <v>109</v>
      </c>
      <c r="C146" s="31" t="s">
        <v>110</v>
      </c>
      <c r="D146" s="31" t="s">
        <v>111</v>
      </c>
      <c r="E146" s="31"/>
      <c r="F146" s="31" t="s">
        <v>135</v>
      </c>
      <c r="G146" s="31"/>
      <c r="H146" t="str">
        <f t="shared" si="2"/>
        <v>BASE_1</v>
      </c>
      <c r="I146">
        <f>IFERROR(IF(VLOOKUP(H146,#REF!, 4, FALSE)="N",0,1),1)</f>
        <v>1</v>
      </c>
    </row>
    <row r="147" spans="1:9" ht="14.1">
      <c r="A147" s="31">
        <v>146</v>
      </c>
      <c r="B147" s="31" t="s">
        <v>109</v>
      </c>
      <c r="C147" s="31" t="s">
        <v>110</v>
      </c>
      <c r="D147" s="31" t="s">
        <v>113</v>
      </c>
      <c r="E147" s="31"/>
      <c r="F147" s="31" t="s">
        <v>135</v>
      </c>
      <c r="G147" s="31"/>
      <c r="H147" t="str">
        <f t="shared" si="2"/>
        <v>BASE_1</v>
      </c>
      <c r="I147">
        <f>IFERROR(IF(VLOOKUP(H147,#REF!, 4, FALSE)="N",0,1),1)</f>
        <v>1</v>
      </c>
    </row>
    <row r="148" spans="1:9" ht="14.1">
      <c r="A148" s="31">
        <v>147</v>
      </c>
      <c r="B148" s="31" t="s">
        <v>109</v>
      </c>
      <c r="C148" s="31" t="s">
        <v>110</v>
      </c>
      <c r="D148" s="31" t="s">
        <v>114</v>
      </c>
      <c r="E148" s="31"/>
      <c r="F148" s="31" t="s">
        <v>135</v>
      </c>
      <c r="G148" s="31"/>
      <c r="H148" t="str">
        <f t="shared" si="2"/>
        <v>BASE_1</v>
      </c>
      <c r="I148">
        <f>IFERROR(IF(VLOOKUP(H148,#REF!, 4, FALSE)="N",0,1),1)</f>
        <v>1</v>
      </c>
    </row>
    <row r="149" spans="1:9" ht="14.1">
      <c r="A149" s="31">
        <v>148</v>
      </c>
      <c r="B149" s="31" t="s">
        <v>109</v>
      </c>
      <c r="C149" s="31" t="s">
        <v>110</v>
      </c>
      <c r="D149" s="31" t="s">
        <v>115</v>
      </c>
      <c r="E149" s="31"/>
      <c r="F149" s="31" t="s">
        <v>135</v>
      </c>
      <c r="G149" s="31"/>
      <c r="H149" t="str">
        <f t="shared" si="2"/>
        <v>BASE_1</v>
      </c>
      <c r="I149">
        <f>IFERROR(IF(VLOOKUP(H149,#REF!, 4, FALSE)="N",0,1),1)</f>
        <v>1</v>
      </c>
    </row>
    <row r="150" spans="1:9" ht="14.1">
      <c r="A150" s="31">
        <v>149</v>
      </c>
      <c r="B150" s="31" t="s">
        <v>109</v>
      </c>
      <c r="C150" s="31" t="s">
        <v>110</v>
      </c>
      <c r="D150" s="31" t="s">
        <v>116</v>
      </c>
      <c r="E150" s="31"/>
      <c r="F150" s="31" t="s">
        <v>135</v>
      </c>
      <c r="G150" s="31"/>
      <c r="H150" t="str">
        <f t="shared" si="2"/>
        <v>BASE_1</v>
      </c>
      <c r="I150">
        <f>IFERROR(IF(VLOOKUP(H150,#REF!, 4, FALSE)="N",0,1),1)</f>
        <v>1</v>
      </c>
    </row>
    <row r="151" spans="1:9" ht="14.1">
      <c r="A151" s="31">
        <v>150</v>
      </c>
      <c r="B151" s="31" t="s">
        <v>109</v>
      </c>
      <c r="C151" s="31" t="s">
        <v>110</v>
      </c>
      <c r="D151" s="31" t="s">
        <v>117</v>
      </c>
      <c r="E151" s="31"/>
      <c r="F151" s="31" t="s">
        <v>135</v>
      </c>
      <c r="G151" s="31"/>
      <c r="H151" t="str">
        <f t="shared" si="2"/>
        <v>BASE_1</v>
      </c>
      <c r="I151">
        <f>IFERROR(IF(VLOOKUP(H151,#REF!, 4, FALSE)="N",0,1),1)</f>
        <v>1</v>
      </c>
    </row>
    <row r="152" spans="1:9" ht="14.1">
      <c r="A152" s="31">
        <v>151</v>
      </c>
      <c r="B152" s="31" t="s">
        <v>109</v>
      </c>
      <c r="C152" s="31" t="s">
        <v>110</v>
      </c>
      <c r="D152" s="31" t="s">
        <v>118</v>
      </c>
      <c r="E152" s="31"/>
      <c r="F152" s="31" t="s">
        <v>135</v>
      </c>
      <c r="G152" s="31"/>
      <c r="H152" t="str">
        <f t="shared" si="2"/>
        <v>BASE_1</v>
      </c>
      <c r="I152">
        <f>IFERROR(IF(VLOOKUP(H152,#REF!, 4, FALSE)="N",0,1),1)</f>
        <v>1</v>
      </c>
    </row>
    <row r="153" spans="1:9" ht="14.1">
      <c r="A153" s="31">
        <v>152</v>
      </c>
      <c r="B153" s="31" t="s">
        <v>109</v>
      </c>
      <c r="C153" s="31" t="s">
        <v>110</v>
      </c>
      <c r="D153" s="31" t="s">
        <v>119</v>
      </c>
      <c r="E153" s="31"/>
      <c r="F153" s="31" t="s">
        <v>135</v>
      </c>
      <c r="G153" s="31"/>
      <c r="H153" t="str">
        <f t="shared" si="2"/>
        <v>BASE_1</v>
      </c>
      <c r="I153">
        <f>IFERROR(IF(VLOOKUP(H153,#REF!, 4, FALSE)="N",0,1),1)</f>
        <v>1</v>
      </c>
    </row>
    <row r="154" spans="1:9" ht="14.1">
      <c r="A154" s="31">
        <v>153</v>
      </c>
      <c r="B154" s="31" t="s">
        <v>109</v>
      </c>
      <c r="C154" s="31" t="s">
        <v>110</v>
      </c>
      <c r="D154" s="31" t="s">
        <v>120</v>
      </c>
      <c r="E154" s="31"/>
      <c r="F154" s="31" t="s">
        <v>135</v>
      </c>
      <c r="G154" s="31"/>
      <c r="H154" t="str">
        <f t="shared" si="2"/>
        <v>BASE_1</v>
      </c>
      <c r="I154">
        <f>IFERROR(IF(VLOOKUP(H154,#REF!, 4, FALSE)="N",0,1),1)</f>
        <v>1</v>
      </c>
    </row>
    <row r="155" spans="1:9" ht="14.1">
      <c r="A155" s="31">
        <v>154</v>
      </c>
      <c r="B155" s="31" t="s">
        <v>109</v>
      </c>
      <c r="C155" s="31" t="s">
        <v>110</v>
      </c>
      <c r="D155" s="31" t="s">
        <v>121</v>
      </c>
      <c r="E155" s="31"/>
      <c r="F155" s="31" t="s">
        <v>135</v>
      </c>
      <c r="G155" s="31"/>
      <c r="H155" t="str">
        <f t="shared" si="2"/>
        <v>BASE_1</v>
      </c>
      <c r="I155">
        <f>IFERROR(IF(VLOOKUP(H155,#REF!, 4, FALSE)="N",0,1),1)</f>
        <v>1</v>
      </c>
    </row>
    <row r="156" spans="1:9" ht="14.1">
      <c r="A156" s="31">
        <v>155</v>
      </c>
      <c r="B156" s="31" t="s">
        <v>109</v>
      </c>
      <c r="C156" s="31" t="s">
        <v>110</v>
      </c>
      <c r="D156" s="31" t="s">
        <v>122</v>
      </c>
      <c r="E156" s="31"/>
      <c r="F156" s="31" t="s">
        <v>135</v>
      </c>
      <c r="G156" s="31"/>
      <c r="H156" t="str">
        <f t="shared" si="2"/>
        <v>BASE_1</v>
      </c>
      <c r="I156">
        <f>IFERROR(IF(VLOOKUP(H156,#REF!, 4, FALSE)="N",0,1),1)</f>
        <v>1</v>
      </c>
    </row>
    <row r="157" spans="1:9" ht="14.1">
      <c r="A157" s="31">
        <v>156</v>
      </c>
      <c r="B157" s="31" t="s">
        <v>109</v>
      </c>
      <c r="C157" s="31" t="s">
        <v>110</v>
      </c>
      <c r="D157" s="31" t="s">
        <v>123</v>
      </c>
      <c r="E157" s="31"/>
      <c r="F157" s="31" t="s">
        <v>135</v>
      </c>
      <c r="G157" s="31"/>
      <c r="H157" t="str">
        <f t="shared" si="2"/>
        <v>BASE_1</v>
      </c>
      <c r="I157">
        <f>IFERROR(IF(VLOOKUP(H157,#REF!, 4, FALSE)="N",0,1),1)</f>
        <v>1</v>
      </c>
    </row>
    <row r="158" spans="1:9" ht="14.1">
      <c r="A158" s="31">
        <v>157</v>
      </c>
      <c r="B158" s="31" t="s">
        <v>109</v>
      </c>
      <c r="C158" s="31" t="s">
        <v>110</v>
      </c>
      <c r="D158" s="31" t="s">
        <v>111</v>
      </c>
      <c r="E158" s="31"/>
      <c r="F158" s="31" t="s">
        <v>136</v>
      </c>
      <c r="G158" s="31"/>
      <c r="H158" t="str">
        <f t="shared" si="2"/>
        <v>BASE_1</v>
      </c>
      <c r="I158">
        <f>IFERROR(IF(VLOOKUP(H158,#REF!, 4, FALSE)="N",0,1),1)</f>
        <v>1</v>
      </c>
    </row>
    <row r="159" spans="1:9" ht="14.1">
      <c r="A159" s="31">
        <v>158</v>
      </c>
      <c r="B159" s="31" t="s">
        <v>109</v>
      </c>
      <c r="C159" s="31" t="s">
        <v>110</v>
      </c>
      <c r="D159" s="31" t="s">
        <v>113</v>
      </c>
      <c r="E159" s="31"/>
      <c r="F159" s="31" t="s">
        <v>136</v>
      </c>
      <c r="G159" s="31"/>
      <c r="H159" t="str">
        <f t="shared" si="2"/>
        <v>BASE_1</v>
      </c>
      <c r="I159">
        <f>IFERROR(IF(VLOOKUP(H159,#REF!, 4, FALSE)="N",0,1),1)</f>
        <v>1</v>
      </c>
    </row>
    <row r="160" spans="1:9" ht="14.1">
      <c r="A160" s="31">
        <v>159</v>
      </c>
      <c r="B160" s="31" t="s">
        <v>109</v>
      </c>
      <c r="C160" s="31" t="s">
        <v>110</v>
      </c>
      <c r="D160" s="31" t="s">
        <v>114</v>
      </c>
      <c r="E160" s="31"/>
      <c r="F160" s="31" t="s">
        <v>136</v>
      </c>
      <c r="G160" s="31"/>
      <c r="H160" t="str">
        <f t="shared" si="2"/>
        <v>BASE_1</v>
      </c>
      <c r="I160">
        <f>IFERROR(IF(VLOOKUP(H160,#REF!, 4, FALSE)="N",0,1),1)</f>
        <v>1</v>
      </c>
    </row>
    <row r="161" spans="1:9" ht="14.1">
      <c r="A161" s="31">
        <v>160</v>
      </c>
      <c r="B161" s="31" t="s">
        <v>109</v>
      </c>
      <c r="C161" s="31" t="s">
        <v>110</v>
      </c>
      <c r="D161" s="31" t="s">
        <v>115</v>
      </c>
      <c r="E161" s="31"/>
      <c r="F161" s="31" t="s">
        <v>136</v>
      </c>
      <c r="G161" s="31"/>
      <c r="H161" t="str">
        <f t="shared" si="2"/>
        <v>BASE_1</v>
      </c>
      <c r="I161">
        <f>IFERROR(IF(VLOOKUP(H161,#REF!, 4, FALSE)="N",0,1),1)</f>
        <v>1</v>
      </c>
    </row>
    <row r="162" spans="1:9" ht="14.1">
      <c r="A162" s="31">
        <v>161</v>
      </c>
      <c r="B162" s="31" t="s">
        <v>109</v>
      </c>
      <c r="C162" s="31" t="s">
        <v>110</v>
      </c>
      <c r="D162" s="31" t="s">
        <v>116</v>
      </c>
      <c r="E162" s="31"/>
      <c r="F162" s="31" t="s">
        <v>136</v>
      </c>
      <c r="G162" s="31"/>
      <c r="H162" t="str">
        <f t="shared" si="2"/>
        <v>BASE_1</v>
      </c>
      <c r="I162">
        <f>IFERROR(IF(VLOOKUP(H162,#REF!, 4, FALSE)="N",0,1),1)</f>
        <v>1</v>
      </c>
    </row>
    <row r="163" spans="1:9" ht="14.1">
      <c r="A163" s="31">
        <v>162</v>
      </c>
      <c r="B163" s="31" t="s">
        <v>109</v>
      </c>
      <c r="C163" s="31" t="s">
        <v>110</v>
      </c>
      <c r="D163" s="31" t="s">
        <v>117</v>
      </c>
      <c r="E163" s="31"/>
      <c r="F163" s="31" t="s">
        <v>136</v>
      </c>
      <c r="G163" s="31"/>
      <c r="H163" t="str">
        <f t="shared" si="2"/>
        <v>BASE_1</v>
      </c>
      <c r="I163">
        <f>IFERROR(IF(VLOOKUP(H163,#REF!, 4, FALSE)="N",0,1),1)</f>
        <v>1</v>
      </c>
    </row>
    <row r="164" spans="1:9" ht="14.1">
      <c r="A164" s="31">
        <v>163</v>
      </c>
      <c r="B164" s="31" t="s">
        <v>109</v>
      </c>
      <c r="C164" s="31" t="s">
        <v>110</v>
      </c>
      <c r="D164" s="31" t="s">
        <v>118</v>
      </c>
      <c r="E164" s="31"/>
      <c r="F164" s="31" t="s">
        <v>136</v>
      </c>
      <c r="G164" s="31"/>
      <c r="H164" t="str">
        <f t="shared" si="2"/>
        <v>BASE_1</v>
      </c>
      <c r="I164">
        <f>IFERROR(IF(VLOOKUP(H164,#REF!, 4, FALSE)="N",0,1),1)</f>
        <v>1</v>
      </c>
    </row>
    <row r="165" spans="1:9" ht="14.1">
      <c r="A165" s="31">
        <v>164</v>
      </c>
      <c r="B165" s="31" t="s">
        <v>109</v>
      </c>
      <c r="C165" s="31" t="s">
        <v>110</v>
      </c>
      <c r="D165" s="31" t="s">
        <v>119</v>
      </c>
      <c r="E165" s="31"/>
      <c r="F165" s="31" t="s">
        <v>136</v>
      </c>
      <c r="G165" s="31"/>
      <c r="H165" t="str">
        <f t="shared" si="2"/>
        <v>BASE_1</v>
      </c>
      <c r="I165">
        <f>IFERROR(IF(VLOOKUP(H165,#REF!, 4, FALSE)="N",0,1),1)</f>
        <v>1</v>
      </c>
    </row>
    <row r="166" spans="1:9" ht="14.1">
      <c r="A166" s="31">
        <v>165</v>
      </c>
      <c r="B166" s="31" t="s">
        <v>109</v>
      </c>
      <c r="C166" s="31" t="s">
        <v>110</v>
      </c>
      <c r="D166" s="31" t="s">
        <v>120</v>
      </c>
      <c r="E166" s="31"/>
      <c r="F166" s="31" t="s">
        <v>136</v>
      </c>
      <c r="G166" s="31"/>
      <c r="H166" t="str">
        <f t="shared" si="2"/>
        <v>BASE_1</v>
      </c>
      <c r="I166">
        <f>IFERROR(IF(VLOOKUP(H166,#REF!, 4, FALSE)="N",0,1),1)</f>
        <v>1</v>
      </c>
    </row>
    <row r="167" spans="1:9" ht="14.1">
      <c r="A167" s="31">
        <v>166</v>
      </c>
      <c r="B167" s="31" t="s">
        <v>109</v>
      </c>
      <c r="C167" s="31" t="s">
        <v>110</v>
      </c>
      <c r="D167" s="31" t="s">
        <v>121</v>
      </c>
      <c r="E167" s="31"/>
      <c r="F167" s="31" t="s">
        <v>136</v>
      </c>
      <c r="G167" s="31"/>
      <c r="H167" t="str">
        <f t="shared" si="2"/>
        <v>BASE_1</v>
      </c>
      <c r="I167">
        <f>IFERROR(IF(VLOOKUP(H167,#REF!, 4, FALSE)="N",0,1),1)</f>
        <v>1</v>
      </c>
    </row>
    <row r="168" spans="1:9" ht="14.1">
      <c r="A168" s="31">
        <v>167</v>
      </c>
      <c r="B168" s="31" t="s">
        <v>109</v>
      </c>
      <c r="C168" s="31" t="s">
        <v>110</v>
      </c>
      <c r="D168" s="31" t="s">
        <v>122</v>
      </c>
      <c r="E168" s="31"/>
      <c r="F168" s="31" t="s">
        <v>136</v>
      </c>
      <c r="G168" s="31"/>
      <c r="H168" t="str">
        <f t="shared" si="2"/>
        <v>BASE_1</v>
      </c>
      <c r="I168">
        <f>IFERROR(IF(VLOOKUP(H168,#REF!, 4, FALSE)="N",0,1),1)</f>
        <v>1</v>
      </c>
    </row>
    <row r="169" spans="1:9" ht="14.1">
      <c r="A169" s="31">
        <v>168</v>
      </c>
      <c r="B169" s="31" t="s">
        <v>109</v>
      </c>
      <c r="C169" s="31" t="s">
        <v>110</v>
      </c>
      <c r="D169" s="31" t="s">
        <v>123</v>
      </c>
      <c r="E169" s="31"/>
      <c r="F169" s="31" t="s">
        <v>136</v>
      </c>
      <c r="G169" s="31"/>
      <c r="H169" t="str">
        <f t="shared" si="2"/>
        <v>BASE_1</v>
      </c>
      <c r="I169">
        <f>IFERROR(IF(VLOOKUP(H169,#REF!, 4, FALSE)="N",0,1),1)</f>
        <v>1</v>
      </c>
    </row>
    <row r="170" spans="1:9" ht="14.1">
      <c r="A170" s="31">
        <v>169</v>
      </c>
      <c r="B170" s="31" t="s">
        <v>109</v>
      </c>
      <c r="C170" s="31" t="s">
        <v>110</v>
      </c>
      <c r="D170" s="31" t="s">
        <v>111</v>
      </c>
      <c r="E170" s="31"/>
      <c r="F170" s="31" t="s">
        <v>137</v>
      </c>
      <c r="G170" s="31"/>
      <c r="H170" t="str">
        <f t="shared" si="2"/>
        <v>BASE_1</v>
      </c>
      <c r="I170">
        <f>IFERROR(IF(VLOOKUP(H170,#REF!, 4, FALSE)="N",0,1),1)</f>
        <v>1</v>
      </c>
    </row>
    <row r="171" spans="1:9" ht="14.1">
      <c r="A171" s="31">
        <v>170</v>
      </c>
      <c r="B171" s="31" t="s">
        <v>109</v>
      </c>
      <c r="C171" s="31" t="s">
        <v>110</v>
      </c>
      <c r="D171" s="31" t="s">
        <v>113</v>
      </c>
      <c r="E171" s="31"/>
      <c r="F171" s="31" t="s">
        <v>137</v>
      </c>
      <c r="G171" s="31"/>
      <c r="H171" t="str">
        <f t="shared" si="2"/>
        <v>BASE_1</v>
      </c>
      <c r="I171">
        <f>IFERROR(IF(VLOOKUP(H171,#REF!, 4, FALSE)="N",0,1),1)</f>
        <v>1</v>
      </c>
    </row>
    <row r="172" spans="1:9" ht="14.1">
      <c r="A172" s="31">
        <v>171</v>
      </c>
      <c r="B172" s="31" t="s">
        <v>109</v>
      </c>
      <c r="C172" s="31" t="s">
        <v>110</v>
      </c>
      <c r="D172" s="31" t="s">
        <v>114</v>
      </c>
      <c r="E172" s="31"/>
      <c r="F172" s="31" t="s">
        <v>137</v>
      </c>
      <c r="G172" s="31"/>
      <c r="H172" t="str">
        <f t="shared" si="2"/>
        <v>BASE_1</v>
      </c>
      <c r="I172">
        <f>IFERROR(IF(VLOOKUP(H172,#REF!, 4, FALSE)="N",0,1),1)</f>
        <v>1</v>
      </c>
    </row>
    <row r="173" spans="1:9" ht="14.1">
      <c r="A173" s="31">
        <v>172</v>
      </c>
      <c r="B173" s="31" t="s">
        <v>109</v>
      </c>
      <c r="C173" s="31" t="s">
        <v>110</v>
      </c>
      <c r="D173" s="31" t="s">
        <v>115</v>
      </c>
      <c r="E173" s="31"/>
      <c r="F173" s="31" t="s">
        <v>137</v>
      </c>
      <c r="G173" s="31"/>
      <c r="H173" t="str">
        <f t="shared" si="2"/>
        <v>BASE_1</v>
      </c>
      <c r="I173">
        <f>IFERROR(IF(VLOOKUP(H173,#REF!, 4, FALSE)="N",0,1),1)</f>
        <v>1</v>
      </c>
    </row>
    <row r="174" spans="1:9" ht="14.1">
      <c r="A174" s="31">
        <v>173</v>
      </c>
      <c r="B174" s="31" t="s">
        <v>109</v>
      </c>
      <c r="C174" s="31" t="s">
        <v>110</v>
      </c>
      <c r="D174" s="31" t="s">
        <v>116</v>
      </c>
      <c r="E174" s="31"/>
      <c r="F174" s="31" t="s">
        <v>137</v>
      </c>
      <c r="G174" s="31"/>
      <c r="H174" t="str">
        <f t="shared" si="2"/>
        <v>BASE_1</v>
      </c>
      <c r="I174">
        <f>IFERROR(IF(VLOOKUP(H174,#REF!, 4, FALSE)="N",0,1),1)</f>
        <v>1</v>
      </c>
    </row>
    <row r="175" spans="1:9" ht="14.1">
      <c r="A175" s="31">
        <v>174</v>
      </c>
      <c r="B175" s="31" t="s">
        <v>109</v>
      </c>
      <c r="C175" s="31" t="s">
        <v>110</v>
      </c>
      <c r="D175" s="31" t="s">
        <v>117</v>
      </c>
      <c r="E175" s="31"/>
      <c r="F175" s="31" t="s">
        <v>137</v>
      </c>
      <c r="G175" s="31"/>
      <c r="H175" t="str">
        <f t="shared" si="2"/>
        <v>BASE_1</v>
      </c>
      <c r="I175">
        <f>IFERROR(IF(VLOOKUP(H175,#REF!, 4, FALSE)="N",0,1),1)</f>
        <v>1</v>
      </c>
    </row>
    <row r="176" spans="1:9" ht="14.1">
      <c r="A176" s="31">
        <v>175</v>
      </c>
      <c r="B176" s="31" t="s">
        <v>109</v>
      </c>
      <c r="C176" s="31" t="s">
        <v>110</v>
      </c>
      <c r="D176" s="31" t="s">
        <v>118</v>
      </c>
      <c r="E176" s="31"/>
      <c r="F176" s="31" t="s">
        <v>137</v>
      </c>
      <c r="G176" s="31"/>
      <c r="H176" t="str">
        <f t="shared" si="2"/>
        <v>BASE_1</v>
      </c>
      <c r="I176">
        <f>IFERROR(IF(VLOOKUP(H176,#REF!, 4, FALSE)="N",0,1),1)</f>
        <v>1</v>
      </c>
    </row>
    <row r="177" spans="1:9" ht="14.1">
      <c r="A177" s="31">
        <v>176</v>
      </c>
      <c r="B177" s="31" t="s">
        <v>109</v>
      </c>
      <c r="C177" s="31" t="s">
        <v>110</v>
      </c>
      <c r="D177" s="31" t="s">
        <v>119</v>
      </c>
      <c r="E177" s="31"/>
      <c r="F177" s="31" t="s">
        <v>137</v>
      </c>
      <c r="G177" s="31"/>
      <c r="H177" t="str">
        <f t="shared" si="2"/>
        <v>BASE_1</v>
      </c>
      <c r="I177">
        <f>IFERROR(IF(VLOOKUP(H177,#REF!, 4, FALSE)="N",0,1),1)</f>
        <v>1</v>
      </c>
    </row>
    <row r="178" spans="1:9" ht="14.1">
      <c r="A178" s="31">
        <v>177</v>
      </c>
      <c r="B178" s="31" t="s">
        <v>109</v>
      </c>
      <c r="C178" s="31" t="s">
        <v>110</v>
      </c>
      <c r="D178" s="31" t="s">
        <v>120</v>
      </c>
      <c r="E178" s="31"/>
      <c r="F178" s="31" t="s">
        <v>137</v>
      </c>
      <c r="G178" s="31"/>
      <c r="H178" t="str">
        <f t="shared" si="2"/>
        <v>BASE_1</v>
      </c>
      <c r="I178">
        <f>IFERROR(IF(VLOOKUP(H178,#REF!, 4, FALSE)="N",0,1),1)</f>
        <v>1</v>
      </c>
    </row>
    <row r="179" spans="1:9" ht="14.1">
      <c r="A179" s="31">
        <v>178</v>
      </c>
      <c r="B179" s="31" t="s">
        <v>109</v>
      </c>
      <c r="C179" s="31" t="s">
        <v>110</v>
      </c>
      <c r="D179" s="31" t="s">
        <v>121</v>
      </c>
      <c r="E179" s="31"/>
      <c r="F179" s="31" t="s">
        <v>137</v>
      </c>
      <c r="G179" s="31"/>
      <c r="H179" t="str">
        <f t="shared" si="2"/>
        <v>BASE_1</v>
      </c>
      <c r="I179">
        <f>IFERROR(IF(VLOOKUP(H179,#REF!, 4, FALSE)="N",0,1),1)</f>
        <v>1</v>
      </c>
    </row>
    <row r="180" spans="1:9" ht="14.1">
      <c r="A180" s="31">
        <v>179</v>
      </c>
      <c r="B180" s="31" t="s">
        <v>109</v>
      </c>
      <c r="C180" s="31" t="s">
        <v>110</v>
      </c>
      <c r="D180" s="31" t="s">
        <v>122</v>
      </c>
      <c r="E180" s="31"/>
      <c r="F180" s="31" t="s">
        <v>137</v>
      </c>
      <c r="G180" s="31"/>
      <c r="H180" t="str">
        <f t="shared" si="2"/>
        <v>BASE_1</v>
      </c>
      <c r="I180">
        <f>IFERROR(IF(VLOOKUP(H180,#REF!, 4, FALSE)="N",0,1),1)</f>
        <v>1</v>
      </c>
    </row>
    <row r="181" spans="1:9" ht="14.1">
      <c r="A181" s="31">
        <v>180</v>
      </c>
      <c r="B181" s="31" t="s">
        <v>109</v>
      </c>
      <c r="C181" s="31" t="s">
        <v>110</v>
      </c>
      <c r="D181" s="31" t="s">
        <v>123</v>
      </c>
      <c r="E181" s="31"/>
      <c r="F181" s="31" t="s">
        <v>137</v>
      </c>
      <c r="G181" s="31"/>
      <c r="H181" t="str">
        <f t="shared" si="2"/>
        <v>BASE_1</v>
      </c>
      <c r="I181">
        <f>IFERROR(IF(VLOOKUP(H181,#REF!, 4, FALSE)="N",0,1),1)</f>
        <v>1</v>
      </c>
    </row>
    <row r="182" spans="1:9" ht="14.1">
      <c r="A182" s="31">
        <v>181</v>
      </c>
      <c r="B182" s="31" t="s">
        <v>109</v>
      </c>
      <c r="C182" s="31" t="s">
        <v>110</v>
      </c>
      <c r="D182" s="31" t="s">
        <v>111</v>
      </c>
      <c r="E182" s="31"/>
      <c r="F182" s="31" t="s">
        <v>138</v>
      </c>
      <c r="G182" s="31"/>
      <c r="H182" t="str">
        <f t="shared" si="2"/>
        <v>BASE_1</v>
      </c>
      <c r="I182">
        <f>IFERROR(IF(VLOOKUP(H182,#REF!, 4, FALSE)="N",0,1),1)</f>
        <v>1</v>
      </c>
    </row>
    <row r="183" spans="1:9" ht="14.1">
      <c r="A183" s="31">
        <v>182</v>
      </c>
      <c r="B183" s="31" t="s">
        <v>109</v>
      </c>
      <c r="C183" s="31" t="s">
        <v>110</v>
      </c>
      <c r="D183" s="31" t="s">
        <v>113</v>
      </c>
      <c r="E183" s="31"/>
      <c r="F183" s="31" t="s">
        <v>138</v>
      </c>
      <c r="G183" s="31"/>
      <c r="H183" t="str">
        <f t="shared" si="2"/>
        <v>BASE_1</v>
      </c>
      <c r="I183">
        <f>IFERROR(IF(VLOOKUP(H183,#REF!, 4, FALSE)="N",0,1),1)</f>
        <v>1</v>
      </c>
    </row>
    <row r="184" spans="1:9" ht="14.1">
      <c r="A184" s="31">
        <v>183</v>
      </c>
      <c r="B184" s="31" t="s">
        <v>109</v>
      </c>
      <c r="C184" s="31" t="s">
        <v>110</v>
      </c>
      <c r="D184" s="31" t="s">
        <v>114</v>
      </c>
      <c r="E184" s="31"/>
      <c r="F184" s="31" t="s">
        <v>138</v>
      </c>
      <c r="G184" s="31"/>
      <c r="H184" t="str">
        <f t="shared" si="2"/>
        <v>BASE_1</v>
      </c>
      <c r="I184">
        <f>IFERROR(IF(VLOOKUP(H184,#REF!, 4, FALSE)="N",0,1),1)</f>
        <v>1</v>
      </c>
    </row>
    <row r="185" spans="1:9" ht="14.1">
      <c r="A185" s="31">
        <v>184</v>
      </c>
      <c r="B185" s="31" t="s">
        <v>109</v>
      </c>
      <c r="C185" s="31" t="s">
        <v>110</v>
      </c>
      <c r="D185" s="31" t="s">
        <v>115</v>
      </c>
      <c r="E185" s="31"/>
      <c r="F185" s="31" t="s">
        <v>138</v>
      </c>
      <c r="G185" s="31"/>
      <c r="H185" t="str">
        <f t="shared" si="2"/>
        <v>BASE_1</v>
      </c>
      <c r="I185">
        <f>IFERROR(IF(VLOOKUP(H185,#REF!, 4, FALSE)="N",0,1),1)</f>
        <v>1</v>
      </c>
    </row>
    <row r="186" spans="1:9" ht="14.1">
      <c r="A186" s="31">
        <v>185</v>
      </c>
      <c r="B186" s="31" t="s">
        <v>109</v>
      </c>
      <c r="C186" s="31" t="s">
        <v>110</v>
      </c>
      <c r="D186" s="31" t="s">
        <v>116</v>
      </c>
      <c r="E186" s="31"/>
      <c r="F186" s="31" t="s">
        <v>138</v>
      </c>
      <c r="G186" s="31"/>
      <c r="H186" t="str">
        <f t="shared" si="2"/>
        <v>BASE_1</v>
      </c>
      <c r="I186">
        <f>IFERROR(IF(VLOOKUP(H186,#REF!, 4, FALSE)="N",0,1),1)</f>
        <v>1</v>
      </c>
    </row>
    <row r="187" spans="1:9" ht="14.1">
      <c r="A187" s="31">
        <v>186</v>
      </c>
      <c r="B187" s="31" t="s">
        <v>109</v>
      </c>
      <c r="C187" s="31" t="s">
        <v>110</v>
      </c>
      <c r="D187" s="31" t="s">
        <v>117</v>
      </c>
      <c r="E187" s="31"/>
      <c r="F187" s="31" t="s">
        <v>138</v>
      </c>
      <c r="G187" s="31"/>
      <c r="H187" t="str">
        <f t="shared" si="2"/>
        <v>BASE_1</v>
      </c>
      <c r="I187">
        <f>IFERROR(IF(VLOOKUP(H187,#REF!, 4, FALSE)="N",0,1),1)</f>
        <v>1</v>
      </c>
    </row>
    <row r="188" spans="1:9" ht="14.1">
      <c r="A188" s="31">
        <v>187</v>
      </c>
      <c r="B188" s="31" t="s">
        <v>109</v>
      </c>
      <c r="C188" s="31" t="s">
        <v>110</v>
      </c>
      <c r="D188" s="31" t="s">
        <v>118</v>
      </c>
      <c r="E188" s="31"/>
      <c r="F188" s="31" t="s">
        <v>138</v>
      </c>
      <c r="G188" s="31"/>
      <c r="H188" t="str">
        <f t="shared" si="2"/>
        <v>BASE_1</v>
      </c>
      <c r="I188">
        <f>IFERROR(IF(VLOOKUP(H188,#REF!, 4, FALSE)="N",0,1),1)</f>
        <v>1</v>
      </c>
    </row>
    <row r="189" spans="1:9" ht="14.1">
      <c r="A189" s="31">
        <v>188</v>
      </c>
      <c r="B189" s="31" t="s">
        <v>109</v>
      </c>
      <c r="C189" s="31" t="s">
        <v>110</v>
      </c>
      <c r="D189" s="31" t="s">
        <v>119</v>
      </c>
      <c r="E189" s="31"/>
      <c r="F189" s="31" t="s">
        <v>138</v>
      </c>
      <c r="G189" s="31"/>
      <c r="H189" t="str">
        <f t="shared" si="2"/>
        <v>BASE_1</v>
      </c>
      <c r="I189">
        <f>IFERROR(IF(VLOOKUP(H189,#REF!, 4, FALSE)="N",0,1),1)</f>
        <v>1</v>
      </c>
    </row>
    <row r="190" spans="1:9" ht="14.1">
      <c r="A190" s="31">
        <v>189</v>
      </c>
      <c r="B190" s="31" t="s">
        <v>109</v>
      </c>
      <c r="C190" s="31" t="s">
        <v>110</v>
      </c>
      <c r="D190" s="31" t="s">
        <v>120</v>
      </c>
      <c r="E190" s="31"/>
      <c r="F190" s="31" t="s">
        <v>138</v>
      </c>
      <c r="G190" s="31"/>
      <c r="H190" t="str">
        <f t="shared" si="2"/>
        <v>BASE_1</v>
      </c>
      <c r="I190">
        <f>IFERROR(IF(VLOOKUP(H190,#REF!, 4, FALSE)="N",0,1),1)</f>
        <v>1</v>
      </c>
    </row>
    <row r="191" spans="1:9" ht="14.1">
      <c r="A191" s="31">
        <v>190</v>
      </c>
      <c r="B191" s="31" t="s">
        <v>109</v>
      </c>
      <c r="C191" s="31" t="s">
        <v>110</v>
      </c>
      <c r="D191" s="31" t="s">
        <v>121</v>
      </c>
      <c r="E191" s="31"/>
      <c r="F191" s="31" t="s">
        <v>138</v>
      </c>
      <c r="G191" s="31"/>
      <c r="H191" t="str">
        <f t="shared" si="2"/>
        <v>BASE_1</v>
      </c>
      <c r="I191">
        <f>IFERROR(IF(VLOOKUP(H191,#REF!, 4, FALSE)="N",0,1),1)</f>
        <v>1</v>
      </c>
    </row>
    <row r="192" spans="1:9" ht="14.1">
      <c r="A192" s="31">
        <v>191</v>
      </c>
      <c r="B192" s="31" t="s">
        <v>109</v>
      </c>
      <c r="C192" s="31" t="s">
        <v>110</v>
      </c>
      <c r="D192" s="31" t="s">
        <v>122</v>
      </c>
      <c r="E192" s="31"/>
      <c r="F192" s="31" t="s">
        <v>138</v>
      </c>
      <c r="G192" s="31"/>
      <c r="H192" t="str">
        <f t="shared" si="2"/>
        <v>BASE_1</v>
      </c>
      <c r="I192">
        <f>IFERROR(IF(VLOOKUP(H192,#REF!, 4, FALSE)="N",0,1),1)</f>
        <v>1</v>
      </c>
    </row>
    <row r="193" spans="1:9" ht="14.1">
      <c r="A193" s="31">
        <v>192</v>
      </c>
      <c r="B193" s="31" t="s">
        <v>109</v>
      </c>
      <c r="C193" s="31" t="s">
        <v>110</v>
      </c>
      <c r="D193" s="31" t="s">
        <v>123</v>
      </c>
      <c r="E193" s="31"/>
      <c r="F193" s="31" t="s">
        <v>138</v>
      </c>
      <c r="G193" s="31"/>
      <c r="H193" t="str">
        <f t="shared" si="2"/>
        <v>BASE_1</v>
      </c>
      <c r="I193">
        <f>IFERROR(IF(VLOOKUP(H193,#REF!, 4, FALSE)="N",0,1),1)</f>
        <v>1</v>
      </c>
    </row>
    <row r="194" spans="1:9" ht="14.1">
      <c r="A194" s="31">
        <v>193</v>
      </c>
      <c r="B194" s="31" t="s">
        <v>109</v>
      </c>
      <c r="C194" s="31" t="s">
        <v>110</v>
      </c>
      <c r="D194" s="31" t="s">
        <v>111</v>
      </c>
      <c r="E194" s="31"/>
      <c r="F194" s="31" t="s">
        <v>139</v>
      </c>
      <c r="G194" s="31"/>
      <c r="H194" t="str">
        <f t="shared" ref="H194:H257" si="3">IF(IF(ISNUMBER(SEARCH(".",B194)),1,0),LEFT(B194,SEARCH(".",B194)-1),B194)</f>
        <v>BASE_1</v>
      </c>
      <c r="I194">
        <f>IFERROR(IF(VLOOKUP(H194,#REF!, 4, FALSE)="N",0,1),1)</f>
        <v>1</v>
      </c>
    </row>
    <row r="195" spans="1:9" ht="14.1">
      <c r="A195" s="31">
        <v>194</v>
      </c>
      <c r="B195" s="31" t="s">
        <v>109</v>
      </c>
      <c r="C195" s="31" t="s">
        <v>110</v>
      </c>
      <c r="D195" s="31" t="s">
        <v>113</v>
      </c>
      <c r="E195" s="31"/>
      <c r="F195" s="31" t="s">
        <v>139</v>
      </c>
      <c r="G195" s="31"/>
      <c r="H195" t="str">
        <f t="shared" si="3"/>
        <v>BASE_1</v>
      </c>
      <c r="I195">
        <f>IFERROR(IF(VLOOKUP(H195,#REF!, 4, FALSE)="N",0,1),1)</f>
        <v>1</v>
      </c>
    </row>
    <row r="196" spans="1:9" ht="14.1">
      <c r="A196" s="31">
        <v>195</v>
      </c>
      <c r="B196" s="31" t="s">
        <v>109</v>
      </c>
      <c r="C196" s="31" t="s">
        <v>110</v>
      </c>
      <c r="D196" s="31" t="s">
        <v>114</v>
      </c>
      <c r="E196" s="31"/>
      <c r="F196" s="31" t="s">
        <v>139</v>
      </c>
      <c r="G196" s="31"/>
      <c r="H196" t="str">
        <f t="shared" si="3"/>
        <v>BASE_1</v>
      </c>
      <c r="I196">
        <f>IFERROR(IF(VLOOKUP(H196,#REF!, 4, FALSE)="N",0,1),1)</f>
        <v>1</v>
      </c>
    </row>
    <row r="197" spans="1:9" ht="14.1">
      <c r="A197" s="31">
        <v>196</v>
      </c>
      <c r="B197" s="31" t="s">
        <v>109</v>
      </c>
      <c r="C197" s="31" t="s">
        <v>110</v>
      </c>
      <c r="D197" s="31" t="s">
        <v>115</v>
      </c>
      <c r="E197" s="31"/>
      <c r="F197" s="31" t="s">
        <v>139</v>
      </c>
      <c r="G197" s="31"/>
      <c r="H197" t="str">
        <f t="shared" si="3"/>
        <v>BASE_1</v>
      </c>
      <c r="I197">
        <f>IFERROR(IF(VLOOKUP(H197,#REF!, 4, FALSE)="N",0,1),1)</f>
        <v>1</v>
      </c>
    </row>
    <row r="198" spans="1:9" ht="14.1">
      <c r="A198" s="31">
        <v>197</v>
      </c>
      <c r="B198" s="31" t="s">
        <v>109</v>
      </c>
      <c r="C198" s="31" t="s">
        <v>110</v>
      </c>
      <c r="D198" s="31" t="s">
        <v>116</v>
      </c>
      <c r="E198" s="31"/>
      <c r="F198" s="31" t="s">
        <v>139</v>
      </c>
      <c r="G198" s="31"/>
      <c r="H198" t="str">
        <f t="shared" si="3"/>
        <v>BASE_1</v>
      </c>
      <c r="I198">
        <f>IFERROR(IF(VLOOKUP(H198,#REF!, 4, FALSE)="N",0,1),1)</f>
        <v>1</v>
      </c>
    </row>
    <row r="199" spans="1:9" ht="14.1">
      <c r="A199" s="31">
        <v>198</v>
      </c>
      <c r="B199" s="31" t="s">
        <v>109</v>
      </c>
      <c r="C199" s="31" t="s">
        <v>110</v>
      </c>
      <c r="D199" s="31" t="s">
        <v>117</v>
      </c>
      <c r="E199" s="31"/>
      <c r="F199" s="31" t="s">
        <v>139</v>
      </c>
      <c r="G199" s="31"/>
      <c r="H199" t="str">
        <f t="shared" si="3"/>
        <v>BASE_1</v>
      </c>
      <c r="I199">
        <f>IFERROR(IF(VLOOKUP(H199,#REF!, 4, FALSE)="N",0,1),1)</f>
        <v>1</v>
      </c>
    </row>
    <row r="200" spans="1:9" ht="14.1">
      <c r="A200" s="31">
        <v>199</v>
      </c>
      <c r="B200" s="31" t="s">
        <v>109</v>
      </c>
      <c r="C200" s="31" t="s">
        <v>110</v>
      </c>
      <c r="D200" s="31" t="s">
        <v>118</v>
      </c>
      <c r="E200" s="31"/>
      <c r="F200" s="31" t="s">
        <v>139</v>
      </c>
      <c r="G200" s="31"/>
      <c r="H200" t="str">
        <f t="shared" si="3"/>
        <v>BASE_1</v>
      </c>
      <c r="I200">
        <f>IFERROR(IF(VLOOKUP(H200,#REF!, 4, FALSE)="N",0,1),1)</f>
        <v>1</v>
      </c>
    </row>
    <row r="201" spans="1:9" ht="14.1">
      <c r="A201" s="31">
        <v>200</v>
      </c>
      <c r="B201" s="31" t="s">
        <v>109</v>
      </c>
      <c r="C201" s="31" t="s">
        <v>110</v>
      </c>
      <c r="D201" s="31" t="s">
        <v>119</v>
      </c>
      <c r="E201" s="31"/>
      <c r="F201" s="31" t="s">
        <v>139</v>
      </c>
      <c r="G201" s="31"/>
      <c r="H201" t="str">
        <f t="shared" si="3"/>
        <v>BASE_1</v>
      </c>
      <c r="I201">
        <f>IFERROR(IF(VLOOKUP(H201,#REF!, 4, FALSE)="N",0,1),1)</f>
        <v>1</v>
      </c>
    </row>
    <row r="202" spans="1:9" ht="14.1">
      <c r="A202" s="31">
        <v>201</v>
      </c>
      <c r="B202" s="31" t="s">
        <v>109</v>
      </c>
      <c r="C202" s="31" t="s">
        <v>110</v>
      </c>
      <c r="D202" s="31" t="s">
        <v>120</v>
      </c>
      <c r="E202" s="31"/>
      <c r="F202" s="31" t="s">
        <v>139</v>
      </c>
      <c r="G202" s="31"/>
      <c r="H202" t="str">
        <f t="shared" si="3"/>
        <v>BASE_1</v>
      </c>
      <c r="I202">
        <f>IFERROR(IF(VLOOKUP(H202,#REF!, 4, FALSE)="N",0,1),1)</f>
        <v>1</v>
      </c>
    </row>
    <row r="203" spans="1:9" ht="14.1">
      <c r="A203" s="31">
        <v>202</v>
      </c>
      <c r="B203" s="31" t="s">
        <v>109</v>
      </c>
      <c r="C203" s="31" t="s">
        <v>110</v>
      </c>
      <c r="D203" s="31" t="s">
        <v>121</v>
      </c>
      <c r="E203" s="31"/>
      <c r="F203" s="31" t="s">
        <v>139</v>
      </c>
      <c r="G203" s="31"/>
      <c r="H203" t="str">
        <f t="shared" si="3"/>
        <v>BASE_1</v>
      </c>
      <c r="I203">
        <f>IFERROR(IF(VLOOKUP(H203,#REF!, 4, FALSE)="N",0,1),1)</f>
        <v>1</v>
      </c>
    </row>
    <row r="204" spans="1:9" ht="14.1">
      <c r="A204" s="31">
        <v>203</v>
      </c>
      <c r="B204" s="31" t="s">
        <v>109</v>
      </c>
      <c r="C204" s="31" t="s">
        <v>110</v>
      </c>
      <c r="D204" s="31" t="s">
        <v>122</v>
      </c>
      <c r="E204" s="31"/>
      <c r="F204" s="31" t="s">
        <v>139</v>
      </c>
      <c r="G204" s="31"/>
      <c r="H204" t="str">
        <f t="shared" si="3"/>
        <v>BASE_1</v>
      </c>
      <c r="I204">
        <f>IFERROR(IF(VLOOKUP(H204,#REF!, 4, FALSE)="N",0,1),1)</f>
        <v>1</v>
      </c>
    </row>
    <row r="205" spans="1:9" ht="14.1">
      <c r="A205" s="31">
        <v>204</v>
      </c>
      <c r="B205" s="31" t="s">
        <v>109</v>
      </c>
      <c r="C205" s="31" t="s">
        <v>110</v>
      </c>
      <c r="D205" s="31" t="s">
        <v>123</v>
      </c>
      <c r="E205" s="31"/>
      <c r="F205" s="31" t="s">
        <v>139</v>
      </c>
      <c r="G205" s="31"/>
      <c r="H205" t="str">
        <f t="shared" si="3"/>
        <v>BASE_1</v>
      </c>
      <c r="I205">
        <f>IFERROR(IF(VLOOKUP(H205,#REF!, 4, FALSE)="N",0,1),1)</f>
        <v>1</v>
      </c>
    </row>
    <row r="206" spans="1:9" ht="14.1">
      <c r="A206" s="31">
        <v>205</v>
      </c>
      <c r="B206" s="31" t="s">
        <v>109</v>
      </c>
      <c r="C206" s="31" t="s">
        <v>110</v>
      </c>
      <c r="D206" s="31" t="s">
        <v>111</v>
      </c>
      <c r="E206" s="31"/>
      <c r="F206" s="31" t="s">
        <v>140</v>
      </c>
      <c r="G206" s="31"/>
      <c r="H206" t="str">
        <f t="shared" si="3"/>
        <v>BASE_1</v>
      </c>
      <c r="I206">
        <f>IFERROR(IF(VLOOKUP(H206,#REF!, 4, FALSE)="N",0,1),1)</f>
        <v>1</v>
      </c>
    </row>
    <row r="207" spans="1:9" ht="14.1">
      <c r="A207" s="31">
        <v>206</v>
      </c>
      <c r="B207" s="31" t="s">
        <v>109</v>
      </c>
      <c r="C207" s="31" t="s">
        <v>110</v>
      </c>
      <c r="D207" s="31" t="s">
        <v>113</v>
      </c>
      <c r="E207" s="31"/>
      <c r="F207" s="31" t="s">
        <v>140</v>
      </c>
      <c r="G207" s="31"/>
      <c r="H207" t="str">
        <f t="shared" si="3"/>
        <v>BASE_1</v>
      </c>
      <c r="I207">
        <f>IFERROR(IF(VLOOKUP(H207,#REF!, 4, FALSE)="N",0,1),1)</f>
        <v>1</v>
      </c>
    </row>
    <row r="208" spans="1:9" ht="14.1">
      <c r="A208" s="31">
        <v>207</v>
      </c>
      <c r="B208" s="31" t="s">
        <v>109</v>
      </c>
      <c r="C208" s="31" t="s">
        <v>110</v>
      </c>
      <c r="D208" s="31" t="s">
        <v>114</v>
      </c>
      <c r="E208" s="31"/>
      <c r="F208" s="31" t="s">
        <v>140</v>
      </c>
      <c r="G208" s="31"/>
      <c r="H208" t="str">
        <f t="shared" si="3"/>
        <v>BASE_1</v>
      </c>
      <c r="I208">
        <f>IFERROR(IF(VLOOKUP(H208,#REF!, 4, FALSE)="N",0,1),1)</f>
        <v>1</v>
      </c>
    </row>
    <row r="209" spans="1:9" ht="14.1">
      <c r="A209" s="31">
        <v>208</v>
      </c>
      <c r="B209" s="31" t="s">
        <v>109</v>
      </c>
      <c r="C209" s="31" t="s">
        <v>110</v>
      </c>
      <c r="D209" s="31" t="s">
        <v>115</v>
      </c>
      <c r="E209" s="31"/>
      <c r="F209" s="31" t="s">
        <v>140</v>
      </c>
      <c r="G209" s="31"/>
      <c r="H209" t="str">
        <f t="shared" si="3"/>
        <v>BASE_1</v>
      </c>
      <c r="I209">
        <f>IFERROR(IF(VLOOKUP(H209,#REF!, 4, FALSE)="N",0,1),1)</f>
        <v>1</v>
      </c>
    </row>
    <row r="210" spans="1:9" ht="14.1">
      <c r="A210" s="31">
        <v>209</v>
      </c>
      <c r="B210" s="31" t="s">
        <v>109</v>
      </c>
      <c r="C210" s="31" t="s">
        <v>110</v>
      </c>
      <c r="D210" s="31" t="s">
        <v>116</v>
      </c>
      <c r="E210" s="31"/>
      <c r="F210" s="31" t="s">
        <v>140</v>
      </c>
      <c r="G210" s="31"/>
      <c r="H210" t="str">
        <f t="shared" si="3"/>
        <v>BASE_1</v>
      </c>
      <c r="I210">
        <f>IFERROR(IF(VLOOKUP(H210,#REF!, 4, FALSE)="N",0,1),1)</f>
        <v>1</v>
      </c>
    </row>
    <row r="211" spans="1:9" ht="14.1">
      <c r="A211" s="31">
        <v>210</v>
      </c>
      <c r="B211" s="31" t="s">
        <v>109</v>
      </c>
      <c r="C211" s="31" t="s">
        <v>110</v>
      </c>
      <c r="D211" s="31" t="s">
        <v>117</v>
      </c>
      <c r="E211" s="31"/>
      <c r="F211" s="31" t="s">
        <v>140</v>
      </c>
      <c r="G211" s="31"/>
      <c r="H211" t="str">
        <f t="shared" si="3"/>
        <v>BASE_1</v>
      </c>
      <c r="I211">
        <f>IFERROR(IF(VLOOKUP(H211,#REF!, 4, FALSE)="N",0,1),1)</f>
        <v>1</v>
      </c>
    </row>
    <row r="212" spans="1:9" ht="14.1">
      <c r="A212" s="31">
        <v>211</v>
      </c>
      <c r="B212" s="31" t="s">
        <v>109</v>
      </c>
      <c r="C212" s="31" t="s">
        <v>110</v>
      </c>
      <c r="D212" s="31" t="s">
        <v>118</v>
      </c>
      <c r="E212" s="31"/>
      <c r="F212" s="31" t="s">
        <v>140</v>
      </c>
      <c r="G212" s="31"/>
      <c r="H212" t="str">
        <f t="shared" si="3"/>
        <v>BASE_1</v>
      </c>
      <c r="I212">
        <f>IFERROR(IF(VLOOKUP(H212,#REF!, 4, FALSE)="N",0,1),1)</f>
        <v>1</v>
      </c>
    </row>
    <row r="213" spans="1:9" ht="14.1">
      <c r="A213" s="31">
        <v>212</v>
      </c>
      <c r="B213" s="31" t="s">
        <v>109</v>
      </c>
      <c r="C213" s="31" t="s">
        <v>110</v>
      </c>
      <c r="D213" s="31" t="s">
        <v>119</v>
      </c>
      <c r="E213" s="31"/>
      <c r="F213" s="31" t="s">
        <v>140</v>
      </c>
      <c r="G213" s="31"/>
      <c r="H213" t="str">
        <f t="shared" si="3"/>
        <v>BASE_1</v>
      </c>
      <c r="I213">
        <f>IFERROR(IF(VLOOKUP(H213,#REF!, 4, FALSE)="N",0,1),1)</f>
        <v>1</v>
      </c>
    </row>
    <row r="214" spans="1:9" ht="14.1">
      <c r="A214" s="31">
        <v>213</v>
      </c>
      <c r="B214" s="31" t="s">
        <v>109</v>
      </c>
      <c r="C214" s="31" t="s">
        <v>110</v>
      </c>
      <c r="D214" s="31" t="s">
        <v>120</v>
      </c>
      <c r="E214" s="31"/>
      <c r="F214" s="31" t="s">
        <v>140</v>
      </c>
      <c r="G214" s="31"/>
      <c r="H214" t="str">
        <f t="shared" si="3"/>
        <v>BASE_1</v>
      </c>
      <c r="I214">
        <f>IFERROR(IF(VLOOKUP(H214,#REF!, 4, FALSE)="N",0,1),1)</f>
        <v>1</v>
      </c>
    </row>
    <row r="215" spans="1:9" ht="14.1">
      <c r="A215" s="31">
        <v>214</v>
      </c>
      <c r="B215" s="31" t="s">
        <v>109</v>
      </c>
      <c r="C215" s="31" t="s">
        <v>110</v>
      </c>
      <c r="D215" s="31" t="s">
        <v>121</v>
      </c>
      <c r="E215" s="31"/>
      <c r="F215" s="31" t="s">
        <v>140</v>
      </c>
      <c r="G215" s="31"/>
      <c r="H215" t="str">
        <f t="shared" si="3"/>
        <v>BASE_1</v>
      </c>
      <c r="I215">
        <f>IFERROR(IF(VLOOKUP(H215,#REF!, 4, FALSE)="N",0,1),1)</f>
        <v>1</v>
      </c>
    </row>
    <row r="216" spans="1:9" ht="14.1">
      <c r="A216" s="31">
        <v>215</v>
      </c>
      <c r="B216" s="31" t="s">
        <v>109</v>
      </c>
      <c r="C216" s="31" t="s">
        <v>110</v>
      </c>
      <c r="D216" s="31" t="s">
        <v>122</v>
      </c>
      <c r="E216" s="31"/>
      <c r="F216" s="31" t="s">
        <v>140</v>
      </c>
      <c r="G216" s="31"/>
      <c r="H216" t="str">
        <f t="shared" si="3"/>
        <v>BASE_1</v>
      </c>
      <c r="I216">
        <f>IFERROR(IF(VLOOKUP(H216,#REF!, 4, FALSE)="N",0,1),1)</f>
        <v>1</v>
      </c>
    </row>
    <row r="217" spans="1:9" ht="14.1">
      <c r="A217" s="31">
        <v>216</v>
      </c>
      <c r="B217" s="31" t="s">
        <v>109</v>
      </c>
      <c r="C217" s="31" t="s">
        <v>110</v>
      </c>
      <c r="D217" s="31" t="s">
        <v>123</v>
      </c>
      <c r="E217" s="31"/>
      <c r="F217" s="31" t="s">
        <v>140</v>
      </c>
      <c r="G217" s="31"/>
      <c r="H217" t="str">
        <f t="shared" si="3"/>
        <v>BASE_1</v>
      </c>
      <c r="I217">
        <f>IFERROR(IF(VLOOKUP(H217,#REF!, 4, FALSE)="N",0,1),1)</f>
        <v>1</v>
      </c>
    </row>
    <row r="218" spans="1:9" ht="14.1">
      <c r="A218" s="31">
        <v>217</v>
      </c>
      <c r="B218" s="31" t="s">
        <v>109</v>
      </c>
      <c r="C218" s="31" t="s">
        <v>110</v>
      </c>
      <c r="D218" s="31" t="s">
        <v>111</v>
      </c>
      <c r="E218" s="31"/>
      <c r="F218" s="31" t="s">
        <v>141</v>
      </c>
      <c r="G218" s="31"/>
      <c r="H218" t="str">
        <f t="shared" si="3"/>
        <v>BASE_1</v>
      </c>
      <c r="I218">
        <f>IFERROR(IF(VLOOKUP(H218,#REF!, 4, FALSE)="N",0,1),1)</f>
        <v>1</v>
      </c>
    </row>
    <row r="219" spans="1:9" ht="14.1">
      <c r="A219" s="31">
        <v>218</v>
      </c>
      <c r="B219" s="31" t="s">
        <v>109</v>
      </c>
      <c r="C219" s="31" t="s">
        <v>110</v>
      </c>
      <c r="D219" s="31" t="s">
        <v>113</v>
      </c>
      <c r="E219" s="31"/>
      <c r="F219" s="31" t="s">
        <v>141</v>
      </c>
      <c r="G219" s="31"/>
      <c r="H219" t="str">
        <f t="shared" si="3"/>
        <v>BASE_1</v>
      </c>
      <c r="I219">
        <f>IFERROR(IF(VLOOKUP(H219,#REF!, 4, FALSE)="N",0,1),1)</f>
        <v>1</v>
      </c>
    </row>
    <row r="220" spans="1:9" ht="14.1">
      <c r="A220" s="31">
        <v>219</v>
      </c>
      <c r="B220" s="31" t="s">
        <v>109</v>
      </c>
      <c r="C220" s="31" t="s">
        <v>110</v>
      </c>
      <c r="D220" s="31" t="s">
        <v>114</v>
      </c>
      <c r="E220" s="31"/>
      <c r="F220" s="31" t="s">
        <v>141</v>
      </c>
      <c r="G220" s="31"/>
      <c r="H220" t="str">
        <f t="shared" si="3"/>
        <v>BASE_1</v>
      </c>
      <c r="I220">
        <f>IFERROR(IF(VLOOKUP(H220,#REF!, 4, FALSE)="N",0,1),1)</f>
        <v>1</v>
      </c>
    </row>
    <row r="221" spans="1:9" ht="14.1">
      <c r="A221" s="31">
        <v>220</v>
      </c>
      <c r="B221" s="31" t="s">
        <v>109</v>
      </c>
      <c r="C221" s="31" t="s">
        <v>110</v>
      </c>
      <c r="D221" s="31" t="s">
        <v>115</v>
      </c>
      <c r="E221" s="31"/>
      <c r="F221" s="31" t="s">
        <v>141</v>
      </c>
      <c r="G221" s="31"/>
      <c r="H221" t="str">
        <f t="shared" si="3"/>
        <v>BASE_1</v>
      </c>
      <c r="I221">
        <f>IFERROR(IF(VLOOKUP(H221,#REF!, 4, FALSE)="N",0,1),1)</f>
        <v>1</v>
      </c>
    </row>
    <row r="222" spans="1:9" ht="14.1">
      <c r="A222" s="31">
        <v>221</v>
      </c>
      <c r="B222" s="31" t="s">
        <v>109</v>
      </c>
      <c r="C222" s="31" t="s">
        <v>110</v>
      </c>
      <c r="D222" s="31" t="s">
        <v>116</v>
      </c>
      <c r="E222" s="31"/>
      <c r="F222" s="31" t="s">
        <v>141</v>
      </c>
      <c r="G222" s="31"/>
      <c r="H222" t="str">
        <f t="shared" si="3"/>
        <v>BASE_1</v>
      </c>
      <c r="I222">
        <f>IFERROR(IF(VLOOKUP(H222,#REF!, 4, FALSE)="N",0,1),1)</f>
        <v>1</v>
      </c>
    </row>
    <row r="223" spans="1:9" ht="14.1">
      <c r="A223" s="31">
        <v>222</v>
      </c>
      <c r="B223" s="31" t="s">
        <v>109</v>
      </c>
      <c r="C223" s="31" t="s">
        <v>110</v>
      </c>
      <c r="D223" s="31" t="s">
        <v>117</v>
      </c>
      <c r="E223" s="31"/>
      <c r="F223" s="31" t="s">
        <v>141</v>
      </c>
      <c r="G223" s="31"/>
      <c r="H223" t="str">
        <f t="shared" si="3"/>
        <v>BASE_1</v>
      </c>
      <c r="I223">
        <f>IFERROR(IF(VLOOKUP(H223,#REF!, 4, FALSE)="N",0,1),1)</f>
        <v>1</v>
      </c>
    </row>
    <row r="224" spans="1:9" ht="14.1">
      <c r="A224" s="31">
        <v>223</v>
      </c>
      <c r="B224" s="31" t="s">
        <v>109</v>
      </c>
      <c r="C224" s="31" t="s">
        <v>110</v>
      </c>
      <c r="D224" s="31" t="s">
        <v>118</v>
      </c>
      <c r="E224" s="31"/>
      <c r="F224" s="31" t="s">
        <v>141</v>
      </c>
      <c r="G224" s="31"/>
      <c r="H224" t="str">
        <f t="shared" si="3"/>
        <v>BASE_1</v>
      </c>
      <c r="I224">
        <f>IFERROR(IF(VLOOKUP(H224,#REF!, 4, FALSE)="N",0,1),1)</f>
        <v>1</v>
      </c>
    </row>
    <row r="225" spans="1:9" ht="14.1">
      <c r="A225" s="31">
        <v>224</v>
      </c>
      <c r="B225" s="31" t="s">
        <v>109</v>
      </c>
      <c r="C225" s="31" t="s">
        <v>110</v>
      </c>
      <c r="D225" s="31" t="s">
        <v>119</v>
      </c>
      <c r="E225" s="31"/>
      <c r="F225" s="31" t="s">
        <v>141</v>
      </c>
      <c r="G225" s="31"/>
      <c r="H225" t="str">
        <f t="shared" si="3"/>
        <v>BASE_1</v>
      </c>
      <c r="I225">
        <f>IFERROR(IF(VLOOKUP(H225,#REF!, 4, FALSE)="N",0,1),1)</f>
        <v>1</v>
      </c>
    </row>
    <row r="226" spans="1:9" ht="14.1">
      <c r="A226" s="31">
        <v>225</v>
      </c>
      <c r="B226" s="31" t="s">
        <v>109</v>
      </c>
      <c r="C226" s="31" t="s">
        <v>110</v>
      </c>
      <c r="D226" s="31" t="s">
        <v>120</v>
      </c>
      <c r="E226" s="31"/>
      <c r="F226" s="31" t="s">
        <v>141</v>
      </c>
      <c r="G226" s="31"/>
      <c r="H226" t="str">
        <f t="shared" si="3"/>
        <v>BASE_1</v>
      </c>
      <c r="I226">
        <f>IFERROR(IF(VLOOKUP(H226,#REF!, 4, FALSE)="N",0,1),1)</f>
        <v>1</v>
      </c>
    </row>
    <row r="227" spans="1:9" ht="14.1">
      <c r="A227" s="31">
        <v>226</v>
      </c>
      <c r="B227" s="31" t="s">
        <v>109</v>
      </c>
      <c r="C227" s="31" t="s">
        <v>110</v>
      </c>
      <c r="D227" s="31" t="s">
        <v>121</v>
      </c>
      <c r="E227" s="31"/>
      <c r="F227" s="31" t="s">
        <v>141</v>
      </c>
      <c r="G227" s="31"/>
      <c r="H227" t="str">
        <f t="shared" si="3"/>
        <v>BASE_1</v>
      </c>
      <c r="I227">
        <f>IFERROR(IF(VLOOKUP(H227,#REF!, 4, FALSE)="N",0,1),1)</f>
        <v>1</v>
      </c>
    </row>
    <row r="228" spans="1:9" ht="14.1">
      <c r="A228" s="31">
        <v>227</v>
      </c>
      <c r="B228" s="31" t="s">
        <v>109</v>
      </c>
      <c r="C228" s="31" t="s">
        <v>110</v>
      </c>
      <c r="D228" s="31" t="s">
        <v>122</v>
      </c>
      <c r="E228" s="31"/>
      <c r="F228" s="31" t="s">
        <v>141</v>
      </c>
      <c r="G228" s="31"/>
      <c r="H228" t="str">
        <f t="shared" si="3"/>
        <v>BASE_1</v>
      </c>
      <c r="I228">
        <f>IFERROR(IF(VLOOKUP(H228,#REF!, 4, FALSE)="N",0,1),1)</f>
        <v>1</v>
      </c>
    </row>
    <row r="229" spans="1:9" ht="14.1">
      <c r="A229" s="31">
        <v>228</v>
      </c>
      <c r="B229" s="31" t="s">
        <v>109</v>
      </c>
      <c r="C229" s="31" t="s">
        <v>110</v>
      </c>
      <c r="D229" s="31" t="s">
        <v>123</v>
      </c>
      <c r="E229" s="31"/>
      <c r="F229" s="31" t="s">
        <v>141</v>
      </c>
      <c r="G229" s="31"/>
      <c r="H229" t="str">
        <f t="shared" si="3"/>
        <v>BASE_1</v>
      </c>
      <c r="I229">
        <f>IFERROR(IF(VLOOKUP(H229,#REF!, 4, FALSE)="N",0,1),1)</f>
        <v>1</v>
      </c>
    </row>
    <row r="230" spans="1:9" ht="14.1">
      <c r="A230" s="31">
        <v>229</v>
      </c>
      <c r="B230" s="31" t="s">
        <v>109</v>
      </c>
      <c r="C230" s="31" t="s">
        <v>110</v>
      </c>
      <c r="D230" s="31" t="s">
        <v>111</v>
      </c>
      <c r="E230" s="31"/>
      <c r="F230" s="31" t="s">
        <v>142</v>
      </c>
      <c r="G230" s="31"/>
      <c r="H230" t="str">
        <f t="shared" si="3"/>
        <v>BASE_1</v>
      </c>
      <c r="I230">
        <f>IFERROR(IF(VLOOKUP(H230,#REF!, 4, FALSE)="N",0,1),1)</f>
        <v>1</v>
      </c>
    </row>
    <row r="231" spans="1:9" ht="14.1">
      <c r="A231" s="31">
        <v>230</v>
      </c>
      <c r="B231" s="31" t="s">
        <v>109</v>
      </c>
      <c r="C231" s="31" t="s">
        <v>110</v>
      </c>
      <c r="D231" s="31" t="s">
        <v>113</v>
      </c>
      <c r="E231" s="31"/>
      <c r="F231" s="31" t="s">
        <v>142</v>
      </c>
      <c r="G231" s="31"/>
      <c r="H231" t="str">
        <f t="shared" si="3"/>
        <v>BASE_1</v>
      </c>
      <c r="I231">
        <f>IFERROR(IF(VLOOKUP(H231,#REF!, 4, FALSE)="N",0,1),1)</f>
        <v>1</v>
      </c>
    </row>
    <row r="232" spans="1:9" ht="14.1">
      <c r="A232" s="31">
        <v>231</v>
      </c>
      <c r="B232" s="31" t="s">
        <v>109</v>
      </c>
      <c r="C232" s="31" t="s">
        <v>110</v>
      </c>
      <c r="D232" s="31" t="s">
        <v>114</v>
      </c>
      <c r="E232" s="31"/>
      <c r="F232" s="31" t="s">
        <v>142</v>
      </c>
      <c r="G232" s="31"/>
      <c r="H232" t="str">
        <f t="shared" si="3"/>
        <v>BASE_1</v>
      </c>
      <c r="I232">
        <f>IFERROR(IF(VLOOKUP(H232,#REF!, 4, FALSE)="N",0,1),1)</f>
        <v>1</v>
      </c>
    </row>
    <row r="233" spans="1:9" ht="14.1">
      <c r="A233" s="31">
        <v>232</v>
      </c>
      <c r="B233" s="31" t="s">
        <v>109</v>
      </c>
      <c r="C233" s="31" t="s">
        <v>110</v>
      </c>
      <c r="D233" s="31" t="s">
        <v>115</v>
      </c>
      <c r="E233" s="31"/>
      <c r="F233" s="31" t="s">
        <v>142</v>
      </c>
      <c r="G233" s="31"/>
      <c r="H233" t="str">
        <f t="shared" si="3"/>
        <v>BASE_1</v>
      </c>
      <c r="I233">
        <f>IFERROR(IF(VLOOKUP(H233,#REF!, 4, FALSE)="N",0,1),1)</f>
        <v>1</v>
      </c>
    </row>
    <row r="234" spans="1:9" ht="14.1">
      <c r="A234" s="31">
        <v>233</v>
      </c>
      <c r="B234" s="31" t="s">
        <v>109</v>
      </c>
      <c r="C234" s="31" t="s">
        <v>110</v>
      </c>
      <c r="D234" s="31" t="s">
        <v>116</v>
      </c>
      <c r="E234" s="31"/>
      <c r="F234" s="31" t="s">
        <v>142</v>
      </c>
      <c r="G234" s="31"/>
      <c r="H234" t="str">
        <f t="shared" si="3"/>
        <v>BASE_1</v>
      </c>
      <c r="I234">
        <f>IFERROR(IF(VLOOKUP(H234,#REF!, 4, FALSE)="N",0,1),1)</f>
        <v>1</v>
      </c>
    </row>
    <row r="235" spans="1:9" ht="14.1">
      <c r="A235" s="31">
        <v>234</v>
      </c>
      <c r="B235" s="31" t="s">
        <v>109</v>
      </c>
      <c r="C235" s="31" t="s">
        <v>110</v>
      </c>
      <c r="D235" s="31" t="s">
        <v>117</v>
      </c>
      <c r="E235" s="31"/>
      <c r="F235" s="31" t="s">
        <v>142</v>
      </c>
      <c r="G235" s="31"/>
      <c r="H235" t="str">
        <f t="shared" si="3"/>
        <v>BASE_1</v>
      </c>
      <c r="I235">
        <f>IFERROR(IF(VLOOKUP(H235,#REF!, 4, FALSE)="N",0,1),1)</f>
        <v>1</v>
      </c>
    </row>
    <row r="236" spans="1:9" ht="14.1">
      <c r="A236" s="31">
        <v>235</v>
      </c>
      <c r="B236" s="31" t="s">
        <v>109</v>
      </c>
      <c r="C236" s="31" t="s">
        <v>110</v>
      </c>
      <c r="D236" s="31" t="s">
        <v>118</v>
      </c>
      <c r="E236" s="31"/>
      <c r="F236" s="31" t="s">
        <v>142</v>
      </c>
      <c r="G236" s="31"/>
      <c r="H236" t="str">
        <f t="shared" si="3"/>
        <v>BASE_1</v>
      </c>
      <c r="I236">
        <f>IFERROR(IF(VLOOKUP(H236,#REF!, 4, FALSE)="N",0,1),1)</f>
        <v>1</v>
      </c>
    </row>
    <row r="237" spans="1:9" ht="14.1">
      <c r="A237" s="31">
        <v>236</v>
      </c>
      <c r="B237" s="31" t="s">
        <v>109</v>
      </c>
      <c r="C237" s="31" t="s">
        <v>110</v>
      </c>
      <c r="D237" s="31" t="s">
        <v>119</v>
      </c>
      <c r="E237" s="31"/>
      <c r="F237" s="31" t="s">
        <v>142</v>
      </c>
      <c r="G237" s="31"/>
      <c r="H237" t="str">
        <f t="shared" si="3"/>
        <v>BASE_1</v>
      </c>
      <c r="I237">
        <f>IFERROR(IF(VLOOKUP(H237,#REF!, 4, FALSE)="N",0,1),1)</f>
        <v>1</v>
      </c>
    </row>
    <row r="238" spans="1:9" ht="14.1">
      <c r="A238" s="31">
        <v>237</v>
      </c>
      <c r="B238" s="31" t="s">
        <v>109</v>
      </c>
      <c r="C238" s="31" t="s">
        <v>110</v>
      </c>
      <c r="D238" s="31" t="s">
        <v>120</v>
      </c>
      <c r="E238" s="31"/>
      <c r="F238" s="31" t="s">
        <v>142</v>
      </c>
      <c r="G238" s="31"/>
      <c r="H238" t="str">
        <f t="shared" si="3"/>
        <v>BASE_1</v>
      </c>
      <c r="I238">
        <f>IFERROR(IF(VLOOKUP(H238,#REF!, 4, FALSE)="N",0,1),1)</f>
        <v>1</v>
      </c>
    </row>
    <row r="239" spans="1:9" ht="14.1">
      <c r="A239" s="31">
        <v>238</v>
      </c>
      <c r="B239" s="31" t="s">
        <v>109</v>
      </c>
      <c r="C239" s="31" t="s">
        <v>110</v>
      </c>
      <c r="D239" s="31" t="s">
        <v>121</v>
      </c>
      <c r="E239" s="31"/>
      <c r="F239" s="31" t="s">
        <v>142</v>
      </c>
      <c r="G239" s="31"/>
      <c r="H239" t="str">
        <f t="shared" si="3"/>
        <v>BASE_1</v>
      </c>
      <c r="I239">
        <f>IFERROR(IF(VLOOKUP(H239,#REF!, 4, FALSE)="N",0,1),1)</f>
        <v>1</v>
      </c>
    </row>
    <row r="240" spans="1:9" ht="14.1">
      <c r="A240" s="31">
        <v>239</v>
      </c>
      <c r="B240" s="31" t="s">
        <v>109</v>
      </c>
      <c r="C240" s="31" t="s">
        <v>110</v>
      </c>
      <c r="D240" s="31" t="s">
        <v>122</v>
      </c>
      <c r="E240" s="31"/>
      <c r="F240" s="31" t="s">
        <v>142</v>
      </c>
      <c r="G240" s="31"/>
      <c r="H240" t="str">
        <f t="shared" si="3"/>
        <v>BASE_1</v>
      </c>
      <c r="I240">
        <f>IFERROR(IF(VLOOKUP(H240,#REF!, 4, FALSE)="N",0,1),1)</f>
        <v>1</v>
      </c>
    </row>
    <row r="241" spans="1:9" ht="14.1">
      <c r="A241" s="31">
        <v>240</v>
      </c>
      <c r="B241" s="31" t="s">
        <v>109</v>
      </c>
      <c r="C241" s="31" t="s">
        <v>110</v>
      </c>
      <c r="D241" s="31" t="s">
        <v>123</v>
      </c>
      <c r="E241" s="31"/>
      <c r="F241" s="31" t="s">
        <v>142</v>
      </c>
      <c r="G241" s="31"/>
      <c r="H241" t="str">
        <f t="shared" si="3"/>
        <v>BASE_1</v>
      </c>
      <c r="I241">
        <f>IFERROR(IF(VLOOKUP(H241,#REF!, 4, FALSE)="N",0,1),1)</f>
        <v>1</v>
      </c>
    </row>
    <row r="242" spans="1:9" ht="14.1">
      <c r="A242" s="31">
        <v>241</v>
      </c>
      <c r="B242" s="31" t="s">
        <v>109</v>
      </c>
      <c r="C242" s="31" t="s">
        <v>110</v>
      </c>
      <c r="D242" s="31" t="s">
        <v>111</v>
      </c>
      <c r="E242" s="31"/>
      <c r="F242" s="31" t="s">
        <v>143</v>
      </c>
      <c r="G242" s="31"/>
      <c r="H242" t="str">
        <f t="shared" si="3"/>
        <v>BASE_1</v>
      </c>
      <c r="I242">
        <f>IFERROR(IF(VLOOKUP(H242,#REF!, 4, FALSE)="N",0,1),1)</f>
        <v>1</v>
      </c>
    </row>
    <row r="243" spans="1:9" ht="14.1">
      <c r="A243" s="31">
        <v>242</v>
      </c>
      <c r="B243" s="31" t="s">
        <v>109</v>
      </c>
      <c r="C243" s="31" t="s">
        <v>110</v>
      </c>
      <c r="D243" s="31" t="s">
        <v>113</v>
      </c>
      <c r="E243" s="31"/>
      <c r="F243" s="31" t="s">
        <v>143</v>
      </c>
      <c r="G243" s="31"/>
      <c r="H243" t="str">
        <f t="shared" si="3"/>
        <v>BASE_1</v>
      </c>
      <c r="I243">
        <f>IFERROR(IF(VLOOKUP(H243,#REF!, 4, FALSE)="N",0,1),1)</f>
        <v>1</v>
      </c>
    </row>
    <row r="244" spans="1:9" ht="14.1">
      <c r="A244" s="31">
        <v>243</v>
      </c>
      <c r="B244" s="31" t="s">
        <v>109</v>
      </c>
      <c r="C244" s="31" t="s">
        <v>110</v>
      </c>
      <c r="D244" s="31" t="s">
        <v>114</v>
      </c>
      <c r="E244" s="31"/>
      <c r="F244" s="31" t="s">
        <v>143</v>
      </c>
      <c r="G244" s="31"/>
      <c r="H244" t="str">
        <f t="shared" si="3"/>
        <v>BASE_1</v>
      </c>
      <c r="I244">
        <f>IFERROR(IF(VLOOKUP(H244,#REF!, 4, FALSE)="N",0,1),1)</f>
        <v>1</v>
      </c>
    </row>
    <row r="245" spans="1:9" ht="14.1">
      <c r="A245" s="31">
        <v>244</v>
      </c>
      <c r="B245" s="31" t="s">
        <v>109</v>
      </c>
      <c r="C245" s="31" t="s">
        <v>110</v>
      </c>
      <c r="D245" s="31" t="s">
        <v>115</v>
      </c>
      <c r="E245" s="31"/>
      <c r="F245" s="31" t="s">
        <v>143</v>
      </c>
      <c r="G245" s="31"/>
      <c r="H245" t="str">
        <f t="shared" si="3"/>
        <v>BASE_1</v>
      </c>
      <c r="I245">
        <f>IFERROR(IF(VLOOKUP(H245,#REF!, 4, FALSE)="N",0,1),1)</f>
        <v>1</v>
      </c>
    </row>
    <row r="246" spans="1:9" ht="14.1">
      <c r="A246" s="31">
        <v>245</v>
      </c>
      <c r="B246" s="31" t="s">
        <v>109</v>
      </c>
      <c r="C246" s="31" t="s">
        <v>110</v>
      </c>
      <c r="D246" s="31" t="s">
        <v>116</v>
      </c>
      <c r="E246" s="31"/>
      <c r="F246" s="31" t="s">
        <v>143</v>
      </c>
      <c r="G246" s="31"/>
      <c r="H246" t="str">
        <f t="shared" si="3"/>
        <v>BASE_1</v>
      </c>
      <c r="I246">
        <f>IFERROR(IF(VLOOKUP(H246,#REF!, 4, FALSE)="N",0,1),1)</f>
        <v>1</v>
      </c>
    </row>
    <row r="247" spans="1:9" ht="14.1">
      <c r="A247" s="31">
        <v>246</v>
      </c>
      <c r="B247" s="31" t="s">
        <v>109</v>
      </c>
      <c r="C247" s="31" t="s">
        <v>110</v>
      </c>
      <c r="D247" s="31" t="s">
        <v>117</v>
      </c>
      <c r="E247" s="31"/>
      <c r="F247" s="31" t="s">
        <v>143</v>
      </c>
      <c r="G247" s="31"/>
      <c r="H247" t="str">
        <f t="shared" si="3"/>
        <v>BASE_1</v>
      </c>
      <c r="I247">
        <f>IFERROR(IF(VLOOKUP(H247,#REF!, 4, FALSE)="N",0,1),1)</f>
        <v>1</v>
      </c>
    </row>
    <row r="248" spans="1:9" ht="14.1">
      <c r="A248" s="31">
        <v>247</v>
      </c>
      <c r="B248" s="31" t="s">
        <v>109</v>
      </c>
      <c r="C248" s="31" t="s">
        <v>110</v>
      </c>
      <c r="D248" s="31" t="s">
        <v>118</v>
      </c>
      <c r="E248" s="31"/>
      <c r="F248" s="31" t="s">
        <v>143</v>
      </c>
      <c r="G248" s="31"/>
      <c r="H248" t="str">
        <f t="shared" si="3"/>
        <v>BASE_1</v>
      </c>
      <c r="I248">
        <f>IFERROR(IF(VLOOKUP(H248,#REF!, 4, FALSE)="N",0,1),1)</f>
        <v>1</v>
      </c>
    </row>
    <row r="249" spans="1:9" ht="14.1">
      <c r="A249" s="31">
        <v>248</v>
      </c>
      <c r="B249" s="31" t="s">
        <v>109</v>
      </c>
      <c r="C249" s="31" t="s">
        <v>110</v>
      </c>
      <c r="D249" s="31" t="s">
        <v>119</v>
      </c>
      <c r="E249" s="31"/>
      <c r="F249" s="31" t="s">
        <v>143</v>
      </c>
      <c r="G249" s="31"/>
      <c r="H249" t="str">
        <f t="shared" si="3"/>
        <v>BASE_1</v>
      </c>
      <c r="I249">
        <f>IFERROR(IF(VLOOKUP(H249,#REF!, 4, FALSE)="N",0,1),1)</f>
        <v>1</v>
      </c>
    </row>
    <row r="250" spans="1:9" ht="14.1">
      <c r="A250" s="31">
        <v>249</v>
      </c>
      <c r="B250" s="31" t="s">
        <v>109</v>
      </c>
      <c r="C250" s="31" t="s">
        <v>110</v>
      </c>
      <c r="D250" s="31" t="s">
        <v>120</v>
      </c>
      <c r="E250" s="31"/>
      <c r="F250" s="31" t="s">
        <v>143</v>
      </c>
      <c r="G250" s="31"/>
      <c r="H250" t="str">
        <f t="shared" si="3"/>
        <v>BASE_1</v>
      </c>
      <c r="I250">
        <f>IFERROR(IF(VLOOKUP(H250,#REF!, 4, FALSE)="N",0,1),1)</f>
        <v>1</v>
      </c>
    </row>
    <row r="251" spans="1:9" ht="14.1">
      <c r="A251" s="31">
        <v>250</v>
      </c>
      <c r="B251" s="31" t="s">
        <v>109</v>
      </c>
      <c r="C251" s="31" t="s">
        <v>110</v>
      </c>
      <c r="D251" s="31" t="s">
        <v>121</v>
      </c>
      <c r="E251" s="31"/>
      <c r="F251" s="31" t="s">
        <v>143</v>
      </c>
      <c r="G251" s="31"/>
      <c r="H251" t="str">
        <f t="shared" si="3"/>
        <v>BASE_1</v>
      </c>
      <c r="I251">
        <f>IFERROR(IF(VLOOKUP(H251,#REF!, 4, FALSE)="N",0,1),1)</f>
        <v>1</v>
      </c>
    </row>
    <row r="252" spans="1:9" ht="14.1">
      <c r="A252" s="31">
        <v>251</v>
      </c>
      <c r="B252" s="31" t="s">
        <v>109</v>
      </c>
      <c r="C252" s="31" t="s">
        <v>110</v>
      </c>
      <c r="D252" s="31" t="s">
        <v>122</v>
      </c>
      <c r="E252" s="31"/>
      <c r="F252" s="31" t="s">
        <v>143</v>
      </c>
      <c r="G252" s="31"/>
      <c r="H252" t="str">
        <f t="shared" si="3"/>
        <v>BASE_1</v>
      </c>
      <c r="I252">
        <f>IFERROR(IF(VLOOKUP(H252,#REF!, 4, FALSE)="N",0,1),1)</f>
        <v>1</v>
      </c>
    </row>
    <row r="253" spans="1:9" ht="14.1">
      <c r="A253" s="31">
        <v>252</v>
      </c>
      <c r="B253" s="31" t="s">
        <v>109</v>
      </c>
      <c r="C253" s="31" t="s">
        <v>110</v>
      </c>
      <c r="D253" s="31" t="s">
        <v>123</v>
      </c>
      <c r="E253" s="31"/>
      <c r="F253" s="31" t="s">
        <v>143</v>
      </c>
      <c r="G253" s="31"/>
      <c r="H253" t="str">
        <f t="shared" si="3"/>
        <v>BASE_1</v>
      </c>
      <c r="I253">
        <f>IFERROR(IF(VLOOKUP(H253,#REF!, 4, FALSE)="N",0,1),1)</f>
        <v>1</v>
      </c>
    </row>
    <row r="254" spans="1:9" ht="14.1">
      <c r="A254" s="31">
        <v>253</v>
      </c>
      <c r="B254" s="31" t="s">
        <v>109</v>
      </c>
      <c r="C254" s="31" t="s">
        <v>110</v>
      </c>
      <c r="D254" s="31" t="s">
        <v>111</v>
      </c>
      <c r="E254" s="31"/>
      <c r="F254" s="31" t="s">
        <v>144</v>
      </c>
      <c r="G254" s="31"/>
      <c r="H254" t="str">
        <f t="shared" si="3"/>
        <v>BASE_1</v>
      </c>
      <c r="I254">
        <f>IFERROR(IF(VLOOKUP(H254,#REF!, 4, FALSE)="N",0,1),1)</f>
        <v>1</v>
      </c>
    </row>
    <row r="255" spans="1:9" ht="14.1">
      <c r="A255" s="31">
        <v>254</v>
      </c>
      <c r="B255" s="31" t="s">
        <v>109</v>
      </c>
      <c r="C255" s="31" t="s">
        <v>110</v>
      </c>
      <c r="D255" s="31" t="s">
        <v>113</v>
      </c>
      <c r="E255" s="31"/>
      <c r="F255" s="31" t="s">
        <v>144</v>
      </c>
      <c r="G255" s="31"/>
      <c r="H255" t="str">
        <f t="shared" si="3"/>
        <v>BASE_1</v>
      </c>
      <c r="I255">
        <f>IFERROR(IF(VLOOKUP(H255,#REF!, 4, FALSE)="N",0,1),1)</f>
        <v>1</v>
      </c>
    </row>
    <row r="256" spans="1:9" ht="14.1">
      <c r="A256" s="31">
        <v>255</v>
      </c>
      <c r="B256" s="31" t="s">
        <v>109</v>
      </c>
      <c r="C256" s="31" t="s">
        <v>110</v>
      </c>
      <c r="D256" s="31" t="s">
        <v>114</v>
      </c>
      <c r="E256" s="31"/>
      <c r="F256" s="31" t="s">
        <v>144</v>
      </c>
      <c r="G256" s="31"/>
      <c r="H256" t="str">
        <f t="shared" si="3"/>
        <v>BASE_1</v>
      </c>
      <c r="I256">
        <f>IFERROR(IF(VLOOKUP(H256,#REF!, 4, FALSE)="N",0,1),1)</f>
        <v>1</v>
      </c>
    </row>
    <row r="257" spans="1:9" ht="14.1">
      <c r="A257" s="31">
        <v>256</v>
      </c>
      <c r="B257" s="31" t="s">
        <v>109</v>
      </c>
      <c r="C257" s="31" t="s">
        <v>110</v>
      </c>
      <c r="D257" s="31" t="s">
        <v>115</v>
      </c>
      <c r="E257" s="31"/>
      <c r="F257" s="31" t="s">
        <v>144</v>
      </c>
      <c r="G257" s="31"/>
      <c r="H257" t="str">
        <f t="shared" si="3"/>
        <v>BASE_1</v>
      </c>
      <c r="I257">
        <f>IFERROR(IF(VLOOKUP(H257,#REF!, 4, FALSE)="N",0,1),1)</f>
        <v>1</v>
      </c>
    </row>
    <row r="258" spans="1:9" ht="14.1">
      <c r="A258" s="31">
        <v>257</v>
      </c>
      <c r="B258" s="31" t="s">
        <v>109</v>
      </c>
      <c r="C258" s="31" t="s">
        <v>110</v>
      </c>
      <c r="D258" s="31" t="s">
        <v>116</v>
      </c>
      <c r="E258" s="31"/>
      <c r="F258" s="31" t="s">
        <v>144</v>
      </c>
      <c r="G258" s="31"/>
      <c r="H258" t="str">
        <f t="shared" ref="H258:H321" si="4">IF(IF(ISNUMBER(SEARCH(".",B258)),1,0),LEFT(B258,SEARCH(".",B258)-1),B258)</f>
        <v>BASE_1</v>
      </c>
      <c r="I258">
        <f>IFERROR(IF(VLOOKUP(H258,#REF!, 4, FALSE)="N",0,1),1)</f>
        <v>1</v>
      </c>
    </row>
    <row r="259" spans="1:9" ht="14.1">
      <c r="A259" s="31">
        <v>258</v>
      </c>
      <c r="B259" s="31" t="s">
        <v>109</v>
      </c>
      <c r="C259" s="31" t="s">
        <v>110</v>
      </c>
      <c r="D259" s="31" t="s">
        <v>117</v>
      </c>
      <c r="E259" s="31"/>
      <c r="F259" s="31" t="s">
        <v>144</v>
      </c>
      <c r="G259" s="31"/>
      <c r="H259" t="str">
        <f t="shared" si="4"/>
        <v>BASE_1</v>
      </c>
      <c r="I259">
        <f>IFERROR(IF(VLOOKUP(H259,#REF!, 4, FALSE)="N",0,1),1)</f>
        <v>1</v>
      </c>
    </row>
    <row r="260" spans="1:9" ht="14.1">
      <c r="A260" s="31">
        <v>259</v>
      </c>
      <c r="B260" s="31" t="s">
        <v>109</v>
      </c>
      <c r="C260" s="31" t="s">
        <v>110</v>
      </c>
      <c r="D260" s="31" t="s">
        <v>118</v>
      </c>
      <c r="E260" s="31"/>
      <c r="F260" s="31" t="s">
        <v>144</v>
      </c>
      <c r="G260" s="31"/>
      <c r="H260" t="str">
        <f t="shared" si="4"/>
        <v>BASE_1</v>
      </c>
      <c r="I260">
        <f>IFERROR(IF(VLOOKUP(H260,#REF!, 4, FALSE)="N",0,1),1)</f>
        <v>1</v>
      </c>
    </row>
    <row r="261" spans="1:9" ht="14.1">
      <c r="A261" s="31">
        <v>260</v>
      </c>
      <c r="B261" s="31" t="s">
        <v>109</v>
      </c>
      <c r="C261" s="31" t="s">
        <v>110</v>
      </c>
      <c r="D261" s="31" t="s">
        <v>119</v>
      </c>
      <c r="E261" s="31"/>
      <c r="F261" s="31" t="s">
        <v>144</v>
      </c>
      <c r="G261" s="31"/>
      <c r="H261" t="str">
        <f t="shared" si="4"/>
        <v>BASE_1</v>
      </c>
      <c r="I261">
        <f>IFERROR(IF(VLOOKUP(H261,#REF!, 4, FALSE)="N",0,1),1)</f>
        <v>1</v>
      </c>
    </row>
    <row r="262" spans="1:9" ht="14.1">
      <c r="A262" s="31">
        <v>261</v>
      </c>
      <c r="B262" s="31" t="s">
        <v>109</v>
      </c>
      <c r="C262" s="31" t="s">
        <v>110</v>
      </c>
      <c r="D262" s="31" t="s">
        <v>120</v>
      </c>
      <c r="E262" s="31"/>
      <c r="F262" s="31" t="s">
        <v>144</v>
      </c>
      <c r="G262" s="31"/>
      <c r="H262" t="str">
        <f t="shared" si="4"/>
        <v>BASE_1</v>
      </c>
      <c r="I262">
        <f>IFERROR(IF(VLOOKUP(H262,#REF!, 4, FALSE)="N",0,1),1)</f>
        <v>1</v>
      </c>
    </row>
    <row r="263" spans="1:9" ht="14.1">
      <c r="A263" s="31">
        <v>262</v>
      </c>
      <c r="B263" s="31" t="s">
        <v>109</v>
      </c>
      <c r="C263" s="31" t="s">
        <v>110</v>
      </c>
      <c r="D263" s="31" t="s">
        <v>121</v>
      </c>
      <c r="E263" s="31"/>
      <c r="F263" s="31" t="s">
        <v>144</v>
      </c>
      <c r="G263" s="31"/>
      <c r="H263" t="str">
        <f t="shared" si="4"/>
        <v>BASE_1</v>
      </c>
      <c r="I263">
        <f>IFERROR(IF(VLOOKUP(H263,#REF!, 4, FALSE)="N",0,1),1)</f>
        <v>1</v>
      </c>
    </row>
    <row r="264" spans="1:9" ht="14.1">
      <c r="A264" s="31">
        <v>263</v>
      </c>
      <c r="B264" s="31" t="s">
        <v>109</v>
      </c>
      <c r="C264" s="31" t="s">
        <v>110</v>
      </c>
      <c r="D264" s="31" t="s">
        <v>122</v>
      </c>
      <c r="E264" s="31"/>
      <c r="F264" s="31" t="s">
        <v>144</v>
      </c>
      <c r="G264" s="31"/>
      <c r="H264" t="str">
        <f t="shared" si="4"/>
        <v>BASE_1</v>
      </c>
      <c r="I264">
        <f>IFERROR(IF(VLOOKUP(H264,#REF!, 4, FALSE)="N",0,1),1)</f>
        <v>1</v>
      </c>
    </row>
    <row r="265" spans="1:9" ht="14.1">
      <c r="A265" s="31">
        <v>264</v>
      </c>
      <c r="B265" s="31" t="s">
        <v>109</v>
      </c>
      <c r="C265" s="31" t="s">
        <v>110</v>
      </c>
      <c r="D265" s="31" t="s">
        <v>123</v>
      </c>
      <c r="E265" s="31"/>
      <c r="F265" s="31" t="s">
        <v>144</v>
      </c>
      <c r="G265" s="31"/>
      <c r="H265" t="str">
        <f t="shared" si="4"/>
        <v>BASE_1</v>
      </c>
      <c r="I265">
        <f>IFERROR(IF(VLOOKUP(H265,#REF!, 4, FALSE)="N",0,1),1)</f>
        <v>1</v>
      </c>
    </row>
    <row r="266" spans="1:9" ht="14.1">
      <c r="A266" s="31">
        <v>265</v>
      </c>
      <c r="B266" s="31" t="s">
        <v>145</v>
      </c>
      <c r="C266" s="31" t="s">
        <v>146</v>
      </c>
      <c r="D266" s="31" t="s">
        <v>111</v>
      </c>
      <c r="E266" s="31"/>
      <c r="F266" s="31" t="s">
        <v>112</v>
      </c>
      <c r="G266" s="31"/>
      <c r="H266" t="str">
        <f t="shared" si="4"/>
        <v>BASE_2</v>
      </c>
      <c r="I266">
        <f>IFERROR(IF(VLOOKUP(H266,#REF!, 4, FALSE)="N",0,1),1)</f>
        <v>1</v>
      </c>
    </row>
    <row r="267" spans="1:9" ht="14.1">
      <c r="A267" s="31">
        <v>266</v>
      </c>
      <c r="B267" s="31" t="s">
        <v>145</v>
      </c>
      <c r="C267" s="31" t="s">
        <v>146</v>
      </c>
      <c r="D267" s="31" t="s">
        <v>113</v>
      </c>
      <c r="E267" s="31"/>
      <c r="F267" s="31" t="s">
        <v>112</v>
      </c>
      <c r="G267" s="31"/>
      <c r="H267" t="str">
        <f t="shared" si="4"/>
        <v>BASE_2</v>
      </c>
      <c r="I267">
        <f>IFERROR(IF(VLOOKUP(H267,#REF!, 4, FALSE)="N",0,1),1)</f>
        <v>1</v>
      </c>
    </row>
    <row r="268" spans="1:9" ht="14.1">
      <c r="A268" s="31">
        <v>267</v>
      </c>
      <c r="B268" s="31" t="s">
        <v>145</v>
      </c>
      <c r="C268" s="31" t="s">
        <v>146</v>
      </c>
      <c r="D268" s="31" t="s">
        <v>114</v>
      </c>
      <c r="E268" s="31"/>
      <c r="F268" s="31" t="s">
        <v>112</v>
      </c>
      <c r="G268" s="31"/>
      <c r="H268" t="str">
        <f t="shared" si="4"/>
        <v>BASE_2</v>
      </c>
      <c r="I268">
        <f>IFERROR(IF(VLOOKUP(H268,#REF!, 4, FALSE)="N",0,1),1)</f>
        <v>1</v>
      </c>
    </row>
    <row r="269" spans="1:9" ht="14.1">
      <c r="A269" s="31">
        <v>268</v>
      </c>
      <c r="B269" s="31" t="s">
        <v>145</v>
      </c>
      <c r="C269" s="31" t="s">
        <v>146</v>
      </c>
      <c r="D269" s="31" t="s">
        <v>115</v>
      </c>
      <c r="E269" s="31"/>
      <c r="F269" s="31" t="s">
        <v>112</v>
      </c>
      <c r="G269" s="31"/>
      <c r="H269" t="str">
        <f t="shared" si="4"/>
        <v>BASE_2</v>
      </c>
      <c r="I269">
        <f>IFERROR(IF(VLOOKUP(H269,#REF!, 4, FALSE)="N",0,1),1)</f>
        <v>1</v>
      </c>
    </row>
    <row r="270" spans="1:9" ht="14.1">
      <c r="A270" s="31">
        <v>269</v>
      </c>
      <c r="B270" s="31" t="s">
        <v>145</v>
      </c>
      <c r="C270" s="31" t="s">
        <v>146</v>
      </c>
      <c r="D270" s="31" t="s">
        <v>116</v>
      </c>
      <c r="E270" s="31"/>
      <c r="F270" s="31" t="s">
        <v>112</v>
      </c>
      <c r="G270" s="31"/>
      <c r="H270" t="str">
        <f t="shared" si="4"/>
        <v>BASE_2</v>
      </c>
      <c r="I270">
        <f>IFERROR(IF(VLOOKUP(H270,#REF!, 4, FALSE)="N",0,1),1)</f>
        <v>1</v>
      </c>
    </row>
    <row r="271" spans="1:9" ht="14.1">
      <c r="A271" s="31">
        <v>270</v>
      </c>
      <c r="B271" s="31" t="s">
        <v>145</v>
      </c>
      <c r="C271" s="31" t="s">
        <v>146</v>
      </c>
      <c r="D271" s="31" t="s">
        <v>117</v>
      </c>
      <c r="E271" s="31"/>
      <c r="F271" s="31" t="s">
        <v>112</v>
      </c>
      <c r="G271" s="31"/>
      <c r="H271" t="str">
        <f t="shared" si="4"/>
        <v>BASE_2</v>
      </c>
      <c r="I271">
        <f>IFERROR(IF(VLOOKUP(H271,#REF!, 4, FALSE)="N",0,1),1)</f>
        <v>1</v>
      </c>
    </row>
    <row r="272" spans="1:9" ht="14.1">
      <c r="A272" s="31">
        <v>271</v>
      </c>
      <c r="B272" s="31" t="s">
        <v>145</v>
      </c>
      <c r="C272" s="31" t="s">
        <v>146</v>
      </c>
      <c r="D272" s="31" t="s">
        <v>118</v>
      </c>
      <c r="E272" s="31"/>
      <c r="F272" s="31" t="s">
        <v>112</v>
      </c>
      <c r="G272" s="31"/>
      <c r="H272" t="str">
        <f t="shared" si="4"/>
        <v>BASE_2</v>
      </c>
      <c r="I272">
        <f>IFERROR(IF(VLOOKUP(H272,#REF!, 4, FALSE)="N",0,1),1)</f>
        <v>1</v>
      </c>
    </row>
    <row r="273" spans="1:9" ht="14.1">
      <c r="A273" s="31">
        <v>272</v>
      </c>
      <c r="B273" s="31" t="s">
        <v>145</v>
      </c>
      <c r="C273" s="31" t="s">
        <v>146</v>
      </c>
      <c r="D273" s="31" t="s">
        <v>119</v>
      </c>
      <c r="E273" s="31"/>
      <c r="F273" s="31" t="s">
        <v>112</v>
      </c>
      <c r="G273" s="31"/>
      <c r="H273" t="str">
        <f t="shared" si="4"/>
        <v>BASE_2</v>
      </c>
      <c r="I273">
        <f>IFERROR(IF(VLOOKUP(H273,#REF!, 4, FALSE)="N",0,1),1)</f>
        <v>1</v>
      </c>
    </row>
    <row r="274" spans="1:9" ht="14.1">
      <c r="A274" s="31">
        <v>273</v>
      </c>
      <c r="B274" s="31" t="s">
        <v>145</v>
      </c>
      <c r="C274" s="31" t="s">
        <v>146</v>
      </c>
      <c r="D274" s="31" t="s">
        <v>120</v>
      </c>
      <c r="E274" s="31"/>
      <c r="F274" s="31" t="s">
        <v>112</v>
      </c>
      <c r="G274" s="31"/>
      <c r="H274" t="str">
        <f t="shared" si="4"/>
        <v>BASE_2</v>
      </c>
      <c r="I274">
        <f>IFERROR(IF(VLOOKUP(H274,#REF!, 4, FALSE)="N",0,1),1)</f>
        <v>1</v>
      </c>
    </row>
    <row r="275" spans="1:9" ht="14.1">
      <c r="A275" s="31">
        <v>274</v>
      </c>
      <c r="B275" s="31" t="s">
        <v>145</v>
      </c>
      <c r="C275" s="31" t="s">
        <v>146</v>
      </c>
      <c r="D275" s="31" t="s">
        <v>121</v>
      </c>
      <c r="E275" s="31"/>
      <c r="F275" s="31" t="s">
        <v>112</v>
      </c>
      <c r="G275" s="31"/>
      <c r="H275" t="str">
        <f t="shared" si="4"/>
        <v>BASE_2</v>
      </c>
      <c r="I275">
        <f>IFERROR(IF(VLOOKUP(H275,#REF!, 4, FALSE)="N",0,1),1)</f>
        <v>1</v>
      </c>
    </row>
    <row r="276" spans="1:9" ht="14.1">
      <c r="A276" s="31">
        <v>275</v>
      </c>
      <c r="B276" s="31" t="s">
        <v>145</v>
      </c>
      <c r="C276" s="31" t="s">
        <v>146</v>
      </c>
      <c r="D276" s="31" t="s">
        <v>122</v>
      </c>
      <c r="E276" s="31"/>
      <c r="F276" s="31" t="s">
        <v>112</v>
      </c>
      <c r="G276" s="31"/>
      <c r="H276" t="str">
        <f t="shared" si="4"/>
        <v>BASE_2</v>
      </c>
      <c r="I276">
        <f>IFERROR(IF(VLOOKUP(H276,#REF!, 4, FALSE)="N",0,1),1)</f>
        <v>1</v>
      </c>
    </row>
    <row r="277" spans="1:9" ht="14.1">
      <c r="A277" s="31">
        <v>276</v>
      </c>
      <c r="B277" s="31" t="s">
        <v>145</v>
      </c>
      <c r="C277" s="31" t="s">
        <v>146</v>
      </c>
      <c r="D277" s="31" t="s">
        <v>123</v>
      </c>
      <c r="E277" s="31"/>
      <c r="F277" s="31" t="s">
        <v>112</v>
      </c>
      <c r="G277" s="31"/>
      <c r="H277" t="str">
        <f t="shared" si="4"/>
        <v>BASE_2</v>
      </c>
      <c r="I277">
        <f>IFERROR(IF(VLOOKUP(H277,#REF!, 4, FALSE)="N",0,1),1)</f>
        <v>1</v>
      </c>
    </row>
    <row r="278" spans="1:9" ht="14.1">
      <c r="A278" s="31">
        <v>277</v>
      </c>
      <c r="B278" s="31" t="s">
        <v>145</v>
      </c>
      <c r="C278" s="31" t="s">
        <v>146</v>
      </c>
      <c r="D278" s="31" t="s">
        <v>111</v>
      </c>
      <c r="E278" s="31"/>
      <c r="F278" s="31" t="s">
        <v>124</v>
      </c>
      <c r="G278" s="31"/>
      <c r="H278" t="str">
        <f t="shared" si="4"/>
        <v>BASE_2</v>
      </c>
      <c r="I278">
        <f>IFERROR(IF(VLOOKUP(H278,#REF!, 4, FALSE)="N",0,1),1)</f>
        <v>1</v>
      </c>
    </row>
    <row r="279" spans="1:9" ht="14.1">
      <c r="A279" s="31">
        <v>278</v>
      </c>
      <c r="B279" s="31" t="s">
        <v>145</v>
      </c>
      <c r="C279" s="31" t="s">
        <v>146</v>
      </c>
      <c r="D279" s="31" t="s">
        <v>113</v>
      </c>
      <c r="E279" s="31"/>
      <c r="F279" s="31" t="s">
        <v>124</v>
      </c>
      <c r="G279" s="31"/>
      <c r="H279" t="str">
        <f t="shared" si="4"/>
        <v>BASE_2</v>
      </c>
      <c r="I279">
        <f>IFERROR(IF(VLOOKUP(H279,#REF!, 4, FALSE)="N",0,1),1)</f>
        <v>1</v>
      </c>
    </row>
    <row r="280" spans="1:9" ht="14.1">
      <c r="A280" s="31">
        <v>279</v>
      </c>
      <c r="B280" s="31" t="s">
        <v>145</v>
      </c>
      <c r="C280" s="31" t="s">
        <v>146</v>
      </c>
      <c r="D280" s="31" t="s">
        <v>114</v>
      </c>
      <c r="E280" s="31"/>
      <c r="F280" s="31" t="s">
        <v>124</v>
      </c>
      <c r="G280" s="31"/>
      <c r="H280" t="str">
        <f t="shared" si="4"/>
        <v>BASE_2</v>
      </c>
      <c r="I280">
        <f>IFERROR(IF(VLOOKUP(H280,#REF!, 4, FALSE)="N",0,1),1)</f>
        <v>1</v>
      </c>
    </row>
    <row r="281" spans="1:9" ht="14.1">
      <c r="A281" s="31">
        <v>280</v>
      </c>
      <c r="B281" s="31" t="s">
        <v>145</v>
      </c>
      <c r="C281" s="31" t="s">
        <v>146</v>
      </c>
      <c r="D281" s="31" t="s">
        <v>115</v>
      </c>
      <c r="E281" s="31"/>
      <c r="F281" s="31" t="s">
        <v>124</v>
      </c>
      <c r="G281" s="31"/>
      <c r="H281" t="str">
        <f t="shared" si="4"/>
        <v>BASE_2</v>
      </c>
      <c r="I281">
        <f>IFERROR(IF(VLOOKUP(H281,#REF!, 4, FALSE)="N",0,1),1)</f>
        <v>1</v>
      </c>
    </row>
    <row r="282" spans="1:9" ht="14.1">
      <c r="A282" s="31">
        <v>281</v>
      </c>
      <c r="B282" s="31" t="s">
        <v>145</v>
      </c>
      <c r="C282" s="31" t="s">
        <v>146</v>
      </c>
      <c r="D282" s="31" t="s">
        <v>116</v>
      </c>
      <c r="E282" s="31"/>
      <c r="F282" s="31" t="s">
        <v>124</v>
      </c>
      <c r="G282" s="31"/>
      <c r="H282" t="str">
        <f t="shared" si="4"/>
        <v>BASE_2</v>
      </c>
      <c r="I282">
        <f>IFERROR(IF(VLOOKUP(H282,#REF!, 4, FALSE)="N",0,1),1)</f>
        <v>1</v>
      </c>
    </row>
    <row r="283" spans="1:9" ht="14.1">
      <c r="A283" s="31">
        <v>282</v>
      </c>
      <c r="B283" s="31" t="s">
        <v>145</v>
      </c>
      <c r="C283" s="31" t="s">
        <v>146</v>
      </c>
      <c r="D283" s="31" t="s">
        <v>117</v>
      </c>
      <c r="E283" s="31"/>
      <c r="F283" s="31" t="s">
        <v>124</v>
      </c>
      <c r="G283" s="31"/>
      <c r="H283" t="str">
        <f t="shared" si="4"/>
        <v>BASE_2</v>
      </c>
      <c r="I283">
        <f>IFERROR(IF(VLOOKUP(H283,#REF!, 4, FALSE)="N",0,1),1)</f>
        <v>1</v>
      </c>
    </row>
    <row r="284" spans="1:9" ht="14.1">
      <c r="A284" s="31">
        <v>283</v>
      </c>
      <c r="B284" s="31" t="s">
        <v>145</v>
      </c>
      <c r="C284" s="31" t="s">
        <v>146</v>
      </c>
      <c r="D284" s="31" t="s">
        <v>118</v>
      </c>
      <c r="E284" s="31"/>
      <c r="F284" s="31" t="s">
        <v>124</v>
      </c>
      <c r="G284" s="31"/>
      <c r="H284" t="str">
        <f t="shared" si="4"/>
        <v>BASE_2</v>
      </c>
      <c r="I284">
        <f>IFERROR(IF(VLOOKUP(H284,#REF!, 4, FALSE)="N",0,1),1)</f>
        <v>1</v>
      </c>
    </row>
    <row r="285" spans="1:9" ht="14.1">
      <c r="A285" s="31">
        <v>284</v>
      </c>
      <c r="B285" s="31" t="s">
        <v>145</v>
      </c>
      <c r="C285" s="31" t="s">
        <v>146</v>
      </c>
      <c r="D285" s="31" t="s">
        <v>119</v>
      </c>
      <c r="E285" s="31"/>
      <c r="F285" s="31" t="s">
        <v>124</v>
      </c>
      <c r="G285" s="31"/>
      <c r="H285" t="str">
        <f t="shared" si="4"/>
        <v>BASE_2</v>
      </c>
      <c r="I285">
        <f>IFERROR(IF(VLOOKUP(H285,#REF!, 4, FALSE)="N",0,1),1)</f>
        <v>1</v>
      </c>
    </row>
    <row r="286" spans="1:9" ht="14.1">
      <c r="A286" s="31">
        <v>285</v>
      </c>
      <c r="B286" s="31" t="s">
        <v>145</v>
      </c>
      <c r="C286" s="31" t="s">
        <v>146</v>
      </c>
      <c r="D286" s="31" t="s">
        <v>120</v>
      </c>
      <c r="E286" s="31"/>
      <c r="F286" s="31" t="s">
        <v>124</v>
      </c>
      <c r="G286" s="31"/>
      <c r="H286" t="str">
        <f t="shared" si="4"/>
        <v>BASE_2</v>
      </c>
      <c r="I286">
        <f>IFERROR(IF(VLOOKUP(H286,#REF!, 4, FALSE)="N",0,1),1)</f>
        <v>1</v>
      </c>
    </row>
    <row r="287" spans="1:9" ht="14.1">
      <c r="A287" s="31">
        <v>286</v>
      </c>
      <c r="B287" s="31" t="s">
        <v>145</v>
      </c>
      <c r="C287" s="31" t="s">
        <v>146</v>
      </c>
      <c r="D287" s="31" t="s">
        <v>121</v>
      </c>
      <c r="E287" s="31"/>
      <c r="F287" s="31" t="s">
        <v>124</v>
      </c>
      <c r="G287" s="31"/>
      <c r="H287" t="str">
        <f t="shared" si="4"/>
        <v>BASE_2</v>
      </c>
      <c r="I287">
        <f>IFERROR(IF(VLOOKUP(H287,#REF!, 4, FALSE)="N",0,1),1)</f>
        <v>1</v>
      </c>
    </row>
    <row r="288" spans="1:9" ht="14.1">
      <c r="A288" s="31">
        <v>287</v>
      </c>
      <c r="B288" s="31" t="s">
        <v>145</v>
      </c>
      <c r="C288" s="31" t="s">
        <v>146</v>
      </c>
      <c r="D288" s="31" t="s">
        <v>122</v>
      </c>
      <c r="E288" s="31"/>
      <c r="F288" s="31" t="s">
        <v>124</v>
      </c>
      <c r="G288" s="31"/>
      <c r="H288" t="str">
        <f t="shared" si="4"/>
        <v>BASE_2</v>
      </c>
      <c r="I288">
        <f>IFERROR(IF(VLOOKUP(H288,#REF!, 4, FALSE)="N",0,1),1)</f>
        <v>1</v>
      </c>
    </row>
    <row r="289" spans="1:9" ht="14.1">
      <c r="A289" s="31">
        <v>288</v>
      </c>
      <c r="B289" s="31" t="s">
        <v>145</v>
      </c>
      <c r="C289" s="31" t="s">
        <v>146</v>
      </c>
      <c r="D289" s="31" t="s">
        <v>123</v>
      </c>
      <c r="E289" s="31"/>
      <c r="F289" s="31" t="s">
        <v>124</v>
      </c>
      <c r="G289" s="31"/>
      <c r="H289" t="str">
        <f t="shared" si="4"/>
        <v>BASE_2</v>
      </c>
      <c r="I289">
        <f>IFERROR(IF(VLOOKUP(H289,#REF!, 4, FALSE)="N",0,1),1)</f>
        <v>1</v>
      </c>
    </row>
    <row r="290" spans="1:9" ht="14.1">
      <c r="A290" s="31">
        <v>289</v>
      </c>
      <c r="B290" s="31" t="s">
        <v>145</v>
      </c>
      <c r="C290" s="31" t="s">
        <v>146</v>
      </c>
      <c r="D290" s="31" t="s">
        <v>111</v>
      </c>
      <c r="E290" s="31"/>
      <c r="F290" s="31" t="s">
        <v>125</v>
      </c>
      <c r="G290" s="31"/>
      <c r="H290" t="str">
        <f t="shared" si="4"/>
        <v>BASE_2</v>
      </c>
      <c r="I290">
        <f>IFERROR(IF(VLOOKUP(H290,#REF!, 4, FALSE)="N",0,1),1)</f>
        <v>1</v>
      </c>
    </row>
    <row r="291" spans="1:9" ht="14.1">
      <c r="A291" s="31">
        <v>290</v>
      </c>
      <c r="B291" s="31" t="s">
        <v>145</v>
      </c>
      <c r="C291" s="31" t="s">
        <v>146</v>
      </c>
      <c r="D291" s="31" t="s">
        <v>113</v>
      </c>
      <c r="E291" s="31"/>
      <c r="F291" s="31" t="s">
        <v>125</v>
      </c>
      <c r="G291" s="31"/>
      <c r="H291" t="str">
        <f t="shared" si="4"/>
        <v>BASE_2</v>
      </c>
      <c r="I291">
        <f>IFERROR(IF(VLOOKUP(H291,#REF!, 4, FALSE)="N",0,1),1)</f>
        <v>1</v>
      </c>
    </row>
    <row r="292" spans="1:9" ht="14.1">
      <c r="A292" s="31">
        <v>291</v>
      </c>
      <c r="B292" s="31" t="s">
        <v>145</v>
      </c>
      <c r="C292" s="31" t="s">
        <v>146</v>
      </c>
      <c r="D292" s="31" t="s">
        <v>114</v>
      </c>
      <c r="E292" s="31"/>
      <c r="F292" s="31" t="s">
        <v>125</v>
      </c>
      <c r="G292" s="31"/>
      <c r="H292" t="str">
        <f t="shared" si="4"/>
        <v>BASE_2</v>
      </c>
      <c r="I292">
        <f>IFERROR(IF(VLOOKUP(H292,#REF!, 4, FALSE)="N",0,1),1)</f>
        <v>1</v>
      </c>
    </row>
    <row r="293" spans="1:9" ht="14.1">
      <c r="A293" s="31">
        <v>292</v>
      </c>
      <c r="B293" s="31" t="s">
        <v>145</v>
      </c>
      <c r="C293" s="31" t="s">
        <v>146</v>
      </c>
      <c r="D293" s="31" t="s">
        <v>115</v>
      </c>
      <c r="E293" s="31"/>
      <c r="F293" s="31" t="s">
        <v>125</v>
      </c>
      <c r="G293" s="31"/>
      <c r="H293" t="str">
        <f t="shared" si="4"/>
        <v>BASE_2</v>
      </c>
      <c r="I293">
        <f>IFERROR(IF(VLOOKUP(H293,#REF!, 4, FALSE)="N",0,1),1)</f>
        <v>1</v>
      </c>
    </row>
    <row r="294" spans="1:9" ht="14.1">
      <c r="A294" s="31">
        <v>293</v>
      </c>
      <c r="B294" s="31" t="s">
        <v>145</v>
      </c>
      <c r="C294" s="31" t="s">
        <v>146</v>
      </c>
      <c r="D294" s="31" t="s">
        <v>116</v>
      </c>
      <c r="E294" s="31"/>
      <c r="F294" s="31" t="s">
        <v>125</v>
      </c>
      <c r="G294" s="31"/>
      <c r="H294" t="str">
        <f t="shared" si="4"/>
        <v>BASE_2</v>
      </c>
      <c r="I294">
        <f>IFERROR(IF(VLOOKUP(H294,#REF!, 4, FALSE)="N",0,1),1)</f>
        <v>1</v>
      </c>
    </row>
    <row r="295" spans="1:9" ht="14.1">
      <c r="A295" s="31">
        <v>294</v>
      </c>
      <c r="B295" s="31" t="s">
        <v>145</v>
      </c>
      <c r="C295" s="31" t="s">
        <v>146</v>
      </c>
      <c r="D295" s="31" t="s">
        <v>117</v>
      </c>
      <c r="E295" s="31"/>
      <c r="F295" s="31" t="s">
        <v>125</v>
      </c>
      <c r="G295" s="31"/>
      <c r="H295" t="str">
        <f t="shared" si="4"/>
        <v>BASE_2</v>
      </c>
      <c r="I295">
        <f>IFERROR(IF(VLOOKUP(H295,#REF!, 4, FALSE)="N",0,1),1)</f>
        <v>1</v>
      </c>
    </row>
    <row r="296" spans="1:9" ht="14.1">
      <c r="A296" s="31">
        <v>295</v>
      </c>
      <c r="B296" s="31" t="s">
        <v>145</v>
      </c>
      <c r="C296" s="31" t="s">
        <v>146</v>
      </c>
      <c r="D296" s="31" t="s">
        <v>118</v>
      </c>
      <c r="E296" s="31"/>
      <c r="F296" s="31" t="s">
        <v>125</v>
      </c>
      <c r="G296" s="31"/>
      <c r="H296" t="str">
        <f t="shared" si="4"/>
        <v>BASE_2</v>
      </c>
      <c r="I296">
        <f>IFERROR(IF(VLOOKUP(H296,#REF!, 4, FALSE)="N",0,1),1)</f>
        <v>1</v>
      </c>
    </row>
    <row r="297" spans="1:9" ht="14.1">
      <c r="A297" s="31">
        <v>296</v>
      </c>
      <c r="B297" s="31" t="s">
        <v>145</v>
      </c>
      <c r="C297" s="31" t="s">
        <v>146</v>
      </c>
      <c r="D297" s="31" t="s">
        <v>119</v>
      </c>
      <c r="E297" s="31"/>
      <c r="F297" s="31" t="s">
        <v>125</v>
      </c>
      <c r="G297" s="31"/>
      <c r="H297" t="str">
        <f t="shared" si="4"/>
        <v>BASE_2</v>
      </c>
      <c r="I297">
        <f>IFERROR(IF(VLOOKUP(H297,#REF!, 4, FALSE)="N",0,1),1)</f>
        <v>1</v>
      </c>
    </row>
    <row r="298" spans="1:9" ht="14.1">
      <c r="A298" s="31">
        <v>297</v>
      </c>
      <c r="B298" s="31" t="s">
        <v>145</v>
      </c>
      <c r="C298" s="31" t="s">
        <v>146</v>
      </c>
      <c r="D298" s="31" t="s">
        <v>120</v>
      </c>
      <c r="E298" s="31"/>
      <c r="F298" s="31" t="s">
        <v>125</v>
      </c>
      <c r="G298" s="31"/>
      <c r="H298" t="str">
        <f t="shared" si="4"/>
        <v>BASE_2</v>
      </c>
      <c r="I298">
        <f>IFERROR(IF(VLOOKUP(H298,#REF!, 4, FALSE)="N",0,1),1)</f>
        <v>1</v>
      </c>
    </row>
    <row r="299" spans="1:9" ht="14.1">
      <c r="A299" s="31">
        <v>298</v>
      </c>
      <c r="B299" s="31" t="s">
        <v>145</v>
      </c>
      <c r="C299" s="31" t="s">
        <v>146</v>
      </c>
      <c r="D299" s="31" t="s">
        <v>121</v>
      </c>
      <c r="E299" s="31"/>
      <c r="F299" s="31" t="s">
        <v>125</v>
      </c>
      <c r="G299" s="31"/>
      <c r="H299" t="str">
        <f t="shared" si="4"/>
        <v>BASE_2</v>
      </c>
      <c r="I299">
        <f>IFERROR(IF(VLOOKUP(H299,#REF!, 4, FALSE)="N",0,1),1)</f>
        <v>1</v>
      </c>
    </row>
    <row r="300" spans="1:9" ht="14.1">
      <c r="A300" s="31">
        <v>299</v>
      </c>
      <c r="B300" s="31" t="s">
        <v>145</v>
      </c>
      <c r="C300" s="31" t="s">
        <v>146</v>
      </c>
      <c r="D300" s="31" t="s">
        <v>122</v>
      </c>
      <c r="E300" s="31"/>
      <c r="F300" s="31" t="s">
        <v>125</v>
      </c>
      <c r="G300" s="31"/>
      <c r="H300" t="str">
        <f t="shared" si="4"/>
        <v>BASE_2</v>
      </c>
      <c r="I300">
        <f>IFERROR(IF(VLOOKUP(H300,#REF!, 4, FALSE)="N",0,1),1)</f>
        <v>1</v>
      </c>
    </row>
    <row r="301" spans="1:9" ht="14.1">
      <c r="A301" s="31">
        <v>300</v>
      </c>
      <c r="B301" s="31" t="s">
        <v>145</v>
      </c>
      <c r="C301" s="31" t="s">
        <v>146</v>
      </c>
      <c r="D301" s="31" t="s">
        <v>123</v>
      </c>
      <c r="E301" s="31"/>
      <c r="F301" s="31" t="s">
        <v>125</v>
      </c>
      <c r="G301" s="31"/>
      <c r="H301" t="str">
        <f t="shared" si="4"/>
        <v>BASE_2</v>
      </c>
      <c r="I301">
        <f>IFERROR(IF(VLOOKUP(H301,#REF!, 4, FALSE)="N",0,1),1)</f>
        <v>1</v>
      </c>
    </row>
    <row r="302" spans="1:9" ht="14.1">
      <c r="A302" s="31">
        <v>301</v>
      </c>
      <c r="B302" s="31" t="s">
        <v>145</v>
      </c>
      <c r="C302" s="31" t="s">
        <v>146</v>
      </c>
      <c r="D302" s="31" t="s">
        <v>111</v>
      </c>
      <c r="E302" s="31"/>
      <c r="F302" s="31" t="s">
        <v>126</v>
      </c>
      <c r="G302" s="31"/>
      <c r="H302" t="str">
        <f t="shared" si="4"/>
        <v>BASE_2</v>
      </c>
      <c r="I302">
        <f>IFERROR(IF(VLOOKUP(H302,#REF!, 4, FALSE)="N",0,1),1)</f>
        <v>1</v>
      </c>
    </row>
    <row r="303" spans="1:9" ht="14.1">
      <c r="A303" s="31">
        <v>302</v>
      </c>
      <c r="B303" s="31" t="s">
        <v>145</v>
      </c>
      <c r="C303" s="31" t="s">
        <v>146</v>
      </c>
      <c r="D303" s="31" t="s">
        <v>113</v>
      </c>
      <c r="E303" s="31"/>
      <c r="F303" s="31" t="s">
        <v>126</v>
      </c>
      <c r="G303" s="31"/>
      <c r="H303" t="str">
        <f t="shared" si="4"/>
        <v>BASE_2</v>
      </c>
      <c r="I303">
        <f>IFERROR(IF(VLOOKUP(H303,#REF!, 4, FALSE)="N",0,1),1)</f>
        <v>1</v>
      </c>
    </row>
    <row r="304" spans="1:9" ht="14.1">
      <c r="A304" s="31">
        <v>303</v>
      </c>
      <c r="B304" s="31" t="s">
        <v>145</v>
      </c>
      <c r="C304" s="31" t="s">
        <v>146</v>
      </c>
      <c r="D304" s="31" t="s">
        <v>114</v>
      </c>
      <c r="E304" s="31"/>
      <c r="F304" s="31" t="s">
        <v>126</v>
      </c>
      <c r="G304" s="31"/>
      <c r="H304" t="str">
        <f t="shared" si="4"/>
        <v>BASE_2</v>
      </c>
      <c r="I304">
        <f>IFERROR(IF(VLOOKUP(H304,#REF!, 4, FALSE)="N",0,1),1)</f>
        <v>1</v>
      </c>
    </row>
    <row r="305" spans="1:9" ht="14.1">
      <c r="A305" s="31">
        <v>304</v>
      </c>
      <c r="B305" s="31" t="s">
        <v>145</v>
      </c>
      <c r="C305" s="31" t="s">
        <v>146</v>
      </c>
      <c r="D305" s="31" t="s">
        <v>115</v>
      </c>
      <c r="E305" s="31"/>
      <c r="F305" s="31" t="s">
        <v>126</v>
      </c>
      <c r="G305" s="31"/>
      <c r="H305" t="str">
        <f t="shared" si="4"/>
        <v>BASE_2</v>
      </c>
      <c r="I305">
        <f>IFERROR(IF(VLOOKUP(H305,#REF!, 4, FALSE)="N",0,1),1)</f>
        <v>1</v>
      </c>
    </row>
    <row r="306" spans="1:9" ht="14.1">
      <c r="A306" s="31">
        <v>305</v>
      </c>
      <c r="B306" s="31" t="s">
        <v>145</v>
      </c>
      <c r="C306" s="31" t="s">
        <v>146</v>
      </c>
      <c r="D306" s="31" t="s">
        <v>116</v>
      </c>
      <c r="E306" s="31"/>
      <c r="F306" s="31" t="s">
        <v>126</v>
      </c>
      <c r="G306" s="31"/>
      <c r="H306" t="str">
        <f t="shared" si="4"/>
        <v>BASE_2</v>
      </c>
      <c r="I306">
        <f>IFERROR(IF(VLOOKUP(H306,#REF!, 4, FALSE)="N",0,1),1)</f>
        <v>1</v>
      </c>
    </row>
    <row r="307" spans="1:9" ht="14.1">
      <c r="A307" s="31">
        <v>306</v>
      </c>
      <c r="B307" s="31" t="s">
        <v>145</v>
      </c>
      <c r="C307" s="31" t="s">
        <v>146</v>
      </c>
      <c r="D307" s="31" t="s">
        <v>117</v>
      </c>
      <c r="E307" s="31"/>
      <c r="F307" s="31" t="s">
        <v>126</v>
      </c>
      <c r="G307" s="31"/>
      <c r="H307" t="str">
        <f t="shared" si="4"/>
        <v>BASE_2</v>
      </c>
      <c r="I307">
        <f>IFERROR(IF(VLOOKUP(H307,#REF!, 4, FALSE)="N",0,1),1)</f>
        <v>1</v>
      </c>
    </row>
    <row r="308" spans="1:9" ht="14.1">
      <c r="A308" s="31">
        <v>307</v>
      </c>
      <c r="B308" s="31" t="s">
        <v>145</v>
      </c>
      <c r="C308" s="31" t="s">
        <v>146</v>
      </c>
      <c r="D308" s="31" t="s">
        <v>118</v>
      </c>
      <c r="E308" s="31"/>
      <c r="F308" s="31" t="s">
        <v>126</v>
      </c>
      <c r="G308" s="31"/>
      <c r="H308" t="str">
        <f t="shared" si="4"/>
        <v>BASE_2</v>
      </c>
      <c r="I308">
        <f>IFERROR(IF(VLOOKUP(H308,#REF!, 4, FALSE)="N",0,1),1)</f>
        <v>1</v>
      </c>
    </row>
    <row r="309" spans="1:9" ht="14.1">
      <c r="A309" s="31">
        <v>308</v>
      </c>
      <c r="B309" s="31" t="s">
        <v>145</v>
      </c>
      <c r="C309" s="31" t="s">
        <v>146</v>
      </c>
      <c r="D309" s="31" t="s">
        <v>119</v>
      </c>
      <c r="E309" s="31"/>
      <c r="F309" s="31" t="s">
        <v>126</v>
      </c>
      <c r="G309" s="31"/>
      <c r="H309" t="str">
        <f t="shared" si="4"/>
        <v>BASE_2</v>
      </c>
      <c r="I309">
        <f>IFERROR(IF(VLOOKUP(H309,#REF!, 4, FALSE)="N",0,1),1)</f>
        <v>1</v>
      </c>
    </row>
    <row r="310" spans="1:9" ht="14.1">
      <c r="A310" s="31">
        <v>309</v>
      </c>
      <c r="B310" s="31" t="s">
        <v>145</v>
      </c>
      <c r="C310" s="31" t="s">
        <v>146</v>
      </c>
      <c r="D310" s="31" t="s">
        <v>120</v>
      </c>
      <c r="E310" s="31"/>
      <c r="F310" s="31" t="s">
        <v>126</v>
      </c>
      <c r="G310" s="31"/>
      <c r="H310" t="str">
        <f t="shared" si="4"/>
        <v>BASE_2</v>
      </c>
      <c r="I310">
        <f>IFERROR(IF(VLOOKUP(H310,#REF!, 4, FALSE)="N",0,1),1)</f>
        <v>1</v>
      </c>
    </row>
    <row r="311" spans="1:9" ht="14.1">
      <c r="A311" s="31">
        <v>310</v>
      </c>
      <c r="B311" s="31" t="s">
        <v>145</v>
      </c>
      <c r="C311" s="31" t="s">
        <v>146</v>
      </c>
      <c r="D311" s="31" t="s">
        <v>121</v>
      </c>
      <c r="E311" s="31"/>
      <c r="F311" s="31" t="s">
        <v>126</v>
      </c>
      <c r="G311" s="31"/>
      <c r="H311" t="str">
        <f t="shared" si="4"/>
        <v>BASE_2</v>
      </c>
      <c r="I311">
        <f>IFERROR(IF(VLOOKUP(H311,#REF!, 4, FALSE)="N",0,1),1)</f>
        <v>1</v>
      </c>
    </row>
    <row r="312" spans="1:9" ht="14.1">
      <c r="A312" s="31">
        <v>311</v>
      </c>
      <c r="B312" s="31" t="s">
        <v>145</v>
      </c>
      <c r="C312" s="31" t="s">
        <v>146</v>
      </c>
      <c r="D312" s="31" t="s">
        <v>122</v>
      </c>
      <c r="E312" s="31"/>
      <c r="F312" s="31" t="s">
        <v>126</v>
      </c>
      <c r="G312" s="31"/>
      <c r="H312" t="str">
        <f t="shared" si="4"/>
        <v>BASE_2</v>
      </c>
      <c r="I312">
        <f>IFERROR(IF(VLOOKUP(H312,#REF!, 4, FALSE)="N",0,1),1)</f>
        <v>1</v>
      </c>
    </row>
    <row r="313" spans="1:9" ht="14.1">
      <c r="A313" s="31">
        <v>312</v>
      </c>
      <c r="B313" s="31" t="s">
        <v>145</v>
      </c>
      <c r="C313" s="31" t="s">
        <v>146</v>
      </c>
      <c r="D313" s="31" t="s">
        <v>123</v>
      </c>
      <c r="E313" s="31"/>
      <c r="F313" s="31" t="s">
        <v>126</v>
      </c>
      <c r="G313" s="31"/>
      <c r="H313" t="str">
        <f t="shared" si="4"/>
        <v>BASE_2</v>
      </c>
      <c r="I313">
        <f>IFERROR(IF(VLOOKUP(H313,#REF!, 4, FALSE)="N",0,1),1)</f>
        <v>1</v>
      </c>
    </row>
    <row r="314" spans="1:9" ht="14.1">
      <c r="A314" s="31">
        <v>313</v>
      </c>
      <c r="B314" s="31" t="s">
        <v>145</v>
      </c>
      <c r="C314" s="31" t="s">
        <v>146</v>
      </c>
      <c r="D314" s="31" t="s">
        <v>111</v>
      </c>
      <c r="E314" s="31"/>
      <c r="F314" s="31" t="s">
        <v>127</v>
      </c>
      <c r="G314" s="31"/>
      <c r="H314" t="str">
        <f t="shared" si="4"/>
        <v>BASE_2</v>
      </c>
      <c r="I314">
        <f>IFERROR(IF(VLOOKUP(H314,#REF!, 4, FALSE)="N",0,1),1)</f>
        <v>1</v>
      </c>
    </row>
    <row r="315" spans="1:9" ht="14.1">
      <c r="A315" s="31">
        <v>314</v>
      </c>
      <c r="B315" s="31" t="s">
        <v>145</v>
      </c>
      <c r="C315" s="31" t="s">
        <v>146</v>
      </c>
      <c r="D315" s="31" t="s">
        <v>113</v>
      </c>
      <c r="E315" s="31"/>
      <c r="F315" s="31" t="s">
        <v>127</v>
      </c>
      <c r="G315" s="31"/>
      <c r="H315" t="str">
        <f t="shared" si="4"/>
        <v>BASE_2</v>
      </c>
      <c r="I315">
        <f>IFERROR(IF(VLOOKUP(H315,#REF!, 4, FALSE)="N",0,1),1)</f>
        <v>1</v>
      </c>
    </row>
    <row r="316" spans="1:9" ht="14.1">
      <c r="A316" s="31">
        <v>315</v>
      </c>
      <c r="B316" s="31" t="s">
        <v>145</v>
      </c>
      <c r="C316" s="31" t="s">
        <v>146</v>
      </c>
      <c r="D316" s="31" t="s">
        <v>114</v>
      </c>
      <c r="E316" s="31"/>
      <c r="F316" s="31" t="s">
        <v>127</v>
      </c>
      <c r="G316" s="31"/>
      <c r="H316" t="str">
        <f t="shared" si="4"/>
        <v>BASE_2</v>
      </c>
      <c r="I316">
        <f>IFERROR(IF(VLOOKUP(H316,#REF!, 4, FALSE)="N",0,1),1)</f>
        <v>1</v>
      </c>
    </row>
    <row r="317" spans="1:9" ht="14.1">
      <c r="A317" s="31">
        <v>316</v>
      </c>
      <c r="B317" s="31" t="s">
        <v>145</v>
      </c>
      <c r="C317" s="31" t="s">
        <v>146</v>
      </c>
      <c r="D317" s="31" t="s">
        <v>115</v>
      </c>
      <c r="E317" s="31"/>
      <c r="F317" s="31" t="s">
        <v>127</v>
      </c>
      <c r="G317" s="31"/>
      <c r="H317" t="str">
        <f t="shared" si="4"/>
        <v>BASE_2</v>
      </c>
      <c r="I317">
        <f>IFERROR(IF(VLOOKUP(H317,#REF!, 4, FALSE)="N",0,1),1)</f>
        <v>1</v>
      </c>
    </row>
    <row r="318" spans="1:9" ht="14.1">
      <c r="A318" s="31">
        <v>317</v>
      </c>
      <c r="B318" s="31" t="s">
        <v>145</v>
      </c>
      <c r="C318" s="31" t="s">
        <v>146</v>
      </c>
      <c r="D318" s="31" t="s">
        <v>116</v>
      </c>
      <c r="E318" s="31"/>
      <c r="F318" s="31" t="s">
        <v>127</v>
      </c>
      <c r="G318" s="31"/>
      <c r="H318" t="str">
        <f t="shared" si="4"/>
        <v>BASE_2</v>
      </c>
      <c r="I318">
        <f>IFERROR(IF(VLOOKUP(H318,#REF!, 4, FALSE)="N",0,1),1)</f>
        <v>1</v>
      </c>
    </row>
    <row r="319" spans="1:9" ht="14.1">
      <c r="A319" s="31">
        <v>318</v>
      </c>
      <c r="B319" s="31" t="s">
        <v>145</v>
      </c>
      <c r="C319" s="31" t="s">
        <v>146</v>
      </c>
      <c r="D319" s="31" t="s">
        <v>117</v>
      </c>
      <c r="E319" s="31"/>
      <c r="F319" s="31" t="s">
        <v>127</v>
      </c>
      <c r="G319" s="31"/>
      <c r="H319" t="str">
        <f t="shared" si="4"/>
        <v>BASE_2</v>
      </c>
      <c r="I319">
        <f>IFERROR(IF(VLOOKUP(H319,#REF!, 4, FALSE)="N",0,1),1)</f>
        <v>1</v>
      </c>
    </row>
    <row r="320" spans="1:9" ht="14.1">
      <c r="A320" s="31">
        <v>319</v>
      </c>
      <c r="B320" s="31" t="s">
        <v>145</v>
      </c>
      <c r="C320" s="31" t="s">
        <v>146</v>
      </c>
      <c r="D320" s="31" t="s">
        <v>118</v>
      </c>
      <c r="E320" s="31"/>
      <c r="F320" s="31" t="s">
        <v>127</v>
      </c>
      <c r="G320" s="31"/>
      <c r="H320" t="str">
        <f t="shared" si="4"/>
        <v>BASE_2</v>
      </c>
      <c r="I320">
        <f>IFERROR(IF(VLOOKUP(H320,#REF!, 4, FALSE)="N",0,1),1)</f>
        <v>1</v>
      </c>
    </row>
    <row r="321" spans="1:9" ht="14.1">
      <c r="A321" s="31">
        <v>320</v>
      </c>
      <c r="B321" s="31" t="s">
        <v>145</v>
      </c>
      <c r="C321" s="31" t="s">
        <v>146</v>
      </c>
      <c r="D321" s="31" t="s">
        <v>119</v>
      </c>
      <c r="E321" s="31"/>
      <c r="F321" s="31" t="s">
        <v>127</v>
      </c>
      <c r="G321" s="31"/>
      <c r="H321" t="str">
        <f t="shared" si="4"/>
        <v>BASE_2</v>
      </c>
      <c r="I321">
        <f>IFERROR(IF(VLOOKUP(H321,#REF!, 4, FALSE)="N",0,1),1)</f>
        <v>1</v>
      </c>
    </row>
    <row r="322" spans="1:9" ht="14.1">
      <c r="A322" s="31">
        <v>321</v>
      </c>
      <c r="B322" s="31" t="s">
        <v>145</v>
      </c>
      <c r="C322" s="31" t="s">
        <v>146</v>
      </c>
      <c r="D322" s="31" t="s">
        <v>120</v>
      </c>
      <c r="E322" s="31"/>
      <c r="F322" s="31" t="s">
        <v>127</v>
      </c>
      <c r="G322" s="31"/>
      <c r="H322" t="str">
        <f t="shared" ref="H322:H385" si="5">IF(IF(ISNUMBER(SEARCH(".",B322)),1,0),LEFT(B322,SEARCH(".",B322)-1),B322)</f>
        <v>BASE_2</v>
      </c>
      <c r="I322">
        <f>IFERROR(IF(VLOOKUP(H322,#REF!, 4, FALSE)="N",0,1),1)</f>
        <v>1</v>
      </c>
    </row>
    <row r="323" spans="1:9" ht="14.1">
      <c r="A323" s="31">
        <v>322</v>
      </c>
      <c r="B323" s="31" t="s">
        <v>145</v>
      </c>
      <c r="C323" s="31" t="s">
        <v>146</v>
      </c>
      <c r="D323" s="31" t="s">
        <v>121</v>
      </c>
      <c r="E323" s="31"/>
      <c r="F323" s="31" t="s">
        <v>127</v>
      </c>
      <c r="G323" s="31"/>
      <c r="H323" t="str">
        <f t="shared" si="5"/>
        <v>BASE_2</v>
      </c>
      <c r="I323">
        <f>IFERROR(IF(VLOOKUP(H323,#REF!, 4, FALSE)="N",0,1),1)</f>
        <v>1</v>
      </c>
    </row>
    <row r="324" spans="1:9" ht="14.1">
      <c r="A324" s="31">
        <v>323</v>
      </c>
      <c r="B324" s="31" t="s">
        <v>145</v>
      </c>
      <c r="C324" s="31" t="s">
        <v>146</v>
      </c>
      <c r="D324" s="31" t="s">
        <v>122</v>
      </c>
      <c r="E324" s="31"/>
      <c r="F324" s="31" t="s">
        <v>127</v>
      </c>
      <c r="G324" s="31"/>
      <c r="H324" t="str">
        <f t="shared" si="5"/>
        <v>BASE_2</v>
      </c>
      <c r="I324">
        <f>IFERROR(IF(VLOOKUP(H324,#REF!, 4, FALSE)="N",0,1),1)</f>
        <v>1</v>
      </c>
    </row>
    <row r="325" spans="1:9" ht="14.1">
      <c r="A325" s="31">
        <v>324</v>
      </c>
      <c r="B325" s="31" t="s">
        <v>145</v>
      </c>
      <c r="C325" s="31" t="s">
        <v>146</v>
      </c>
      <c r="D325" s="31" t="s">
        <v>123</v>
      </c>
      <c r="E325" s="31"/>
      <c r="F325" s="31" t="s">
        <v>127</v>
      </c>
      <c r="G325" s="31"/>
      <c r="H325" t="str">
        <f t="shared" si="5"/>
        <v>BASE_2</v>
      </c>
      <c r="I325">
        <f>IFERROR(IF(VLOOKUP(H325,#REF!, 4, FALSE)="N",0,1),1)</f>
        <v>1</v>
      </c>
    </row>
    <row r="326" spans="1:9" ht="14.1">
      <c r="A326" s="31">
        <v>325</v>
      </c>
      <c r="B326" s="31" t="s">
        <v>145</v>
      </c>
      <c r="C326" s="31" t="s">
        <v>146</v>
      </c>
      <c r="D326" s="31" t="s">
        <v>111</v>
      </c>
      <c r="E326" s="31"/>
      <c r="F326" s="31" t="s">
        <v>128</v>
      </c>
      <c r="G326" s="31"/>
      <c r="H326" t="str">
        <f t="shared" si="5"/>
        <v>BASE_2</v>
      </c>
      <c r="I326">
        <f>IFERROR(IF(VLOOKUP(H326,#REF!, 4, FALSE)="N",0,1),1)</f>
        <v>1</v>
      </c>
    </row>
    <row r="327" spans="1:9" ht="14.1">
      <c r="A327" s="31">
        <v>326</v>
      </c>
      <c r="B327" s="31" t="s">
        <v>145</v>
      </c>
      <c r="C327" s="31" t="s">
        <v>146</v>
      </c>
      <c r="D327" s="31" t="s">
        <v>113</v>
      </c>
      <c r="E327" s="31"/>
      <c r="F327" s="31" t="s">
        <v>128</v>
      </c>
      <c r="G327" s="31"/>
      <c r="H327" t="str">
        <f t="shared" si="5"/>
        <v>BASE_2</v>
      </c>
      <c r="I327">
        <f>IFERROR(IF(VLOOKUP(H327,#REF!, 4, FALSE)="N",0,1),1)</f>
        <v>1</v>
      </c>
    </row>
    <row r="328" spans="1:9" ht="14.1">
      <c r="A328" s="31">
        <v>327</v>
      </c>
      <c r="B328" s="31" t="s">
        <v>145</v>
      </c>
      <c r="C328" s="31" t="s">
        <v>146</v>
      </c>
      <c r="D328" s="31" t="s">
        <v>114</v>
      </c>
      <c r="E328" s="31"/>
      <c r="F328" s="31" t="s">
        <v>128</v>
      </c>
      <c r="G328" s="31"/>
      <c r="H328" t="str">
        <f t="shared" si="5"/>
        <v>BASE_2</v>
      </c>
      <c r="I328">
        <f>IFERROR(IF(VLOOKUP(H328,#REF!, 4, FALSE)="N",0,1),1)</f>
        <v>1</v>
      </c>
    </row>
    <row r="329" spans="1:9" ht="14.1">
      <c r="A329" s="31">
        <v>328</v>
      </c>
      <c r="B329" s="31" t="s">
        <v>145</v>
      </c>
      <c r="C329" s="31" t="s">
        <v>146</v>
      </c>
      <c r="D329" s="31" t="s">
        <v>115</v>
      </c>
      <c r="E329" s="31"/>
      <c r="F329" s="31" t="s">
        <v>128</v>
      </c>
      <c r="G329" s="31"/>
      <c r="H329" t="str">
        <f t="shared" si="5"/>
        <v>BASE_2</v>
      </c>
      <c r="I329">
        <f>IFERROR(IF(VLOOKUP(H329,#REF!, 4, FALSE)="N",0,1),1)</f>
        <v>1</v>
      </c>
    </row>
    <row r="330" spans="1:9" ht="14.1">
      <c r="A330" s="31">
        <v>329</v>
      </c>
      <c r="B330" s="31" t="s">
        <v>145</v>
      </c>
      <c r="C330" s="31" t="s">
        <v>146</v>
      </c>
      <c r="D330" s="31" t="s">
        <v>116</v>
      </c>
      <c r="E330" s="31"/>
      <c r="F330" s="31" t="s">
        <v>128</v>
      </c>
      <c r="G330" s="31"/>
      <c r="H330" t="str">
        <f t="shared" si="5"/>
        <v>BASE_2</v>
      </c>
      <c r="I330">
        <f>IFERROR(IF(VLOOKUP(H330,#REF!, 4, FALSE)="N",0,1),1)</f>
        <v>1</v>
      </c>
    </row>
    <row r="331" spans="1:9" ht="14.1">
      <c r="A331" s="31">
        <v>330</v>
      </c>
      <c r="B331" s="31" t="s">
        <v>145</v>
      </c>
      <c r="C331" s="31" t="s">
        <v>146</v>
      </c>
      <c r="D331" s="31" t="s">
        <v>117</v>
      </c>
      <c r="E331" s="31"/>
      <c r="F331" s="31" t="s">
        <v>128</v>
      </c>
      <c r="G331" s="31"/>
      <c r="H331" t="str">
        <f t="shared" si="5"/>
        <v>BASE_2</v>
      </c>
      <c r="I331">
        <f>IFERROR(IF(VLOOKUP(H331,#REF!, 4, FALSE)="N",0,1),1)</f>
        <v>1</v>
      </c>
    </row>
    <row r="332" spans="1:9" ht="14.1">
      <c r="A332" s="31">
        <v>331</v>
      </c>
      <c r="B332" s="31" t="s">
        <v>145</v>
      </c>
      <c r="C332" s="31" t="s">
        <v>146</v>
      </c>
      <c r="D332" s="31" t="s">
        <v>118</v>
      </c>
      <c r="E332" s="31"/>
      <c r="F332" s="31" t="s">
        <v>128</v>
      </c>
      <c r="G332" s="31"/>
      <c r="H332" t="str">
        <f t="shared" si="5"/>
        <v>BASE_2</v>
      </c>
      <c r="I332">
        <f>IFERROR(IF(VLOOKUP(H332,#REF!, 4, FALSE)="N",0,1),1)</f>
        <v>1</v>
      </c>
    </row>
    <row r="333" spans="1:9" ht="14.1">
      <c r="A333" s="31">
        <v>332</v>
      </c>
      <c r="B333" s="31" t="s">
        <v>145</v>
      </c>
      <c r="C333" s="31" t="s">
        <v>146</v>
      </c>
      <c r="D333" s="31" t="s">
        <v>119</v>
      </c>
      <c r="E333" s="31"/>
      <c r="F333" s="31" t="s">
        <v>128</v>
      </c>
      <c r="G333" s="31"/>
      <c r="H333" t="str">
        <f t="shared" si="5"/>
        <v>BASE_2</v>
      </c>
      <c r="I333">
        <f>IFERROR(IF(VLOOKUP(H333,#REF!, 4, FALSE)="N",0,1),1)</f>
        <v>1</v>
      </c>
    </row>
    <row r="334" spans="1:9" ht="14.1">
      <c r="A334" s="31">
        <v>333</v>
      </c>
      <c r="B334" s="31" t="s">
        <v>145</v>
      </c>
      <c r="C334" s="31" t="s">
        <v>146</v>
      </c>
      <c r="D334" s="31" t="s">
        <v>120</v>
      </c>
      <c r="E334" s="31"/>
      <c r="F334" s="31" t="s">
        <v>128</v>
      </c>
      <c r="G334" s="31"/>
      <c r="H334" t="str">
        <f t="shared" si="5"/>
        <v>BASE_2</v>
      </c>
      <c r="I334">
        <f>IFERROR(IF(VLOOKUP(H334,#REF!, 4, FALSE)="N",0,1),1)</f>
        <v>1</v>
      </c>
    </row>
    <row r="335" spans="1:9" ht="14.1">
      <c r="A335" s="31">
        <v>334</v>
      </c>
      <c r="B335" s="31" t="s">
        <v>145</v>
      </c>
      <c r="C335" s="31" t="s">
        <v>146</v>
      </c>
      <c r="D335" s="31" t="s">
        <v>121</v>
      </c>
      <c r="E335" s="31"/>
      <c r="F335" s="31" t="s">
        <v>128</v>
      </c>
      <c r="G335" s="31"/>
      <c r="H335" t="str">
        <f t="shared" si="5"/>
        <v>BASE_2</v>
      </c>
      <c r="I335">
        <f>IFERROR(IF(VLOOKUP(H335,#REF!, 4, FALSE)="N",0,1),1)</f>
        <v>1</v>
      </c>
    </row>
    <row r="336" spans="1:9" ht="14.1">
      <c r="A336" s="31">
        <v>335</v>
      </c>
      <c r="B336" s="31" t="s">
        <v>145</v>
      </c>
      <c r="C336" s="31" t="s">
        <v>146</v>
      </c>
      <c r="D336" s="31" t="s">
        <v>122</v>
      </c>
      <c r="E336" s="31"/>
      <c r="F336" s="31" t="s">
        <v>128</v>
      </c>
      <c r="G336" s="31"/>
      <c r="H336" t="str">
        <f t="shared" si="5"/>
        <v>BASE_2</v>
      </c>
      <c r="I336">
        <f>IFERROR(IF(VLOOKUP(H336,#REF!, 4, FALSE)="N",0,1),1)</f>
        <v>1</v>
      </c>
    </row>
    <row r="337" spans="1:9" ht="14.1">
      <c r="A337" s="31">
        <v>336</v>
      </c>
      <c r="B337" s="31" t="s">
        <v>145</v>
      </c>
      <c r="C337" s="31" t="s">
        <v>146</v>
      </c>
      <c r="D337" s="31" t="s">
        <v>123</v>
      </c>
      <c r="E337" s="31"/>
      <c r="F337" s="31" t="s">
        <v>128</v>
      </c>
      <c r="G337" s="31"/>
      <c r="H337" t="str">
        <f t="shared" si="5"/>
        <v>BASE_2</v>
      </c>
      <c r="I337">
        <f>IFERROR(IF(VLOOKUP(H337,#REF!, 4, FALSE)="N",0,1),1)</f>
        <v>1</v>
      </c>
    </row>
    <row r="338" spans="1:9" ht="14.1">
      <c r="A338" s="31">
        <v>337</v>
      </c>
      <c r="B338" s="31" t="s">
        <v>145</v>
      </c>
      <c r="C338" s="31" t="s">
        <v>146</v>
      </c>
      <c r="D338" s="31" t="s">
        <v>111</v>
      </c>
      <c r="E338" s="31"/>
      <c r="F338" s="31" t="s">
        <v>129</v>
      </c>
      <c r="G338" s="31"/>
      <c r="H338" t="str">
        <f t="shared" si="5"/>
        <v>BASE_2</v>
      </c>
      <c r="I338">
        <f>IFERROR(IF(VLOOKUP(H338,#REF!, 4, FALSE)="N",0,1),1)</f>
        <v>1</v>
      </c>
    </row>
    <row r="339" spans="1:9" ht="14.1">
      <c r="A339" s="31">
        <v>338</v>
      </c>
      <c r="B339" s="31" t="s">
        <v>145</v>
      </c>
      <c r="C339" s="31" t="s">
        <v>146</v>
      </c>
      <c r="D339" s="31" t="s">
        <v>113</v>
      </c>
      <c r="E339" s="31"/>
      <c r="F339" s="31" t="s">
        <v>129</v>
      </c>
      <c r="G339" s="31"/>
      <c r="H339" t="str">
        <f t="shared" si="5"/>
        <v>BASE_2</v>
      </c>
      <c r="I339">
        <f>IFERROR(IF(VLOOKUP(H339,#REF!, 4, FALSE)="N",0,1),1)</f>
        <v>1</v>
      </c>
    </row>
    <row r="340" spans="1:9" ht="14.1">
      <c r="A340" s="31">
        <v>339</v>
      </c>
      <c r="B340" s="31" t="s">
        <v>145</v>
      </c>
      <c r="C340" s="31" t="s">
        <v>146</v>
      </c>
      <c r="D340" s="31" t="s">
        <v>114</v>
      </c>
      <c r="E340" s="31"/>
      <c r="F340" s="31" t="s">
        <v>129</v>
      </c>
      <c r="G340" s="31"/>
      <c r="H340" t="str">
        <f t="shared" si="5"/>
        <v>BASE_2</v>
      </c>
      <c r="I340">
        <f>IFERROR(IF(VLOOKUP(H340,#REF!, 4, FALSE)="N",0,1),1)</f>
        <v>1</v>
      </c>
    </row>
    <row r="341" spans="1:9" ht="14.1">
      <c r="A341" s="31">
        <v>340</v>
      </c>
      <c r="B341" s="31" t="s">
        <v>145</v>
      </c>
      <c r="C341" s="31" t="s">
        <v>146</v>
      </c>
      <c r="D341" s="31" t="s">
        <v>115</v>
      </c>
      <c r="E341" s="31"/>
      <c r="F341" s="31" t="s">
        <v>129</v>
      </c>
      <c r="G341" s="31"/>
      <c r="H341" t="str">
        <f t="shared" si="5"/>
        <v>BASE_2</v>
      </c>
      <c r="I341">
        <f>IFERROR(IF(VLOOKUP(H341,#REF!, 4, FALSE)="N",0,1),1)</f>
        <v>1</v>
      </c>
    </row>
    <row r="342" spans="1:9" ht="14.1">
      <c r="A342" s="31">
        <v>341</v>
      </c>
      <c r="B342" s="31" t="s">
        <v>145</v>
      </c>
      <c r="C342" s="31" t="s">
        <v>146</v>
      </c>
      <c r="D342" s="31" t="s">
        <v>116</v>
      </c>
      <c r="E342" s="31"/>
      <c r="F342" s="31" t="s">
        <v>129</v>
      </c>
      <c r="G342" s="31"/>
      <c r="H342" t="str">
        <f t="shared" si="5"/>
        <v>BASE_2</v>
      </c>
      <c r="I342">
        <f>IFERROR(IF(VLOOKUP(H342,#REF!, 4, FALSE)="N",0,1),1)</f>
        <v>1</v>
      </c>
    </row>
    <row r="343" spans="1:9" ht="14.1">
      <c r="A343" s="31">
        <v>342</v>
      </c>
      <c r="B343" s="31" t="s">
        <v>145</v>
      </c>
      <c r="C343" s="31" t="s">
        <v>146</v>
      </c>
      <c r="D343" s="31" t="s">
        <v>117</v>
      </c>
      <c r="E343" s="31"/>
      <c r="F343" s="31" t="s">
        <v>129</v>
      </c>
      <c r="G343" s="31"/>
      <c r="H343" t="str">
        <f t="shared" si="5"/>
        <v>BASE_2</v>
      </c>
      <c r="I343">
        <f>IFERROR(IF(VLOOKUP(H343,#REF!, 4, FALSE)="N",0,1),1)</f>
        <v>1</v>
      </c>
    </row>
    <row r="344" spans="1:9" ht="14.1">
      <c r="A344" s="31">
        <v>343</v>
      </c>
      <c r="B344" s="31" t="s">
        <v>145</v>
      </c>
      <c r="C344" s="31" t="s">
        <v>146</v>
      </c>
      <c r="D344" s="31" t="s">
        <v>118</v>
      </c>
      <c r="E344" s="31"/>
      <c r="F344" s="31" t="s">
        <v>129</v>
      </c>
      <c r="G344" s="31"/>
      <c r="H344" t="str">
        <f t="shared" si="5"/>
        <v>BASE_2</v>
      </c>
      <c r="I344">
        <f>IFERROR(IF(VLOOKUP(H344,#REF!, 4, FALSE)="N",0,1),1)</f>
        <v>1</v>
      </c>
    </row>
    <row r="345" spans="1:9" ht="14.1">
      <c r="A345" s="31">
        <v>344</v>
      </c>
      <c r="B345" s="31" t="s">
        <v>145</v>
      </c>
      <c r="C345" s="31" t="s">
        <v>146</v>
      </c>
      <c r="D345" s="31" t="s">
        <v>119</v>
      </c>
      <c r="E345" s="31"/>
      <c r="F345" s="31" t="s">
        <v>129</v>
      </c>
      <c r="G345" s="31"/>
      <c r="H345" t="str">
        <f t="shared" si="5"/>
        <v>BASE_2</v>
      </c>
      <c r="I345">
        <f>IFERROR(IF(VLOOKUP(H345,#REF!, 4, FALSE)="N",0,1),1)</f>
        <v>1</v>
      </c>
    </row>
    <row r="346" spans="1:9" ht="14.1">
      <c r="A346" s="31">
        <v>345</v>
      </c>
      <c r="B346" s="31" t="s">
        <v>145</v>
      </c>
      <c r="C346" s="31" t="s">
        <v>146</v>
      </c>
      <c r="D346" s="31" t="s">
        <v>120</v>
      </c>
      <c r="E346" s="31"/>
      <c r="F346" s="31" t="s">
        <v>129</v>
      </c>
      <c r="G346" s="31"/>
      <c r="H346" t="str">
        <f t="shared" si="5"/>
        <v>BASE_2</v>
      </c>
      <c r="I346">
        <f>IFERROR(IF(VLOOKUP(H346,#REF!, 4, FALSE)="N",0,1),1)</f>
        <v>1</v>
      </c>
    </row>
    <row r="347" spans="1:9" ht="14.1">
      <c r="A347" s="31">
        <v>346</v>
      </c>
      <c r="B347" s="31" t="s">
        <v>145</v>
      </c>
      <c r="C347" s="31" t="s">
        <v>146</v>
      </c>
      <c r="D347" s="31" t="s">
        <v>121</v>
      </c>
      <c r="E347" s="31"/>
      <c r="F347" s="31" t="s">
        <v>129</v>
      </c>
      <c r="G347" s="31"/>
      <c r="H347" t="str">
        <f t="shared" si="5"/>
        <v>BASE_2</v>
      </c>
      <c r="I347">
        <f>IFERROR(IF(VLOOKUP(H347,#REF!, 4, FALSE)="N",0,1),1)</f>
        <v>1</v>
      </c>
    </row>
    <row r="348" spans="1:9" ht="14.1">
      <c r="A348" s="31">
        <v>347</v>
      </c>
      <c r="B348" s="31" t="s">
        <v>145</v>
      </c>
      <c r="C348" s="31" t="s">
        <v>146</v>
      </c>
      <c r="D348" s="31" t="s">
        <v>122</v>
      </c>
      <c r="E348" s="31"/>
      <c r="F348" s="31" t="s">
        <v>129</v>
      </c>
      <c r="G348" s="31"/>
      <c r="H348" t="str">
        <f t="shared" si="5"/>
        <v>BASE_2</v>
      </c>
      <c r="I348">
        <f>IFERROR(IF(VLOOKUP(H348,#REF!, 4, FALSE)="N",0,1),1)</f>
        <v>1</v>
      </c>
    </row>
    <row r="349" spans="1:9" ht="14.1">
      <c r="A349" s="31">
        <v>348</v>
      </c>
      <c r="B349" s="31" t="s">
        <v>145</v>
      </c>
      <c r="C349" s="31" t="s">
        <v>146</v>
      </c>
      <c r="D349" s="31" t="s">
        <v>123</v>
      </c>
      <c r="E349" s="31"/>
      <c r="F349" s="31" t="s">
        <v>129</v>
      </c>
      <c r="G349" s="31"/>
      <c r="H349" t="str">
        <f t="shared" si="5"/>
        <v>BASE_2</v>
      </c>
      <c r="I349">
        <f>IFERROR(IF(VLOOKUP(H349,#REF!, 4, FALSE)="N",0,1),1)</f>
        <v>1</v>
      </c>
    </row>
    <row r="350" spans="1:9" ht="14.1">
      <c r="A350" s="31">
        <v>349</v>
      </c>
      <c r="B350" s="31" t="s">
        <v>145</v>
      </c>
      <c r="C350" s="31" t="s">
        <v>146</v>
      </c>
      <c r="D350" s="31" t="s">
        <v>111</v>
      </c>
      <c r="E350" s="31"/>
      <c r="F350" s="31" t="s">
        <v>130</v>
      </c>
      <c r="G350" s="31"/>
      <c r="H350" t="str">
        <f t="shared" si="5"/>
        <v>BASE_2</v>
      </c>
      <c r="I350">
        <f>IFERROR(IF(VLOOKUP(H350,#REF!, 4, FALSE)="N",0,1),1)</f>
        <v>1</v>
      </c>
    </row>
    <row r="351" spans="1:9" ht="14.1">
      <c r="A351" s="31">
        <v>350</v>
      </c>
      <c r="B351" s="31" t="s">
        <v>145</v>
      </c>
      <c r="C351" s="31" t="s">
        <v>146</v>
      </c>
      <c r="D351" s="31" t="s">
        <v>113</v>
      </c>
      <c r="E351" s="31"/>
      <c r="F351" s="31" t="s">
        <v>130</v>
      </c>
      <c r="G351" s="31"/>
      <c r="H351" t="str">
        <f t="shared" si="5"/>
        <v>BASE_2</v>
      </c>
      <c r="I351">
        <f>IFERROR(IF(VLOOKUP(H351,#REF!, 4, FALSE)="N",0,1),1)</f>
        <v>1</v>
      </c>
    </row>
    <row r="352" spans="1:9" ht="14.1">
      <c r="A352" s="31">
        <v>351</v>
      </c>
      <c r="B352" s="31" t="s">
        <v>145</v>
      </c>
      <c r="C352" s="31" t="s">
        <v>146</v>
      </c>
      <c r="D352" s="31" t="s">
        <v>114</v>
      </c>
      <c r="E352" s="31"/>
      <c r="F352" s="31" t="s">
        <v>130</v>
      </c>
      <c r="G352" s="31"/>
      <c r="H352" t="str">
        <f t="shared" si="5"/>
        <v>BASE_2</v>
      </c>
      <c r="I352">
        <f>IFERROR(IF(VLOOKUP(H352,#REF!, 4, FALSE)="N",0,1),1)</f>
        <v>1</v>
      </c>
    </row>
    <row r="353" spans="1:9" ht="14.1">
      <c r="A353" s="31">
        <v>352</v>
      </c>
      <c r="B353" s="31" t="s">
        <v>145</v>
      </c>
      <c r="C353" s="31" t="s">
        <v>146</v>
      </c>
      <c r="D353" s="31" t="s">
        <v>115</v>
      </c>
      <c r="E353" s="31"/>
      <c r="F353" s="31" t="s">
        <v>130</v>
      </c>
      <c r="G353" s="31"/>
      <c r="H353" t="str">
        <f t="shared" si="5"/>
        <v>BASE_2</v>
      </c>
      <c r="I353">
        <f>IFERROR(IF(VLOOKUP(H353,#REF!, 4, FALSE)="N",0,1),1)</f>
        <v>1</v>
      </c>
    </row>
    <row r="354" spans="1:9" ht="14.1">
      <c r="A354" s="31">
        <v>353</v>
      </c>
      <c r="B354" s="31" t="s">
        <v>145</v>
      </c>
      <c r="C354" s="31" t="s">
        <v>146</v>
      </c>
      <c r="D354" s="31" t="s">
        <v>116</v>
      </c>
      <c r="E354" s="31"/>
      <c r="F354" s="31" t="s">
        <v>130</v>
      </c>
      <c r="G354" s="31"/>
      <c r="H354" t="str">
        <f t="shared" si="5"/>
        <v>BASE_2</v>
      </c>
      <c r="I354">
        <f>IFERROR(IF(VLOOKUP(H354,#REF!, 4, FALSE)="N",0,1),1)</f>
        <v>1</v>
      </c>
    </row>
    <row r="355" spans="1:9" ht="14.1">
      <c r="A355" s="31">
        <v>354</v>
      </c>
      <c r="B355" s="31" t="s">
        <v>145</v>
      </c>
      <c r="C355" s="31" t="s">
        <v>146</v>
      </c>
      <c r="D355" s="31" t="s">
        <v>117</v>
      </c>
      <c r="E355" s="31"/>
      <c r="F355" s="31" t="s">
        <v>130</v>
      </c>
      <c r="G355" s="31"/>
      <c r="H355" t="str">
        <f t="shared" si="5"/>
        <v>BASE_2</v>
      </c>
      <c r="I355">
        <f>IFERROR(IF(VLOOKUP(H355,#REF!, 4, FALSE)="N",0,1),1)</f>
        <v>1</v>
      </c>
    </row>
    <row r="356" spans="1:9" ht="14.1">
      <c r="A356" s="31">
        <v>355</v>
      </c>
      <c r="B356" s="31" t="s">
        <v>145</v>
      </c>
      <c r="C356" s="31" t="s">
        <v>146</v>
      </c>
      <c r="D356" s="31" t="s">
        <v>118</v>
      </c>
      <c r="E356" s="31"/>
      <c r="F356" s="31" t="s">
        <v>130</v>
      </c>
      <c r="G356" s="31"/>
      <c r="H356" t="str">
        <f t="shared" si="5"/>
        <v>BASE_2</v>
      </c>
      <c r="I356">
        <f>IFERROR(IF(VLOOKUP(H356,#REF!, 4, FALSE)="N",0,1),1)</f>
        <v>1</v>
      </c>
    </row>
    <row r="357" spans="1:9" ht="14.1">
      <c r="A357" s="31">
        <v>356</v>
      </c>
      <c r="B357" s="31" t="s">
        <v>145</v>
      </c>
      <c r="C357" s="31" t="s">
        <v>146</v>
      </c>
      <c r="D357" s="31" t="s">
        <v>119</v>
      </c>
      <c r="E357" s="31"/>
      <c r="F357" s="31" t="s">
        <v>130</v>
      </c>
      <c r="G357" s="31"/>
      <c r="H357" t="str">
        <f t="shared" si="5"/>
        <v>BASE_2</v>
      </c>
      <c r="I357">
        <f>IFERROR(IF(VLOOKUP(H357,#REF!, 4, FALSE)="N",0,1),1)</f>
        <v>1</v>
      </c>
    </row>
    <row r="358" spans="1:9" ht="14.1">
      <c r="A358" s="31">
        <v>357</v>
      </c>
      <c r="B358" s="31" t="s">
        <v>145</v>
      </c>
      <c r="C358" s="31" t="s">
        <v>146</v>
      </c>
      <c r="D358" s="31" t="s">
        <v>120</v>
      </c>
      <c r="E358" s="31"/>
      <c r="F358" s="31" t="s">
        <v>130</v>
      </c>
      <c r="G358" s="31"/>
      <c r="H358" t="str">
        <f t="shared" si="5"/>
        <v>BASE_2</v>
      </c>
      <c r="I358">
        <f>IFERROR(IF(VLOOKUP(H358,#REF!, 4, FALSE)="N",0,1),1)</f>
        <v>1</v>
      </c>
    </row>
    <row r="359" spans="1:9" ht="14.1">
      <c r="A359" s="31">
        <v>358</v>
      </c>
      <c r="B359" s="31" t="s">
        <v>145</v>
      </c>
      <c r="C359" s="31" t="s">
        <v>146</v>
      </c>
      <c r="D359" s="31" t="s">
        <v>121</v>
      </c>
      <c r="E359" s="31"/>
      <c r="F359" s="31" t="s">
        <v>130</v>
      </c>
      <c r="G359" s="31"/>
      <c r="H359" t="str">
        <f t="shared" si="5"/>
        <v>BASE_2</v>
      </c>
      <c r="I359">
        <f>IFERROR(IF(VLOOKUP(H359,#REF!, 4, FALSE)="N",0,1),1)</f>
        <v>1</v>
      </c>
    </row>
    <row r="360" spans="1:9" ht="14.1">
      <c r="A360" s="31">
        <v>359</v>
      </c>
      <c r="B360" s="31" t="s">
        <v>145</v>
      </c>
      <c r="C360" s="31" t="s">
        <v>146</v>
      </c>
      <c r="D360" s="31" t="s">
        <v>122</v>
      </c>
      <c r="E360" s="31"/>
      <c r="F360" s="31" t="s">
        <v>130</v>
      </c>
      <c r="G360" s="31"/>
      <c r="H360" t="str">
        <f t="shared" si="5"/>
        <v>BASE_2</v>
      </c>
      <c r="I360">
        <f>IFERROR(IF(VLOOKUP(H360,#REF!, 4, FALSE)="N",0,1),1)</f>
        <v>1</v>
      </c>
    </row>
    <row r="361" spans="1:9" ht="14.1">
      <c r="A361" s="31">
        <v>360</v>
      </c>
      <c r="B361" s="31" t="s">
        <v>145</v>
      </c>
      <c r="C361" s="31" t="s">
        <v>146</v>
      </c>
      <c r="D361" s="31" t="s">
        <v>123</v>
      </c>
      <c r="E361" s="31"/>
      <c r="F361" s="31" t="s">
        <v>130</v>
      </c>
      <c r="G361" s="31"/>
      <c r="H361" t="str">
        <f t="shared" si="5"/>
        <v>BASE_2</v>
      </c>
      <c r="I361">
        <f>IFERROR(IF(VLOOKUP(H361,#REF!, 4, FALSE)="N",0,1),1)</f>
        <v>1</v>
      </c>
    </row>
    <row r="362" spans="1:9" ht="14.1">
      <c r="A362" s="31">
        <v>361</v>
      </c>
      <c r="B362" s="31" t="s">
        <v>145</v>
      </c>
      <c r="C362" s="31" t="s">
        <v>146</v>
      </c>
      <c r="D362" s="31" t="s">
        <v>111</v>
      </c>
      <c r="E362" s="31"/>
      <c r="F362" s="31" t="s">
        <v>131</v>
      </c>
      <c r="G362" s="31"/>
      <c r="H362" t="str">
        <f t="shared" si="5"/>
        <v>BASE_2</v>
      </c>
      <c r="I362">
        <f>IFERROR(IF(VLOOKUP(H362,#REF!, 4, FALSE)="N",0,1),1)</f>
        <v>1</v>
      </c>
    </row>
    <row r="363" spans="1:9" ht="14.1">
      <c r="A363" s="31">
        <v>362</v>
      </c>
      <c r="B363" s="31" t="s">
        <v>145</v>
      </c>
      <c r="C363" s="31" t="s">
        <v>146</v>
      </c>
      <c r="D363" s="31" t="s">
        <v>113</v>
      </c>
      <c r="E363" s="31"/>
      <c r="F363" s="31" t="s">
        <v>131</v>
      </c>
      <c r="G363" s="31"/>
      <c r="H363" t="str">
        <f t="shared" si="5"/>
        <v>BASE_2</v>
      </c>
      <c r="I363">
        <f>IFERROR(IF(VLOOKUP(H363,#REF!, 4, FALSE)="N",0,1),1)</f>
        <v>1</v>
      </c>
    </row>
    <row r="364" spans="1:9" ht="14.1">
      <c r="A364" s="31">
        <v>363</v>
      </c>
      <c r="B364" s="31" t="s">
        <v>145</v>
      </c>
      <c r="C364" s="31" t="s">
        <v>146</v>
      </c>
      <c r="D364" s="31" t="s">
        <v>114</v>
      </c>
      <c r="E364" s="31"/>
      <c r="F364" s="31" t="s">
        <v>131</v>
      </c>
      <c r="G364" s="31"/>
      <c r="H364" t="str">
        <f t="shared" si="5"/>
        <v>BASE_2</v>
      </c>
      <c r="I364">
        <f>IFERROR(IF(VLOOKUP(H364,#REF!, 4, FALSE)="N",0,1),1)</f>
        <v>1</v>
      </c>
    </row>
    <row r="365" spans="1:9" ht="14.1">
      <c r="A365" s="31">
        <v>364</v>
      </c>
      <c r="B365" s="31" t="s">
        <v>145</v>
      </c>
      <c r="C365" s="31" t="s">
        <v>146</v>
      </c>
      <c r="D365" s="31" t="s">
        <v>115</v>
      </c>
      <c r="E365" s="31"/>
      <c r="F365" s="31" t="s">
        <v>131</v>
      </c>
      <c r="G365" s="31"/>
      <c r="H365" t="str">
        <f t="shared" si="5"/>
        <v>BASE_2</v>
      </c>
      <c r="I365">
        <f>IFERROR(IF(VLOOKUP(H365,#REF!, 4, FALSE)="N",0,1),1)</f>
        <v>1</v>
      </c>
    </row>
    <row r="366" spans="1:9" ht="14.1">
      <c r="A366" s="31">
        <v>365</v>
      </c>
      <c r="B366" s="31" t="s">
        <v>145</v>
      </c>
      <c r="C366" s="31" t="s">
        <v>146</v>
      </c>
      <c r="D366" s="31" t="s">
        <v>116</v>
      </c>
      <c r="E366" s="31"/>
      <c r="F366" s="31" t="s">
        <v>131</v>
      </c>
      <c r="G366" s="31"/>
      <c r="H366" t="str">
        <f t="shared" si="5"/>
        <v>BASE_2</v>
      </c>
      <c r="I366">
        <f>IFERROR(IF(VLOOKUP(H366,#REF!, 4, FALSE)="N",0,1),1)</f>
        <v>1</v>
      </c>
    </row>
    <row r="367" spans="1:9" ht="14.1">
      <c r="A367" s="31">
        <v>366</v>
      </c>
      <c r="B367" s="31" t="s">
        <v>145</v>
      </c>
      <c r="C367" s="31" t="s">
        <v>146</v>
      </c>
      <c r="D367" s="31" t="s">
        <v>117</v>
      </c>
      <c r="E367" s="31"/>
      <c r="F367" s="31" t="s">
        <v>131</v>
      </c>
      <c r="G367" s="31"/>
      <c r="H367" t="str">
        <f t="shared" si="5"/>
        <v>BASE_2</v>
      </c>
      <c r="I367">
        <f>IFERROR(IF(VLOOKUP(H367,#REF!, 4, FALSE)="N",0,1),1)</f>
        <v>1</v>
      </c>
    </row>
    <row r="368" spans="1:9" ht="14.1">
      <c r="A368" s="31">
        <v>367</v>
      </c>
      <c r="B368" s="31" t="s">
        <v>145</v>
      </c>
      <c r="C368" s="31" t="s">
        <v>146</v>
      </c>
      <c r="D368" s="31" t="s">
        <v>118</v>
      </c>
      <c r="E368" s="31"/>
      <c r="F368" s="31" t="s">
        <v>131</v>
      </c>
      <c r="G368" s="31"/>
      <c r="H368" t="str">
        <f t="shared" si="5"/>
        <v>BASE_2</v>
      </c>
      <c r="I368">
        <f>IFERROR(IF(VLOOKUP(H368,#REF!, 4, FALSE)="N",0,1),1)</f>
        <v>1</v>
      </c>
    </row>
    <row r="369" spans="1:9" ht="14.1">
      <c r="A369" s="31">
        <v>368</v>
      </c>
      <c r="B369" s="31" t="s">
        <v>145</v>
      </c>
      <c r="C369" s="31" t="s">
        <v>146</v>
      </c>
      <c r="D369" s="31" t="s">
        <v>119</v>
      </c>
      <c r="E369" s="31"/>
      <c r="F369" s="31" t="s">
        <v>131</v>
      </c>
      <c r="G369" s="31"/>
      <c r="H369" t="str">
        <f t="shared" si="5"/>
        <v>BASE_2</v>
      </c>
      <c r="I369">
        <f>IFERROR(IF(VLOOKUP(H369,#REF!, 4, FALSE)="N",0,1),1)</f>
        <v>1</v>
      </c>
    </row>
    <row r="370" spans="1:9" ht="14.1">
      <c r="A370" s="31">
        <v>369</v>
      </c>
      <c r="B370" s="31" t="s">
        <v>145</v>
      </c>
      <c r="C370" s="31" t="s">
        <v>146</v>
      </c>
      <c r="D370" s="31" t="s">
        <v>120</v>
      </c>
      <c r="E370" s="31"/>
      <c r="F370" s="31" t="s">
        <v>131</v>
      </c>
      <c r="G370" s="31"/>
      <c r="H370" t="str">
        <f t="shared" si="5"/>
        <v>BASE_2</v>
      </c>
      <c r="I370">
        <f>IFERROR(IF(VLOOKUP(H370,#REF!, 4, FALSE)="N",0,1),1)</f>
        <v>1</v>
      </c>
    </row>
    <row r="371" spans="1:9" ht="14.1">
      <c r="A371" s="31">
        <v>370</v>
      </c>
      <c r="B371" s="31" t="s">
        <v>145</v>
      </c>
      <c r="C371" s="31" t="s">
        <v>146</v>
      </c>
      <c r="D371" s="31" t="s">
        <v>121</v>
      </c>
      <c r="E371" s="31"/>
      <c r="F371" s="31" t="s">
        <v>131</v>
      </c>
      <c r="G371" s="31"/>
      <c r="H371" t="str">
        <f t="shared" si="5"/>
        <v>BASE_2</v>
      </c>
      <c r="I371">
        <f>IFERROR(IF(VLOOKUP(H371,#REF!, 4, FALSE)="N",0,1),1)</f>
        <v>1</v>
      </c>
    </row>
    <row r="372" spans="1:9" ht="14.1">
      <c r="A372" s="31">
        <v>371</v>
      </c>
      <c r="B372" s="31" t="s">
        <v>145</v>
      </c>
      <c r="C372" s="31" t="s">
        <v>146</v>
      </c>
      <c r="D372" s="31" t="s">
        <v>122</v>
      </c>
      <c r="E372" s="31"/>
      <c r="F372" s="31" t="s">
        <v>131</v>
      </c>
      <c r="G372" s="31"/>
      <c r="H372" t="str">
        <f t="shared" si="5"/>
        <v>BASE_2</v>
      </c>
      <c r="I372">
        <f>IFERROR(IF(VLOOKUP(H372,#REF!, 4, FALSE)="N",0,1),1)</f>
        <v>1</v>
      </c>
    </row>
    <row r="373" spans="1:9" ht="14.1">
      <c r="A373" s="31">
        <v>372</v>
      </c>
      <c r="B373" s="31" t="s">
        <v>145</v>
      </c>
      <c r="C373" s="31" t="s">
        <v>146</v>
      </c>
      <c r="D373" s="31" t="s">
        <v>123</v>
      </c>
      <c r="E373" s="31"/>
      <c r="F373" s="31" t="s">
        <v>131</v>
      </c>
      <c r="G373" s="31"/>
      <c r="H373" t="str">
        <f t="shared" si="5"/>
        <v>BASE_2</v>
      </c>
      <c r="I373">
        <f>IFERROR(IF(VLOOKUP(H373,#REF!, 4, FALSE)="N",0,1),1)</f>
        <v>1</v>
      </c>
    </row>
    <row r="374" spans="1:9" ht="14.1">
      <c r="A374" s="31">
        <v>373</v>
      </c>
      <c r="B374" s="31" t="s">
        <v>145</v>
      </c>
      <c r="C374" s="31" t="s">
        <v>146</v>
      </c>
      <c r="D374" s="31" t="s">
        <v>111</v>
      </c>
      <c r="E374" s="31"/>
      <c r="F374" s="31" t="s">
        <v>132</v>
      </c>
      <c r="G374" s="31"/>
      <c r="H374" t="str">
        <f t="shared" si="5"/>
        <v>BASE_2</v>
      </c>
      <c r="I374">
        <f>IFERROR(IF(VLOOKUP(H374,#REF!, 4, FALSE)="N",0,1),1)</f>
        <v>1</v>
      </c>
    </row>
    <row r="375" spans="1:9" ht="14.1">
      <c r="A375" s="31">
        <v>374</v>
      </c>
      <c r="B375" s="31" t="s">
        <v>145</v>
      </c>
      <c r="C375" s="31" t="s">
        <v>146</v>
      </c>
      <c r="D375" s="31" t="s">
        <v>113</v>
      </c>
      <c r="E375" s="31"/>
      <c r="F375" s="31" t="s">
        <v>132</v>
      </c>
      <c r="G375" s="31"/>
      <c r="H375" t="str">
        <f t="shared" si="5"/>
        <v>BASE_2</v>
      </c>
      <c r="I375">
        <f>IFERROR(IF(VLOOKUP(H375,#REF!, 4, FALSE)="N",0,1),1)</f>
        <v>1</v>
      </c>
    </row>
    <row r="376" spans="1:9" ht="14.1">
      <c r="A376" s="31">
        <v>375</v>
      </c>
      <c r="B376" s="31" t="s">
        <v>145</v>
      </c>
      <c r="C376" s="31" t="s">
        <v>146</v>
      </c>
      <c r="D376" s="31" t="s">
        <v>114</v>
      </c>
      <c r="E376" s="31"/>
      <c r="F376" s="31" t="s">
        <v>132</v>
      </c>
      <c r="G376" s="31"/>
      <c r="H376" t="str">
        <f t="shared" si="5"/>
        <v>BASE_2</v>
      </c>
      <c r="I376">
        <f>IFERROR(IF(VLOOKUP(H376,#REF!, 4, FALSE)="N",0,1),1)</f>
        <v>1</v>
      </c>
    </row>
    <row r="377" spans="1:9" ht="14.1">
      <c r="A377" s="31">
        <v>376</v>
      </c>
      <c r="B377" s="31" t="s">
        <v>145</v>
      </c>
      <c r="C377" s="31" t="s">
        <v>146</v>
      </c>
      <c r="D377" s="31" t="s">
        <v>115</v>
      </c>
      <c r="E377" s="31"/>
      <c r="F377" s="31" t="s">
        <v>132</v>
      </c>
      <c r="G377" s="31"/>
      <c r="H377" t="str">
        <f t="shared" si="5"/>
        <v>BASE_2</v>
      </c>
      <c r="I377">
        <f>IFERROR(IF(VLOOKUP(H377,#REF!, 4, FALSE)="N",0,1),1)</f>
        <v>1</v>
      </c>
    </row>
    <row r="378" spans="1:9" ht="14.1">
      <c r="A378" s="31">
        <v>377</v>
      </c>
      <c r="B378" s="31" t="s">
        <v>145</v>
      </c>
      <c r="C378" s="31" t="s">
        <v>146</v>
      </c>
      <c r="D378" s="31" t="s">
        <v>116</v>
      </c>
      <c r="E378" s="31"/>
      <c r="F378" s="31" t="s">
        <v>132</v>
      </c>
      <c r="G378" s="31"/>
      <c r="H378" t="str">
        <f t="shared" si="5"/>
        <v>BASE_2</v>
      </c>
      <c r="I378">
        <f>IFERROR(IF(VLOOKUP(H378,#REF!, 4, FALSE)="N",0,1),1)</f>
        <v>1</v>
      </c>
    </row>
    <row r="379" spans="1:9" ht="14.1">
      <c r="A379" s="31">
        <v>378</v>
      </c>
      <c r="B379" s="31" t="s">
        <v>145</v>
      </c>
      <c r="C379" s="31" t="s">
        <v>146</v>
      </c>
      <c r="D379" s="31" t="s">
        <v>117</v>
      </c>
      <c r="E379" s="31"/>
      <c r="F379" s="31" t="s">
        <v>132</v>
      </c>
      <c r="G379" s="31"/>
      <c r="H379" t="str">
        <f t="shared" si="5"/>
        <v>BASE_2</v>
      </c>
      <c r="I379">
        <f>IFERROR(IF(VLOOKUP(H379,#REF!, 4, FALSE)="N",0,1),1)</f>
        <v>1</v>
      </c>
    </row>
    <row r="380" spans="1:9" ht="14.1">
      <c r="A380" s="31">
        <v>379</v>
      </c>
      <c r="B380" s="31" t="s">
        <v>145</v>
      </c>
      <c r="C380" s="31" t="s">
        <v>146</v>
      </c>
      <c r="D380" s="31" t="s">
        <v>118</v>
      </c>
      <c r="E380" s="31"/>
      <c r="F380" s="31" t="s">
        <v>132</v>
      </c>
      <c r="G380" s="31"/>
      <c r="H380" t="str">
        <f t="shared" si="5"/>
        <v>BASE_2</v>
      </c>
      <c r="I380">
        <f>IFERROR(IF(VLOOKUP(H380,#REF!, 4, FALSE)="N",0,1),1)</f>
        <v>1</v>
      </c>
    </row>
    <row r="381" spans="1:9" ht="14.1">
      <c r="A381" s="31">
        <v>380</v>
      </c>
      <c r="B381" s="31" t="s">
        <v>145</v>
      </c>
      <c r="C381" s="31" t="s">
        <v>146</v>
      </c>
      <c r="D381" s="31" t="s">
        <v>119</v>
      </c>
      <c r="E381" s="31"/>
      <c r="F381" s="31" t="s">
        <v>132</v>
      </c>
      <c r="G381" s="31"/>
      <c r="H381" t="str">
        <f t="shared" si="5"/>
        <v>BASE_2</v>
      </c>
      <c r="I381">
        <f>IFERROR(IF(VLOOKUP(H381,#REF!, 4, FALSE)="N",0,1),1)</f>
        <v>1</v>
      </c>
    </row>
    <row r="382" spans="1:9" ht="14.1">
      <c r="A382" s="31">
        <v>381</v>
      </c>
      <c r="B382" s="31" t="s">
        <v>145</v>
      </c>
      <c r="C382" s="31" t="s">
        <v>146</v>
      </c>
      <c r="D382" s="31" t="s">
        <v>120</v>
      </c>
      <c r="E382" s="31"/>
      <c r="F382" s="31" t="s">
        <v>132</v>
      </c>
      <c r="G382" s="31"/>
      <c r="H382" t="str">
        <f t="shared" si="5"/>
        <v>BASE_2</v>
      </c>
      <c r="I382">
        <f>IFERROR(IF(VLOOKUP(H382,#REF!, 4, FALSE)="N",0,1),1)</f>
        <v>1</v>
      </c>
    </row>
    <row r="383" spans="1:9" ht="14.1">
      <c r="A383" s="31">
        <v>382</v>
      </c>
      <c r="B383" s="31" t="s">
        <v>145</v>
      </c>
      <c r="C383" s="31" t="s">
        <v>146</v>
      </c>
      <c r="D383" s="31" t="s">
        <v>121</v>
      </c>
      <c r="E383" s="31"/>
      <c r="F383" s="31" t="s">
        <v>132</v>
      </c>
      <c r="G383" s="31"/>
      <c r="H383" t="str">
        <f t="shared" si="5"/>
        <v>BASE_2</v>
      </c>
      <c r="I383">
        <f>IFERROR(IF(VLOOKUP(H383,#REF!, 4, FALSE)="N",0,1),1)</f>
        <v>1</v>
      </c>
    </row>
    <row r="384" spans="1:9" ht="14.1">
      <c r="A384" s="31">
        <v>383</v>
      </c>
      <c r="B384" s="31" t="s">
        <v>145</v>
      </c>
      <c r="C384" s="31" t="s">
        <v>146</v>
      </c>
      <c r="D384" s="31" t="s">
        <v>122</v>
      </c>
      <c r="E384" s="31"/>
      <c r="F384" s="31" t="s">
        <v>132</v>
      </c>
      <c r="G384" s="31"/>
      <c r="H384" t="str">
        <f t="shared" si="5"/>
        <v>BASE_2</v>
      </c>
      <c r="I384">
        <f>IFERROR(IF(VLOOKUP(H384,#REF!, 4, FALSE)="N",0,1),1)</f>
        <v>1</v>
      </c>
    </row>
    <row r="385" spans="1:9" ht="14.1">
      <c r="A385" s="31">
        <v>384</v>
      </c>
      <c r="B385" s="31" t="s">
        <v>145</v>
      </c>
      <c r="C385" s="31" t="s">
        <v>146</v>
      </c>
      <c r="D385" s="31" t="s">
        <v>123</v>
      </c>
      <c r="E385" s="31"/>
      <c r="F385" s="31" t="s">
        <v>132</v>
      </c>
      <c r="G385" s="31"/>
      <c r="H385" t="str">
        <f t="shared" si="5"/>
        <v>BASE_2</v>
      </c>
      <c r="I385">
        <f>IFERROR(IF(VLOOKUP(H385,#REF!, 4, FALSE)="N",0,1),1)</f>
        <v>1</v>
      </c>
    </row>
    <row r="386" spans="1:9" ht="14.1">
      <c r="A386" s="31">
        <v>385</v>
      </c>
      <c r="B386" s="31" t="s">
        <v>145</v>
      </c>
      <c r="C386" s="31" t="s">
        <v>146</v>
      </c>
      <c r="D386" s="31" t="s">
        <v>111</v>
      </c>
      <c r="E386" s="31"/>
      <c r="F386" s="31" t="s">
        <v>133</v>
      </c>
      <c r="G386" s="31"/>
      <c r="H386" t="str">
        <f t="shared" ref="H386:H449" si="6">IF(IF(ISNUMBER(SEARCH(".",B386)),1,0),LEFT(B386,SEARCH(".",B386)-1),B386)</f>
        <v>BASE_2</v>
      </c>
      <c r="I386">
        <f>IFERROR(IF(VLOOKUP(H386,#REF!, 4, FALSE)="N",0,1),1)</f>
        <v>1</v>
      </c>
    </row>
    <row r="387" spans="1:9" ht="14.1">
      <c r="A387" s="31">
        <v>386</v>
      </c>
      <c r="B387" s="31" t="s">
        <v>145</v>
      </c>
      <c r="C387" s="31" t="s">
        <v>146</v>
      </c>
      <c r="D387" s="31" t="s">
        <v>113</v>
      </c>
      <c r="E387" s="31"/>
      <c r="F387" s="31" t="s">
        <v>133</v>
      </c>
      <c r="G387" s="31"/>
      <c r="H387" t="str">
        <f t="shared" si="6"/>
        <v>BASE_2</v>
      </c>
      <c r="I387">
        <f>IFERROR(IF(VLOOKUP(H387,#REF!, 4, FALSE)="N",0,1),1)</f>
        <v>1</v>
      </c>
    </row>
    <row r="388" spans="1:9" ht="14.1">
      <c r="A388" s="31">
        <v>387</v>
      </c>
      <c r="B388" s="31" t="s">
        <v>145</v>
      </c>
      <c r="C388" s="31" t="s">
        <v>146</v>
      </c>
      <c r="D388" s="31" t="s">
        <v>114</v>
      </c>
      <c r="E388" s="31"/>
      <c r="F388" s="31" t="s">
        <v>133</v>
      </c>
      <c r="G388" s="31"/>
      <c r="H388" t="str">
        <f t="shared" si="6"/>
        <v>BASE_2</v>
      </c>
      <c r="I388">
        <f>IFERROR(IF(VLOOKUP(H388,#REF!, 4, FALSE)="N",0,1),1)</f>
        <v>1</v>
      </c>
    </row>
    <row r="389" spans="1:9" ht="14.1">
      <c r="A389" s="31">
        <v>388</v>
      </c>
      <c r="B389" s="31" t="s">
        <v>145</v>
      </c>
      <c r="C389" s="31" t="s">
        <v>146</v>
      </c>
      <c r="D389" s="31" t="s">
        <v>115</v>
      </c>
      <c r="E389" s="31"/>
      <c r="F389" s="31" t="s">
        <v>133</v>
      </c>
      <c r="G389" s="31"/>
      <c r="H389" t="str">
        <f t="shared" si="6"/>
        <v>BASE_2</v>
      </c>
      <c r="I389">
        <f>IFERROR(IF(VLOOKUP(H389,#REF!, 4, FALSE)="N",0,1),1)</f>
        <v>1</v>
      </c>
    </row>
    <row r="390" spans="1:9" ht="14.1">
      <c r="A390" s="31">
        <v>389</v>
      </c>
      <c r="B390" s="31" t="s">
        <v>145</v>
      </c>
      <c r="C390" s="31" t="s">
        <v>146</v>
      </c>
      <c r="D390" s="31" t="s">
        <v>116</v>
      </c>
      <c r="E390" s="31"/>
      <c r="F390" s="31" t="s">
        <v>133</v>
      </c>
      <c r="G390" s="31"/>
      <c r="H390" t="str">
        <f t="shared" si="6"/>
        <v>BASE_2</v>
      </c>
      <c r="I390">
        <f>IFERROR(IF(VLOOKUP(H390,#REF!, 4, FALSE)="N",0,1),1)</f>
        <v>1</v>
      </c>
    </row>
    <row r="391" spans="1:9" ht="14.1">
      <c r="A391" s="31">
        <v>390</v>
      </c>
      <c r="B391" s="31" t="s">
        <v>145</v>
      </c>
      <c r="C391" s="31" t="s">
        <v>146</v>
      </c>
      <c r="D391" s="31" t="s">
        <v>117</v>
      </c>
      <c r="E391" s="31"/>
      <c r="F391" s="31" t="s">
        <v>133</v>
      </c>
      <c r="G391" s="31"/>
      <c r="H391" t="str">
        <f t="shared" si="6"/>
        <v>BASE_2</v>
      </c>
      <c r="I391">
        <f>IFERROR(IF(VLOOKUP(H391,#REF!, 4, FALSE)="N",0,1),1)</f>
        <v>1</v>
      </c>
    </row>
    <row r="392" spans="1:9" ht="14.1">
      <c r="A392" s="31">
        <v>391</v>
      </c>
      <c r="B392" s="31" t="s">
        <v>145</v>
      </c>
      <c r="C392" s="31" t="s">
        <v>146</v>
      </c>
      <c r="D392" s="31" t="s">
        <v>118</v>
      </c>
      <c r="E392" s="31"/>
      <c r="F392" s="31" t="s">
        <v>133</v>
      </c>
      <c r="G392" s="31"/>
      <c r="H392" t="str">
        <f t="shared" si="6"/>
        <v>BASE_2</v>
      </c>
      <c r="I392">
        <f>IFERROR(IF(VLOOKUP(H392,#REF!, 4, FALSE)="N",0,1),1)</f>
        <v>1</v>
      </c>
    </row>
    <row r="393" spans="1:9" ht="14.1">
      <c r="A393" s="31">
        <v>392</v>
      </c>
      <c r="B393" s="31" t="s">
        <v>145</v>
      </c>
      <c r="C393" s="31" t="s">
        <v>146</v>
      </c>
      <c r="D393" s="31" t="s">
        <v>119</v>
      </c>
      <c r="E393" s="31"/>
      <c r="F393" s="31" t="s">
        <v>133</v>
      </c>
      <c r="G393" s="31"/>
      <c r="H393" t="str">
        <f t="shared" si="6"/>
        <v>BASE_2</v>
      </c>
      <c r="I393">
        <f>IFERROR(IF(VLOOKUP(H393,#REF!, 4, FALSE)="N",0,1),1)</f>
        <v>1</v>
      </c>
    </row>
    <row r="394" spans="1:9" ht="14.1">
      <c r="A394" s="31">
        <v>393</v>
      </c>
      <c r="B394" s="31" t="s">
        <v>145</v>
      </c>
      <c r="C394" s="31" t="s">
        <v>146</v>
      </c>
      <c r="D394" s="31" t="s">
        <v>120</v>
      </c>
      <c r="E394" s="31"/>
      <c r="F394" s="31" t="s">
        <v>133</v>
      </c>
      <c r="G394" s="31"/>
      <c r="H394" t="str">
        <f t="shared" si="6"/>
        <v>BASE_2</v>
      </c>
      <c r="I394">
        <f>IFERROR(IF(VLOOKUP(H394,#REF!, 4, FALSE)="N",0,1),1)</f>
        <v>1</v>
      </c>
    </row>
    <row r="395" spans="1:9" ht="14.1">
      <c r="A395" s="31">
        <v>394</v>
      </c>
      <c r="B395" s="31" t="s">
        <v>145</v>
      </c>
      <c r="C395" s="31" t="s">
        <v>146</v>
      </c>
      <c r="D395" s="31" t="s">
        <v>121</v>
      </c>
      <c r="E395" s="31"/>
      <c r="F395" s="31" t="s">
        <v>133</v>
      </c>
      <c r="G395" s="31"/>
      <c r="H395" t="str">
        <f t="shared" si="6"/>
        <v>BASE_2</v>
      </c>
      <c r="I395">
        <f>IFERROR(IF(VLOOKUP(H395,#REF!, 4, FALSE)="N",0,1),1)</f>
        <v>1</v>
      </c>
    </row>
    <row r="396" spans="1:9" ht="14.1">
      <c r="A396" s="31">
        <v>395</v>
      </c>
      <c r="B396" s="31" t="s">
        <v>145</v>
      </c>
      <c r="C396" s="31" t="s">
        <v>146</v>
      </c>
      <c r="D396" s="31" t="s">
        <v>122</v>
      </c>
      <c r="E396" s="31"/>
      <c r="F396" s="31" t="s">
        <v>133</v>
      </c>
      <c r="G396" s="31"/>
      <c r="H396" t="str">
        <f t="shared" si="6"/>
        <v>BASE_2</v>
      </c>
      <c r="I396">
        <f>IFERROR(IF(VLOOKUP(H396,#REF!, 4, FALSE)="N",0,1),1)</f>
        <v>1</v>
      </c>
    </row>
    <row r="397" spans="1:9" ht="14.1">
      <c r="A397" s="31">
        <v>396</v>
      </c>
      <c r="B397" s="31" t="s">
        <v>145</v>
      </c>
      <c r="C397" s="31" t="s">
        <v>146</v>
      </c>
      <c r="D397" s="31" t="s">
        <v>123</v>
      </c>
      <c r="E397" s="31"/>
      <c r="F397" s="31" t="s">
        <v>133</v>
      </c>
      <c r="G397" s="31"/>
      <c r="H397" t="str">
        <f t="shared" si="6"/>
        <v>BASE_2</v>
      </c>
      <c r="I397">
        <f>IFERROR(IF(VLOOKUP(H397,#REF!, 4, FALSE)="N",0,1),1)</f>
        <v>1</v>
      </c>
    </row>
    <row r="398" spans="1:9" ht="14.1">
      <c r="A398" s="31">
        <v>397</v>
      </c>
      <c r="B398" s="31" t="s">
        <v>145</v>
      </c>
      <c r="C398" s="31" t="s">
        <v>146</v>
      </c>
      <c r="D398" s="31" t="s">
        <v>111</v>
      </c>
      <c r="E398" s="31"/>
      <c r="F398" s="31" t="s">
        <v>134</v>
      </c>
      <c r="G398" s="31"/>
      <c r="H398" t="str">
        <f t="shared" si="6"/>
        <v>BASE_2</v>
      </c>
      <c r="I398">
        <f>IFERROR(IF(VLOOKUP(H398,#REF!, 4, FALSE)="N",0,1),1)</f>
        <v>1</v>
      </c>
    </row>
    <row r="399" spans="1:9" ht="14.1">
      <c r="A399" s="31">
        <v>398</v>
      </c>
      <c r="B399" s="31" t="s">
        <v>145</v>
      </c>
      <c r="C399" s="31" t="s">
        <v>146</v>
      </c>
      <c r="D399" s="31" t="s">
        <v>113</v>
      </c>
      <c r="E399" s="31"/>
      <c r="F399" s="31" t="s">
        <v>134</v>
      </c>
      <c r="G399" s="31"/>
      <c r="H399" t="str">
        <f t="shared" si="6"/>
        <v>BASE_2</v>
      </c>
      <c r="I399">
        <f>IFERROR(IF(VLOOKUP(H399,#REF!, 4, FALSE)="N",0,1),1)</f>
        <v>1</v>
      </c>
    </row>
    <row r="400" spans="1:9" ht="14.1">
      <c r="A400" s="31">
        <v>399</v>
      </c>
      <c r="B400" s="31" t="s">
        <v>145</v>
      </c>
      <c r="C400" s="31" t="s">
        <v>146</v>
      </c>
      <c r="D400" s="31" t="s">
        <v>114</v>
      </c>
      <c r="E400" s="31"/>
      <c r="F400" s="31" t="s">
        <v>134</v>
      </c>
      <c r="G400" s="31"/>
      <c r="H400" t="str">
        <f t="shared" si="6"/>
        <v>BASE_2</v>
      </c>
      <c r="I400">
        <f>IFERROR(IF(VLOOKUP(H400,#REF!, 4, FALSE)="N",0,1),1)</f>
        <v>1</v>
      </c>
    </row>
    <row r="401" spans="1:9" ht="14.1">
      <c r="A401" s="31">
        <v>400</v>
      </c>
      <c r="B401" s="31" t="s">
        <v>145</v>
      </c>
      <c r="C401" s="31" t="s">
        <v>146</v>
      </c>
      <c r="D401" s="31" t="s">
        <v>115</v>
      </c>
      <c r="E401" s="31"/>
      <c r="F401" s="31" t="s">
        <v>134</v>
      </c>
      <c r="G401" s="31"/>
      <c r="H401" t="str">
        <f t="shared" si="6"/>
        <v>BASE_2</v>
      </c>
      <c r="I401">
        <f>IFERROR(IF(VLOOKUP(H401,#REF!, 4, FALSE)="N",0,1),1)</f>
        <v>1</v>
      </c>
    </row>
    <row r="402" spans="1:9" ht="14.1">
      <c r="A402" s="31">
        <v>401</v>
      </c>
      <c r="B402" s="31" t="s">
        <v>145</v>
      </c>
      <c r="C402" s="31" t="s">
        <v>146</v>
      </c>
      <c r="D402" s="31" t="s">
        <v>116</v>
      </c>
      <c r="E402" s="31"/>
      <c r="F402" s="31" t="s">
        <v>134</v>
      </c>
      <c r="G402" s="31"/>
      <c r="H402" t="str">
        <f t="shared" si="6"/>
        <v>BASE_2</v>
      </c>
      <c r="I402">
        <f>IFERROR(IF(VLOOKUP(H402,#REF!, 4, FALSE)="N",0,1),1)</f>
        <v>1</v>
      </c>
    </row>
    <row r="403" spans="1:9" ht="14.1">
      <c r="A403" s="31">
        <v>402</v>
      </c>
      <c r="B403" s="31" t="s">
        <v>145</v>
      </c>
      <c r="C403" s="31" t="s">
        <v>146</v>
      </c>
      <c r="D403" s="31" t="s">
        <v>117</v>
      </c>
      <c r="E403" s="31"/>
      <c r="F403" s="31" t="s">
        <v>134</v>
      </c>
      <c r="G403" s="31"/>
      <c r="H403" t="str">
        <f t="shared" si="6"/>
        <v>BASE_2</v>
      </c>
      <c r="I403">
        <f>IFERROR(IF(VLOOKUP(H403,#REF!, 4, FALSE)="N",0,1),1)</f>
        <v>1</v>
      </c>
    </row>
    <row r="404" spans="1:9" ht="14.1">
      <c r="A404" s="31">
        <v>403</v>
      </c>
      <c r="B404" s="31" t="s">
        <v>145</v>
      </c>
      <c r="C404" s="31" t="s">
        <v>146</v>
      </c>
      <c r="D404" s="31" t="s">
        <v>118</v>
      </c>
      <c r="E404" s="31"/>
      <c r="F404" s="31" t="s">
        <v>134</v>
      </c>
      <c r="G404" s="31"/>
      <c r="H404" t="str">
        <f t="shared" si="6"/>
        <v>BASE_2</v>
      </c>
      <c r="I404">
        <f>IFERROR(IF(VLOOKUP(H404,#REF!, 4, FALSE)="N",0,1),1)</f>
        <v>1</v>
      </c>
    </row>
    <row r="405" spans="1:9" ht="14.1">
      <c r="A405" s="31">
        <v>404</v>
      </c>
      <c r="B405" s="31" t="s">
        <v>145</v>
      </c>
      <c r="C405" s="31" t="s">
        <v>146</v>
      </c>
      <c r="D405" s="31" t="s">
        <v>119</v>
      </c>
      <c r="E405" s="31"/>
      <c r="F405" s="31" t="s">
        <v>134</v>
      </c>
      <c r="G405" s="31"/>
      <c r="H405" t="str">
        <f t="shared" si="6"/>
        <v>BASE_2</v>
      </c>
      <c r="I405">
        <f>IFERROR(IF(VLOOKUP(H405,#REF!, 4, FALSE)="N",0,1),1)</f>
        <v>1</v>
      </c>
    </row>
    <row r="406" spans="1:9" ht="14.1">
      <c r="A406" s="31">
        <v>405</v>
      </c>
      <c r="B406" s="31" t="s">
        <v>145</v>
      </c>
      <c r="C406" s="31" t="s">
        <v>146</v>
      </c>
      <c r="D406" s="31" t="s">
        <v>120</v>
      </c>
      <c r="E406" s="31"/>
      <c r="F406" s="31" t="s">
        <v>134</v>
      </c>
      <c r="G406" s="31"/>
      <c r="H406" t="str">
        <f t="shared" si="6"/>
        <v>BASE_2</v>
      </c>
      <c r="I406">
        <f>IFERROR(IF(VLOOKUP(H406,#REF!, 4, FALSE)="N",0,1),1)</f>
        <v>1</v>
      </c>
    </row>
    <row r="407" spans="1:9" ht="14.1">
      <c r="A407" s="31">
        <v>406</v>
      </c>
      <c r="B407" s="31" t="s">
        <v>145</v>
      </c>
      <c r="C407" s="31" t="s">
        <v>146</v>
      </c>
      <c r="D407" s="31" t="s">
        <v>121</v>
      </c>
      <c r="E407" s="31"/>
      <c r="F407" s="31" t="s">
        <v>134</v>
      </c>
      <c r="G407" s="31"/>
      <c r="H407" t="str">
        <f t="shared" si="6"/>
        <v>BASE_2</v>
      </c>
      <c r="I407">
        <f>IFERROR(IF(VLOOKUP(H407,#REF!, 4, FALSE)="N",0,1),1)</f>
        <v>1</v>
      </c>
    </row>
    <row r="408" spans="1:9" ht="14.1">
      <c r="A408" s="31">
        <v>407</v>
      </c>
      <c r="B408" s="31" t="s">
        <v>145</v>
      </c>
      <c r="C408" s="31" t="s">
        <v>146</v>
      </c>
      <c r="D408" s="31" t="s">
        <v>122</v>
      </c>
      <c r="E408" s="31"/>
      <c r="F408" s="31" t="s">
        <v>134</v>
      </c>
      <c r="G408" s="31"/>
      <c r="H408" t="str">
        <f t="shared" si="6"/>
        <v>BASE_2</v>
      </c>
      <c r="I408">
        <f>IFERROR(IF(VLOOKUP(H408,#REF!, 4, FALSE)="N",0,1),1)</f>
        <v>1</v>
      </c>
    </row>
    <row r="409" spans="1:9" ht="14.1">
      <c r="A409" s="31">
        <v>408</v>
      </c>
      <c r="B409" s="31" t="s">
        <v>145</v>
      </c>
      <c r="C409" s="31" t="s">
        <v>146</v>
      </c>
      <c r="D409" s="31" t="s">
        <v>123</v>
      </c>
      <c r="E409" s="31"/>
      <c r="F409" s="31" t="s">
        <v>134</v>
      </c>
      <c r="G409" s="31"/>
      <c r="H409" t="str">
        <f t="shared" si="6"/>
        <v>BASE_2</v>
      </c>
      <c r="I409">
        <f>IFERROR(IF(VLOOKUP(H409,#REF!, 4, FALSE)="N",0,1),1)</f>
        <v>1</v>
      </c>
    </row>
    <row r="410" spans="1:9" ht="14.1">
      <c r="A410" s="31">
        <v>409</v>
      </c>
      <c r="B410" s="31" t="s">
        <v>145</v>
      </c>
      <c r="C410" s="31" t="s">
        <v>146</v>
      </c>
      <c r="D410" s="31" t="s">
        <v>111</v>
      </c>
      <c r="E410" s="31"/>
      <c r="F410" s="31" t="s">
        <v>135</v>
      </c>
      <c r="G410" s="31"/>
      <c r="H410" t="str">
        <f t="shared" si="6"/>
        <v>BASE_2</v>
      </c>
      <c r="I410">
        <f>IFERROR(IF(VLOOKUP(H410,#REF!, 4, FALSE)="N",0,1),1)</f>
        <v>1</v>
      </c>
    </row>
    <row r="411" spans="1:9" ht="14.1">
      <c r="A411" s="31">
        <v>410</v>
      </c>
      <c r="B411" s="31" t="s">
        <v>145</v>
      </c>
      <c r="C411" s="31" t="s">
        <v>146</v>
      </c>
      <c r="D411" s="31" t="s">
        <v>113</v>
      </c>
      <c r="E411" s="31"/>
      <c r="F411" s="31" t="s">
        <v>135</v>
      </c>
      <c r="G411" s="31"/>
      <c r="H411" t="str">
        <f t="shared" si="6"/>
        <v>BASE_2</v>
      </c>
      <c r="I411">
        <f>IFERROR(IF(VLOOKUP(H411,#REF!, 4, FALSE)="N",0,1),1)</f>
        <v>1</v>
      </c>
    </row>
    <row r="412" spans="1:9" ht="14.1">
      <c r="A412" s="31">
        <v>411</v>
      </c>
      <c r="B412" s="31" t="s">
        <v>145</v>
      </c>
      <c r="C412" s="31" t="s">
        <v>146</v>
      </c>
      <c r="D412" s="31" t="s">
        <v>114</v>
      </c>
      <c r="E412" s="31"/>
      <c r="F412" s="31" t="s">
        <v>135</v>
      </c>
      <c r="G412" s="31"/>
      <c r="H412" t="str">
        <f t="shared" si="6"/>
        <v>BASE_2</v>
      </c>
      <c r="I412">
        <f>IFERROR(IF(VLOOKUP(H412,#REF!, 4, FALSE)="N",0,1),1)</f>
        <v>1</v>
      </c>
    </row>
    <row r="413" spans="1:9" ht="14.1">
      <c r="A413" s="31">
        <v>412</v>
      </c>
      <c r="B413" s="31" t="s">
        <v>145</v>
      </c>
      <c r="C413" s="31" t="s">
        <v>146</v>
      </c>
      <c r="D413" s="31" t="s">
        <v>115</v>
      </c>
      <c r="E413" s="31"/>
      <c r="F413" s="31" t="s">
        <v>135</v>
      </c>
      <c r="G413" s="31"/>
      <c r="H413" t="str">
        <f t="shared" si="6"/>
        <v>BASE_2</v>
      </c>
      <c r="I413">
        <f>IFERROR(IF(VLOOKUP(H413,#REF!, 4, FALSE)="N",0,1),1)</f>
        <v>1</v>
      </c>
    </row>
    <row r="414" spans="1:9" ht="14.1">
      <c r="A414" s="31">
        <v>413</v>
      </c>
      <c r="B414" s="31" t="s">
        <v>145</v>
      </c>
      <c r="C414" s="31" t="s">
        <v>146</v>
      </c>
      <c r="D414" s="31" t="s">
        <v>116</v>
      </c>
      <c r="E414" s="31"/>
      <c r="F414" s="31" t="s">
        <v>135</v>
      </c>
      <c r="G414" s="31"/>
      <c r="H414" t="str">
        <f t="shared" si="6"/>
        <v>BASE_2</v>
      </c>
      <c r="I414">
        <f>IFERROR(IF(VLOOKUP(H414,#REF!, 4, FALSE)="N",0,1),1)</f>
        <v>1</v>
      </c>
    </row>
    <row r="415" spans="1:9" ht="14.1">
      <c r="A415" s="31">
        <v>414</v>
      </c>
      <c r="B415" s="31" t="s">
        <v>145</v>
      </c>
      <c r="C415" s="31" t="s">
        <v>146</v>
      </c>
      <c r="D415" s="31" t="s">
        <v>117</v>
      </c>
      <c r="E415" s="31"/>
      <c r="F415" s="31" t="s">
        <v>135</v>
      </c>
      <c r="G415" s="31"/>
      <c r="H415" t="str">
        <f t="shared" si="6"/>
        <v>BASE_2</v>
      </c>
      <c r="I415">
        <f>IFERROR(IF(VLOOKUP(H415,#REF!, 4, FALSE)="N",0,1),1)</f>
        <v>1</v>
      </c>
    </row>
    <row r="416" spans="1:9" ht="14.1">
      <c r="A416" s="31">
        <v>415</v>
      </c>
      <c r="B416" s="31" t="s">
        <v>145</v>
      </c>
      <c r="C416" s="31" t="s">
        <v>146</v>
      </c>
      <c r="D416" s="31" t="s">
        <v>118</v>
      </c>
      <c r="E416" s="31"/>
      <c r="F416" s="31" t="s">
        <v>135</v>
      </c>
      <c r="G416" s="31"/>
      <c r="H416" t="str">
        <f t="shared" si="6"/>
        <v>BASE_2</v>
      </c>
      <c r="I416">
        <f>IFERROR(IF(VLOOKUP(H416,#REF!, 4, FALSE)="N",0,1),1)</f>
        <v>1</v>
      </c>
    </row>
    <row r="417" spans="1:9" ht="14.1">
      <c r="A417" s="31">
        <v>416</v>
      </c>
      <c r="B417" s="31" t="s">
        <v>145</v>
      </c>
      <c r="C417" s="31" t="s">
        <v>146</v>
      </c>
      <c r="D417" s="31" t="s">
        <v>119</v>
      </c>
      <c r="E417" s="31"/>
      <c r="F417" s="31" t="s">
        <v>135</v>
      </c>
      <c r="G417" s="31"/>
      <c r="H417" t="str">
        <f t="shared" si="6"/>
        <v>BASE_2</v>
      </c>
      <c r="I417">
        <f>IFERROR(IF(VLOOKUP(H417,#REF!, 4, FALSE)="N",0,1),1)</f>
        <v>1</v>
      </c>
    </row>
    <row r="418" spans="1:9" ht="14.1">
      <c r="A418" s="31">
        <v>417</v>
      </c>
      <c r="B418" s="31" t="s">
        <v>145</v>
      </c>
      <c r="C418" s="31" t="s">
        <v>146</v>
      </c>
      <c r="D418" s="31" t="s">
        <v>120</v>
      </c>
      <c r="E418" s="31"/>
      <c r="F418" s="31" t="s">
        <v>135</v>
      </c>
      <c r="G418" s="31"/>
      <c r="H418" t="str">
        <f t="shared" si="6"/>
        <v>BASE_2</v>
      </c>
      <c r="I418">
        <f>IFERROR(IF(VLOOKUP(H418,#REF!, 4, FALSE)="N",0,1),1)</f>
        <v>1</v>
      </c>
    </row>
    <row r="419" spans="1:9" ht="14.1">
      <c r="A419" s="31">
        <v>418</v>
      </c>
      <c r="B419" s="31" t="s">
        <v>145</v>
      </c>
      <c r="C419" s="31" t="s">
        <v>146</v>
      </c>
      <c r="D419" s="31" t="s">
        <v>121</v>
      </c>
      <c r="E419" s="31"/>
      <c r="F419" s="31" t="s">
        <v>135</v>
      </c>
      <c r="G419" s="31"/>
      <c r="H419" t="str">
        <f t="shared" si="6"/>
        <v>BASE_2</v>
      </c>
      <c r="I419">
        <f>IFERROR(IF(VLOOKUP(H419,#REF!, 4, FALSE)="N",0,1),1)</f>
        <v>1</v>
      </c>
    </row>
    <row r="420" spans="1:9" ht="14.1">
      <c r="A420" s="31">
        <v>419</v>
      </c>
      <c r="B420" s="31" t="s">
        <v>145</v>
      </c>
      <c r="C420" s="31" t="s">
        <v>146</v>
      </c>
      <c r="D420" s="31" t="s">
        <v>122</v>
      </c>
      <c r="E420" s="31"/>
      <c r="F420" s="31" t="s">
        <v>135</v>
      </c>
      <c r="G420" s="31"/>
      <c r="H420" t="str">
        <f t="shared" si="6"/>
        <v>BASE_2</v>
      </c>
      <c r="I420">
        <f>IFERROR(IF(VLOOKUP(H420,#REF!, 4, FALSE)="N",0,1),1)</f>
        <v>1</v>
      </c>
    </row>
    <row r="421" spans="1:9" ht="14.1">
      <c r="A421" s="31">
        <v>420</v>
      </c>
      <c r="B421" s="31" t="s">
        <v>145</v>
      </c>
      <c r="C421" s="31" t="s">
        <v>146</v>
      </c>
      <c r="D421" s="31" t="s">
        <v>123</v>
      </c>
      <c r="E421" s="31"/>
      <c r="F421" s="31" t="s">
        <v>135</v>
      </c>
      <c r="G421" s="31"/>
      <c r="H421" t="str">
        <f t="shared" si="6"/>
        <v>BASE_2</v>
      </c>
      <c r="I421">
        <f>IFERROR(IF(VLOOKUP(H421,#REF!, 4, FALSE)="N",0,1),1)</f>
        <v>1</v>
      </c>
    </row>
    <row r="422" spans="1:9" ht="14.1">
      <c r="A422" s="31">
        <v>421</v>
      </c>
      <c r="B422" s="31" t="s">
        <v>145</v>
      </c>
      <c r="C422" s="31" t="s">
        <v>146</v>
      </c>
      <c r="D422" s="31" t="s">
        <v>111</v>
      </c>
      <c r="E422" s="31"/>
      <c r="F422" s="31" t="s">
        <v>136</v>
      </c>
      <c r="G422" s="31"/>
      <c r="H422" t="str">
        <f t="shared" si="6"/>
        <v>BASE_2</v>
      </c>
      <c r="I422">
        <f>IFERROR(IF(VLOOKUP(H422,#REF!, 4, FALSE)="N",0,1),1)</f>
        <v>1</v>
      </c>
    </row>
    <row r="423" spans="1:9" ht="14.1">
      <c r="A423" s="31">
        <v>422</v>
      </c>
      <c r="B423" s="31" t="s">
        <v>145</v>
      </c>
      <c r="C423" s="31" t="s">
        <v>146</v>
      </c>
      <c r="D423" s="31" t="s">
        <v>113</v>
      </c>
      <c r="E423" s="31"/>
      <c r="F423" s="31" t="s">
        <v>136</v>
      </c>
      <c r="G423" s="31"/>
      <c r="H423" t="str">
        <f t="shared" si="6"/>
        <v>BASE_2</v>
      </c>
      <c r="I423">
        <f>IFERROR(IF(VLOOKUP(H423,#REF!, 4, FALSE)="N",0,1),1)</f>
        <v>1</v>
      </c>
    </row>
    <row r="424" spans="1:9" ht="14.1">
      <c r="A424" s="31">
        <v>423</v>
      </c>
      <c r="B424" s="31" t="s">
        <v>145</v>
      </c>
      <c r="C424" s="31" t="s">
        <v>146</v>
      </c>
      <c r="D424" s="31" t="s">
        <v>114</v>
      </c>
      <c r="E424" s="31"/>
      <c r="F424" s="31" t="s">
        <v>136</v>
      </c>
      <c r="G424" s="31"/>
      <c r="H424" t="str">
        <f t="shared" si="6"/>
        <v>BASE_2</v>
      </c>
      <c r="I424">
        <f>IFERROR(IF(VLOOKUP(H424,#REF!, 4, FALSE)="N",0,1),1)</f>
        <v>1</v>
      </c>
    </row>
    <row r="425" spans="1:9" ht="14.1">
      <c r="A425" s="31">
        <v>424</v>
      </c>
      <c r="B425" s="31" t="s">
        <v>145</v>
      </c>
      <c r="C425" s="31" t="s">
        <v>146</v>
      </c>
      <c r="D425" s="31" t="s">
        <v>115</v>
      </c>
      <c r="E425" s="31"/>
      <c r="F425" s="31" t="s">
        <v>136</v>
      </c>
      <c r="G425" s="31"/>
      <c r="H425" t="str">
        <f t="shared" si="6"/>
        <v>BASE_2</v>
      </c>
      <c r="I425">
        <f>IFERROR(IF(VLOOKUP(H425,#REF!, 4, FALSE)="N",0,1),1)</f>
        <v>1</v>
      </c>
    </row>
    <row r="426" spans="1:9" ht="14.1">
      <c r="A426" s="31">
        <v>425</v>
      </c>
      <c r="B426" s="31" t="s">
        <v>145</v>
      </c>
      <c r="C426" s="31" t="s">
        <v>146</v>
      </c>
      <c r="D426" s="31" t="s">
        <v>116</v>
      </c>
      <c r="E426" s="31"/>
      <c r="F426" s="31" t="s">
        <v>136</v>
      </c>
      <c r="G426" s="31"/>
      <c r="H426" t="str">
        <f t="shared" si="6"/>
        <v>BASE_2</v>
      </c>
      <c r="I426">
        <f>IFERROR(IF(VLOOKUP(H426,#REF!, 4, FALSE)="N",0,1),1)</f>
        <v>1</v>
      </c>
    </row>
    <row r="427" spans="1:9" ht="14.1">
      <c r="A427" s="31">
        <v>426</v>
      </c>
      <c r="B427" s="31" t="s">
        <v>145</v>
      </c>
      <c r="C427" s="31" t="s">
        <v>146</v>
      </c>
      <c r="D427" s="31" t="s">
        <v>117</v>
      </c>
      <c r="E427" s="31"/>
      <c r="F427" s="31" t="s">
        <v>136</v>
      </c>
      <c r="G427" s="31"/>
      <c r="H427" t="str">
        <f t="shared" si="6"/>
        <v>BASE_2</v>
      </c>
      <c r="I427">
        <f>IFERROR(IF(VLOOKUP(H427,#REF!, 4, FALSE)="N",0,1),1)</f>
        <v>1</v>
      </c>
    </row>
    <row r="428" spans="1:9" ht="14.1">
      <c r="A428" s="31">
        <v>427</v>
      </c>
      <c r="B428" s="31" t="s">
        <v>145</v>
      </c>
      <c r="C428" s="31" t="s">
        <v>146</v>
      </c>
      <c r="D428" s="31" t="s">
        <v>118</v>
      </c>
      <c r="E428" s="31"/>
      <c r="F428" s="31" t="s">
        <v>136</v>
      </c>
      <c r="G428" s="31"/>
      <c r="H428" t="str">
        <f t="shared" si="6"/>
        <v>BASE_2</v>
      </c>
      <c r="I428">
        <f>IFERROR(IF(VLOOKUP(H428,#REF!, 4, FALSE)="N",0,1),1)</f>
        <v>1</v>
      </c>
    </row>
    <row r="429" spans="1:9" ht="14.1">
      <c r="A429" s="31">
        <v>428</v>
      </c>
      <c r="B429" s="31" t="s">
        <v>145</v>
      </c>
      <c r="C429" s="31" t="s">
        <v>146</v>
      </c>
      <c r="D429" s="31" t="s">
        <v>119</v>
      </c>
      <c r="E429" s="31"/>
      <c r="F429" s="31" t="s">
        <v>136</v>
      </c>
      <c r="G429" s="31"/>
      <c r="H429" t="str">
        <f t="shared" si="6"/>
        <v>BASE_2</v>
      </c>
      <c r="I429">
        <f>IFERROR(IF(VLOOKUP(H429,#REF!, 4, FALSE)="N",0,1),1)</f>
        <v>1</v>
      </c>
    </row>
    <row r="430" spans="1:9" ht="14.1">
      <c r="A430" s="31">
        <v>429</v>
      </c>
      <c r="B430" s="31" t="s">
        <v>145</v>
      </c>
      <c r="C430" s="31" t="s">
        <v>146</v>
      </c>
      <c r="D430" s="31" t="s">
        <v>120</v>
      </c>
      <c r="E430" s="31"/>
      <c r="F430" s="31" t="s">
        <v>136</v>
      </c>
      <c r="G430" s="31"/>
      <c r="H430" t="str">
        <f t="shared" si="6"/>
        <v>BASE_2</v>
      </c>
      <c r="I430">
        <f>IFERROR(IF(VLOOKUP(H430,#REF!, 4, FALSE)="N",0,1),1)</f>
        <v>1</v>
      </c>
    </row>
    <row r="431" spans="1:9" ht="14.1">
      <c r="A431" s="31">
        <v>430</v>
      </c>
      <c r="B431" s="31" t="s">
        <v>145</v>
      </c>
      <c r="C431" s="31" t="s">
        <v>146</v>
      </c>
      <c r="D431" s="31" t="s">
        <v>121</v>
      </c>
      <c r="E431" s="31"/>
      <c r="F431" s="31" t="s">
        <v>136</v>
      </c>
      <c r="G431" s="31"/>
      <c r="H431" t="str">
        <f t="shared" si="6"/>
        <v>BASE_2</v>
      </c>
      <c r="I431">
        <f>IFERROR(IF(VLOOKUP(H431,#REF!, 4, FALSE)="N",0,1),1)</f>
        <v>1</v>
      </c>
    </row>
    <row r="432" spans="1:9" ht="14.1">
      <c r="A432" s="31">
        <v>431</v>
      </c>
      <c r="B432" s="31" t="s">
        <v>145</v>
      </c>
      <c r="C432" s="31" t="s">
        <v>146</v>
      </c>
      <c r="D432" s="31" t="s">
        <v>122</v>
      </c>
      <c r="E432" s="31"/>
      <c r="F432" s="31" t="s">
        <v>136</v>
      </c>
      <c r="G432" s="31"/>
      <c r="H432" t="str">
        <f t="shared" si="6"/>
        <v>BASE_2</v>
      </c>
      <c r="I432">
        <f>IFERROR(IF(VLOOKUP(H432,#REF!, 4, FALSE)="N",0,1),1)</f>
        <v>1</v>
      </c>
    </row>
    <row r="433" spans="1:9" ht="14.1">
      <c r="A433" s="31">
        <v>432</v>
      </c>
      <c r="B433" s="31" t="s">
        <v>145</v>
      </c>
      <c r="C433" s="31" t="s">
        <v>146</v>
      </c>
      <c r="D433" s="31" t="s">
        <v>123</v>
      </c>
      <c r="E433" s="31"/>
      <c r="F433" s="31" t="s">
        <v>136</v>
      </c>
      <c r="G433" s="31"/>
      <c r="H433" t="str">
        <f t="shared" si="6"/>
        <v>BASE_2</v>
      </c>
      <c r="I433">
        <f>IFERROR(IF(VLOOKUP(H433,#REF!, 4, FALSE)="N",0,1),1)</f>
        <v>1</v>
      </c>
    </row>
    <row r="434" spans="1:9" ht="14.1">
      <c r="A434" s="31">
        <v>433</v>
      </c>
      <c r="B434" s="31" t="s">
        <v>145</v>
      </c>
      <c r="C434" s="31" t="s">
        <v>146</v>
      </c>
      <c r="D434" s="31" t="s">
        <v>111</v>
      </c>
      <c r="E434" s="31"/>
      <c r="F434" s="31" t="s">
        <v>137</v>
      </c>
      <c r="G434" s="31"/>
      <c r="H434" t="str">
        <f t="shared" si="6"/>
        <v>BASE_2</v>
      </c>
      <c r="I434">
        <f>IFERROR(IF(VLOOKUP(H434,#REF!, 4, FALSE)="N",0,1),1)</f>
        <v>1</v>
      </c>
    </row>
    <row r="435" spans="1:9" ht="14.1">
      <c r="A435" s="31">
        <v>434</v>
      </c>
      <c r="B435" s="31" t="s">
        <v>145</v>
      </c>
      <c r="C435" s="31" t="s">
        <v>146</v>
      </c>
      <c r="D435" s="31" t="s">
        <v>113</v>
      </c>
      <c r="E435" s="31"/>
      <c r="F435" s="31" t="s">
        <v>137</v>
      </c>
      <c r="G435" s="31"/>
      <c r="H435" t="str">
        <f t="shared" si="6"/>
        <v>BASE_2</v>
      </c>
      <c r="I435">
        <f>IFERROR(IF(VLOOKUP(H435,#REF!, 4, FALSE)="N",0,1),1)</f>
        <v>1</v>
      </c>
    </row>
    <row r="436" spans="1:9" ht="14.1">
      <c r="A436" s="31">
        <v>435</v>
      </c>
      <c r="B436" s="31" t="s">
        <v>145</v>
      </c>
      <c r="C436" s="31" t="s">
        <v>146</v>
      </c>
      <c r="D436" s="31" t="s">
        <v>114</v>
      </c>
      <c r="E436" s="31"/>
      <c r="F436" s="31" t="s">
        <v>137</v>
      </c>
      <c r="G436" s="31"/>
      <c r="H436" t="str">
        <f t="shared" si="6"/>
        <v>BASE_2</v>
      </c>
      <c r="I436">
        <f>IFERROR(IF(VLOOKUP(H436,#REF!, 4, FALSE)="N",0,1),1)</f>
        <v>1</v>
      </c>
    </row>
    <row r="437" spans="1:9" ht="14.1">
      <c r="A437" s="31">
        <v>436</v>
      </c>
      <c r="B437" s="31" t="s">
        <v>145</v>
      </c>
      <c r="C437" s="31" t="s">
        <v>146</v>
      </c>
      <c r="D437" s="31" t="s">
        <v>115</v>
      </c>
      <c r="E437" s="31"/>
      <c r="F437" s="31" t="s">
        <v>137</v>
      </c>
      <c r="G437" s="31"/>
      <c r="H437" t="str">
        <f t="shared" si="6"/>
        <v>BASE_2</v>
      </c>
      <c r="I437">
        <f>IFERROR(IF(VLOOKUP(H437,#REF!, 4, FALSE)="N",0,1),1)</f>
        <v>1</v>
      </c>
    </row>
    <row r="438" spans="1:9" ht="14.1">
      <c r="A438" s="31">
        <v>437</v>
      </c>
      <c r="B438" s="31" t="s">
        <v>145</v>
      </c>
      <c r="C438" s="31" t="s">
        <v>146</v>
      </c>
      <c r="D438" s="31" t="s">
        <v>116</v>
      </c>
      <c r="E438" s="31"/>
      <c r="F438" s="31" t="s">
        <v>137</v>
      </c>
      <c r="G438" s="31"/>
      <c r="H438" t="str">
        <f t="shared" si="6"/>
        <v>BASE_2</v>
      </c>
      <c r="I438">
        <f>IFERROR(IF(VLOOKUP(H438,#REF!, 4, FALSE)="N",0,1),1)</f>
        <v>1</v>
      </c>
    </row>
    <row r="439" spans="1:9" ht="14.1">
      <c r="A439" s="31">
        <v>438</v>
      </c>
      <c r="B439" s="31" t="s">
        <v>145</v>
      </c>
      <c r="C439" s="31" t="s">
        <v>146</v>
      </c>
      <c r="D439" s="31" t="s">
        <v>117</v>
      </c>
      <c r="E439" s="31"/>
      <c r="F439" s="31" t="s">
        <v>137</v>
      </c>
      <c r="G439" s="31"/>
      <c r="H439" t="str">
        <f t="shared" si="6"/>
        <v>BASE_2</v>
      </c>
      <c r="I439">
        <f>IFERROR(IF(VLOOKUP(H439,#REF!, 4, FALSE)="N",0,1),1)</f>
        <v>1</v>
      </c>
    </row>
    <row r="440" spans="1:9" ht="14.1">
      <c r="A440" s="31">
        <v>439</v>
      </c>
      <c r="B440" s="31" t="s">
        <v>145</v>
      </c>
      <c r="C440" s="31" t="s">
        <v>146</v>
      </c>
      <c r="D440" s="31" t="s">
        <v>118</v>
      </c>
      <c r="E440" s="31"/>
      <c r="F440" s="31" t="s">
        <v>137</v>
      </c>
      <c r="G440" s="31"/>
      <c r="H440" t="str">
        <f t="shared" si="6"/>
        <v>BASE_2</v>
      </c>
      <c r="I440">
        <f>IFERROR(IF(VLOOKUP(H440,#REF!, 4, FALSE)="N",0,1),1)</f>
        <v>1</v>
      </c>
    </row>
    <row r="441" spans="1:9" ht="14.1">
      <c r="A441" s="31">
        <v>440</v>
      </c>
      <c r="B441" s="31" t="s">
        <v>145</v>
      </c>
      <c r="C441" s="31" t="s">
        <v>146</v>
      </c>
      <c r="D441" s="31" t="s">
        <v>119</v>
      </c>
      <c r="E441" s="31"/>
      <c r="F441" s="31" t="s">
        <v>137</v>
      </c>
      <c r="G441" s="31"/>
      <c r="H441" t="str">
        <f t="shared" si="6"/>
        <v>BASE_2</v>
      </c>
      <c r="I441">
        <f>IFERROR(IF(VLOOKUP(H441,#REF!, 4, FALSE)="N",0,1),1)</f>
        <v>1</v>
      </c>
    </row>
    <row r="442" spans="1:9" ht="14.1">
      <c r="A442" s="31">
        <v>441</v>
      </c>
      <c r="B442" s="31" t="s">
        <v>145</v>
      </c>
      <c r="C442" s="31" t="s">
        <v>146</v>
      </c>
      <c r="D442" s="31" t="s">
        <v>120</v>
      </c>
      <c r="E442" s="31"/>
      <c r="F442" s="31" t="s">
        <v>137</v>
      </c>
      <c r="G442" s="31"/>
      <c r="H442" t="str">
        <f t="shared" si="6"/>
        <v>BASE_2</v>
      </c>
      <c r="I442">
        <f>IFERROR(IF(VLOOKUP(H442,#REF!, 4, FALSE)="N",0,1),1)</f>
        <v>1</v>
      </c>
    </row>
    <row r="443" spans="1:9" ht="14.1">
      <c r="A443" s="31">
        <v>442</v>
      </c>
      <c r="B443" s="31" t="s">
        <v>145</v>
      </c>
      <c r="C443" s="31" t="s">
        <v>146</v>
      </c>
      <c r="D443" s="31" t="s">
        <v>121</v>
      </c>
      <c r="E443" s="31"/>
      <c r="F443" s="31" t="s">
        <v>137</v>
      </c>
      <c r="G443" s="31"/>
      <c r="H443" t="str">
        <f t="shared" si="6"/>
        <v>BASE_2</v>
      </c>
      <c r="I443">
        <f>IFERROR(IF(VLOOKUP(H443,#REF!, 4, FALSE)="N",0,1),1)</f>
        <v>1</v>
      </c>
    </row>
    <row r="444" spans="1:9" ht="14.1">
      <c r="A444" s="31">
        <v>443</v>
      </c>
      <c r="B444" s="31" t="s">
        <v>145</v>
      </c>
      <c r="C444" s="31" t="s">
        <v>146</v>
      </c>
      <c r="D444" s="31" t="s">
        <v>122</v>
      </c>
      <c r="E444" s="31"/>
      <c r="F444" s="31" t="s">
        <v>137</v>
      </c>
      <c r="G444" s="31"/>
      <c r="H444" t="str">
        <f t="shared" si="6"/>
        <v>BASE_2</v>
      </c>
      <c r="I444">
        <f>IFERROR(IF(VLOOKUP(H444,#REF!, 4, FALSE)="N",0,1),1)</f>
        <v>1</v>
      </c>
    </row>
    <row r="445" spans="1:9" ht="14.1">
      <c r="A445" s="31">
        <v>444</v>
      </c>
      <c r="B445" s="31" t="s">
        <v>145</v>
      </c>
      <c r="C445" s="31" t="s">
        <v>146</v>
      </c>
      <c r="D445" s="31" t="s">
        <v>123</v>
      </c>
      <c r="E445" s="31"/>
      <c r="F445" s="31" t="s">
        <v>137</v>
      </c>
      <c r="G445" s="31"/>
      <c r="H445" t="str">
        <f t="shared" si="6"/>
        <v>BASE_2</v>
      </c>
      <c r="I445">
        <f>IFERROR(IF(VLOOKUP(H445,#REF!, 4, FALSE)="N",0,1),1)</f>
        <v>1</v>
      </c>
    </row>
    <row r="446" spans="1:9" ht="14.1">
      <c r="A446" s="31">
        <v>445</v>
      </c>
      <c r="B446" s="31" t="s">
        <v>145</v>
      </c>
      <c r="C446" s="31" t="s">
        <v>146</v>
      </c>
      <c r="D446" s="31" t="s">
        <v>111</v>
      </c>
      <c r="E446" s="31"/>
      <c r="F446" s="31" t="s">
        <v>138</v>
      </c>
      <c r="G446" s="31"/>
      <c r="H446" t="str">
        <f t="shared" si="6"/>
        <v>BASE_2</v>
      </c>
      <c r="I446">
        <f>IFERROR(IF(VLOOKUP(H446,#REF!, 4, FALSE)="N",0,1),1)</f>
        <v>1</v>
      </c>
    </row>
    <row r="447" spans="1:9" ht="14.1">
      <c r="A447" s="31">
        <v>446</v>
      </c>
      <c r="B447" s="31" t="s">
        <v>145</v>
      </c>
      <c r="C447" s="31" t="s">
        <v>146</v>
      </c>
      <c r="D447" s="31" t="s">
        <v>113</v>
      </c>
      <c r="E447" s="31"/>
      <c r="F447" s="31" t="s">
        <v>138</v>
      </c>
      <c r="G447" s="31"/>
      <c r="H447" t="str">
        <f t="shared" si="6"/>
        <v>BASE_2</v>
      </c>
      <c r="I447">
        <f>IFERROR(IF(VLOOKUP(H447,#REF!, 4, FALSE)="N",0,1),1)</f>
        <v>1</v>
      </c>
    </row>
    <row r="448" spans="1:9" ht="14.1">
      <c r="A448" s="31">
        <v>447</v>
      </c>
      <c r="B448" s="31" t="s">
        <v>145</v>
      </c>
      <c r="C448" s="31" t="s">
        <v>146</v>
      </c>
      <c r="D448" s="31" t="s">
        <v>114</v>
      </c>
      <c r="E448" s="31"/>
      <c r="F448" s="31" t="s">
        <v>138</v>
      </c>
      <c r="G448" s="31"/>
      <c r="H448" t="str">
        <f t="shared" si="6"/>
        <v>BASE_2</v>
      </c>
      <c r="I448">
        <f>IFERROR(IF(VLOOKUP(H448,#REF!, 4, FALSE)="N",0,1),1)</f>
        <v>1</v>
      </c>
    </row>
    <row r="449" spans="1:9" ht="14.1">
      <c r="A449" s="31">
        <v>448</v>
      </c>
      <c r="B449" s="31" t="s">
        <v>145</v>
      </c>
      <c r="C449" s="31" t="s">
        <v>146</v>
      </c>
      <c r="D449" s="31" t="s">
        <v>115</v>
      </c>
      <c r="E449" s="31"/>
      <c r="F449" s="31" t="s">
        <v>138</v>
      </c>
      <c r="G449" s="31"/>
      <c r="H449" t="str">
        <f t="shared" si="6"/>
        <v>BASE_2</v>
      </c>
      <c r="I449">
        <f>IFERROR(IF(VLOOKUP(H449,#REF!, 4, FALSE)="N",0,1),1)</f>
        <v>1</v>
      </c>
    </row>
    <row r="450" spans="1:9" ht="14.1">
      <c r="A450" s="31">
        <v>449</v>
      </c>
      <c r="B450" s="31" t="s">
        <v>145</v>
      </c>
      <c r="C450" s="31" t="s">
        <v>146</v>
      </c>
      <c r="D450" s="31" t="s">
        <v>116</v>
      </c>
      <c r="E450" s="31"/>
      <c r="F450" s="31" t="s">
        <v>138</v>
      </c>
      <c r="G450" s="31"/>
      <c r="H450" t="str">
        <f t="shared" ref="H450:H513" si="7">IF(IF(ISNUMBER(SEARCH(".",B450)),1,0),LEFT(B450,SEARCH(".",B450)-1),B450)</f>
        <v>BASE_2</v>
      </c>
      <c r="I450">
        <f>IFERROR(IF(VLOOKUP(H450,#REF!, 4, FALSE)="N",0,1),1)</f>
        <v>1</v>
      </c>
    </row>
    <row r="451" spans="1:9" ht="14.1">
      <c r="A451" s="31">
        <v>450</v>
      </c>
      <c r="B451" s="31" t="s">
        <v>145</v>
      </c>
      <c r="C451" s="31" t="s">
        <v>146</v>
      </c>
      <c r="D451" s="31" t="s">
        <v>117</v>
      </c>
      <c r="E451" s="31"/>
      <c r="F451" s="31" t="s">
        <v>138</v>
      </c>
      <c r="G451" s="31"/>
      <c r="H451" t="str">
        <f t="shared" si="7"/>
        <v>BASE_2</v>
      </c>
      <c r="I451">
        <f>IFERROR(IF(VLOOKUP(H451,#REF!, 4, FALSE)="N",0,1),1)</f>
        <v>1</v>
      </c>
    </row>
    <row r="452" spans="1:9" ht="14.1">
      <c r="A452" s="31">
        <v>451</v>
      </c>
      <c r="B452" s="31" t="s">
        <v>145</v>
      </c>
      <c r="C452" s="31" t="s">
        <v>146</v>
      </c>
      <c r="D452" s="31" t="s">
        <v>118</v>
      </c>
      <c r="E452" s="31"/>
      <c r="F452" s="31" t="s">
        <v>138</v>
      </c>
      <c r="G452" s="31"/>
      <c r="H452" t="str">
        <f t="shared" si="7"/>
        <v>BASE_2</v>
      </c>
      <c r="I452">
        <f>IFERROR(IF(VLOOKUP(H452,#REF!, 4, FALSE)="N",0,1),1)</f>
        <v>1</v>
      </c>
    </row>
    <row r="453" spans="1:9" ht="14.1">
      <c r="A453" s="31">
        <v>452</v>
      </c>
      <c r="B453" s="31" t="s">
        <v>145</v>
      </c>
      <c r="C453" s="31" t="s">
        <v>146</v>
      </c>
      <c r="D453" s="31" t="s">
        <v>119</v>
      </c>
      <c r="E453" s="31"/>
      <c r="F453" s="31" t="s">
        <v>138</v>
      </c>
      <c r="G453" s="31"/>
      <c r="H453" t="str">
        <f t="shared" si="7"/>
        <v>BASE_2</v>
      </c>
      <c r="I453">
        <f>IFERROR(IF(VLOOKUP(H453,#REF!, 4, FALSE)="N",0,1),1)</f>
        <v>1</v>
      </c>
    </row>
    <row r="454" spans="1:9" ht="14.1">
      <c r="A454" s="31">
        <v>453</v>
      </c>
      <c r="B454" s="31" t="s">
        <v>145</v>
      </c>
      <c r="C454" s="31" t="s">
        <v>146</v>
      </c>
      <c r="D454" s="31" t="s">
        <v>120</v>
      </c>
      <c r="E454" s="31"/>
      <c r="F454" s="31" t="s">
        <v>138</v>
      </c>
      <c r="G454" s="31"/>
      <c r="H454" t="str">
        <f t="shared" si="7"/>
        <v>BASE_2</v>
      </c>
      <c r="I454">
        <f>IFERROR(IF(VLOOKUP(H454,#REF!, 4, FALSE)="N",0,1),1)</f>
        <v>1</v>
      </c>
    </row>
    <row r="455" spans="1:9" ht="14.1">
      <c r="A455" s="31">
        <v>454</v>
      </c>
      <c r="B455" s="31" t="s">
        <v>145</v>
      </c>
      <c r="C455" s="31" t="s">
        <v>146</v>
      </c>
      <c r="D455" s="31" t="s">
        <v>121</v>
      </c>
      <c r="E455" s="31"/>
      <c r="F455" s="31" t="s">
        <v>138</v>
      </c>
      <c r="G455" s="31"/>
      <c r="H455" t="str">
        <f t="shared" si="7"/>
        <v>BASE_2</v>
      </c>
      <c r="I455">
        <f>IFERROR(IF(VLOOKUP(H455,#REF!, 4, FALSE)="N",0,1),1)</f>
        <v>1</v>
      </c>
    </row>
    <row r="456" spans="1:9" ht="14.1">
      <c r="A456" s="31">
        <v>455</v>
      </c>
      <c r="B456" s="31" t="s">
        <v>145</v>
      </c>
      <c r="C456" s="31" t="s">
        <v>146</v>
      </c>
      <c r="D456" s="31" t="s">
        <v>122</v>
      </c>
      <c r="E456" s="31"/>
      <c r="F456" s="31" t="s">
        <v>138</v>
      </c>
      <c r="G456" s="31"/>
      <c r="H456" t="str">
        <f t="shared" si="7"/>
        <v>BASE_2</v>
      </c>
      <c r="I456">
        <f>IFERROR(IF(VLOOKUP(H456,#REF!, 4, FALSE)="N",0,1),1)</f>
        <v>1</v>
      </c>
    </row>
    <row r="457" spans="1:9" ht="14.1">
      <c r="A457" s="31">
        <v>456</v>
      </c>
      <c r="B457" s="31" t="s">
        <v>145</v>
      </c>
      <c r="C457" s="31" t="s">
        <v>146</v>
      </c>
      <c r="D457" s="31" t="s">
        <v>123</v>
      </c>
      <c r="E457" s="31"/>
      <c r="F457" s="31" t="s">
        <v>138</v>
      </c>
      <c r="G457" s="31"/>
      <c r="H457" t="str">
        <f t="shared" si="7"/>
        <v>BASE_2</v>
      </c>
      <c r="I457">
        <f>IFERROR(IF(VLOOKUP(H457,#REF!, 4, FALSE)="N",0,1),1)</f>
        <v>1</v>
      </c>
    </row>
    <row r="458" spans="1:9" ht="14.1">
      <c r="A458" s="31">
        <v>457</v>
      </c>
      <c r="B458" s="31" t="s">
        <v>145</v>
      </c>
      <c r="C458" s="31" t="s">
        <v>146</v>
      </c>
      <c r="D458" s="31" t="s">
        <v>111</v>
      </c>
      <c r="E458" s="31"/>
      <c r="F458" s="31" t="s">
        <v>139</v>
      </c>
      <c r="G458" s="31"/>
      <c r="H458" t="str">
        <f t="shared" si="7"/>
        <v>BASE_2</v>
      </c>
      <c r="I458">
        <f>IFERROR(IF(VLOOKUP(H458,#REF!, 4, FALSE)="N",0,1),1)</f>
        <v>1</v>
      </c>
    </row>
    <row r="459" spans="1:9" ht="14.1">
      <c r="A459" s="31">
        <v>458</v>
      </c>
      <c r="B459" s="31" t="s">
        <v>145</v>
      </c>
      <c r="C459" s="31" t="s">
        <v>146</v>
      </c>
      <c r="D459" s="31" t="s">
        <v>113</v>
      </c>
      <c r="E459" s="31"/>
      <c r="F459" s="31" t="s">
        <v>139</v>
      </c>
      <c r="G459" s="31"/>
      <c r="H459" t="str">
        <f t="shared" si="7"/>
        <v>BASE_2</v>
      </c>
      <c r="I459">
        <f>IFERROR(IF(VLOOKUP(H459,#REF!, 4, FALSE)="N",0,1),1)</f>
        <v>1</v>
      </c>
    </row>
    <row r="460" spans="1:9" ht="14.1">
      <c r="A460" s="31">
        <v>459</v>
      </c>
      <c r="B460" s="31" t="s">
        <v>145</v>
      </c>
      <c r="C460" s="31" t="s">
        <v>146</v>
      </c>
      <c r="D460" s="31" t="s">
        <v>114</v>
      </c>
      <c r="E460" s="31"/>
      <c r="F460" s="31" t="s">
        <v>139</v>
      </c>
      <c r="G460" s="31"/>
      <c r="H460" t="str">
        <f t="shared" si="7"/>
        <v>BASE_2</v>
      </c>
      <c r="I460">
        <f>IFERROR(IF(VLOOKUP(H460,#REF!, 4, FALSE)="N",0,1),1)</f>
        <v>1</v>
      </c>
    </row>
    <row r="461" spans="1:9" ht="14.1">
      <c r="A461" s="31">
        <v>460</v>
      </c>
      <c r="B461" s="31" t="s">
        <v>145</v>
      </c>
      <c r="C461" s="31" t="s">
        <v>146</v>
      </c>
      <c r="D461" s="31" t="s">
        <v>115</v>
      </c>
      <c r="E461" s="31"/>
      <c r="F461" s="31" t="s">
        <v>139</v>
      </c>
      <c r="G461" s="31"/>
      <c r="H461" t="str">
        <f t="shared" si="7"/>
        <v>BASE_2</v>
      </c>
      <c r="I461">
        <f>IFERROR(IF(VLOOKUP(H461,#REF!, 4, FALSE)="N",0,1),1)</f>
        <v>1</v>
      </c>
    </row>
    <row r="462" spans="1:9" ht="14.1">
      <c r="A462" s="31">
        <v>461</v>
      </c>
      <c r="B462" s="31" t="s">
        <v>145</v>
      </c>
      <c r="C462" s="31" t="s">
        <v>146</v>
      </c>
      <c r="D462" s="31" t="s">
        <v>116</v>
      </c>
      <c r="E462" s="31"/>
      <c r="F462" s="31" t="s">
        <v>139</v>
      </c>
      <c r="G462" s="31"/>
      <c r="H462" t="str">
        <f t="shared" si="7"/>
        <v>BASE_2</v>
      </c>
      <c r="I462">
        <f>IFERROR(IF(VLOOKUP(H462,#REF!, 4, FALSE)="N",0,1),1)</f>
        <v>1</v>
      </c>
    </row>
    <row r="463" spans="1:9" ht="14.1">
      <c r="A463" s="31">
        <v>462</v>
      </c>
      <c r="B463" s="31" t="s">
        <v>145</v>
      </c>
      <c r="C463" s="31" t="s">
        <v>146</v>
      </c>
      <c r="D463" s="31" t="s">
        <v>117</v>
      </c>
      <c r="E463" s="31"/>
      <c r="F463" s="31" t="s">
        <v>139</v>
      </c>
      <c r="G463" s="31"/>
      <c r="H463" t="str">
        <f t="shared" si="7"/>
        <v>BASE_2</v>
      </c>
      <c r="I463">
        <f>IFERROR(IF(VLOOKUP(H463,#REF!, 4, FALSE)="N",0,1),1)</f>
        <v>1</v>
      </c>
    </row>
    <row r="464" spans="1:9" ht="14.1">
      <c r="A464" s="31">
        <v>463</v>
      </c>
      <c r="B464" s="31" t="s">
        <v>145</v>
      </c>
      <c r="C464" s="31" t="s">
        <v>146</v>
      </c>
      <c r="D464" s="31" t="s">
        <v>118</v>
      </c>
      <c r="E464" s="31"/>
      <c r="F464" s="31" t="s">
        <v>139</v>
      </c>
      <c r="G464" s="31"/>
      <c r="H464" t="str">
        <f t="shared" si="7"/>
        <v>BASE_2</v>
      </c>
      <c r="I464">
        <f>IFERROR(IF(VLOOKUP(H464,#REF!, 4, FALSE)="N",0,1),1)</f>
        <v>1</v>
      </c>
    </row>
    <row r="465" spans="1:9" ht="14.1">
      <c r="A465" s="31">
        <v>464</v>
      </c>
      <c r="B465" s="31" t="s">
        <v>145</v>
      </c>
      <c r="C465" s="31" t="s">
        <v>146</v>
      </c>
      <c r="D465" s="31" t="s">
        <v>119</v>
      </c>
      <c r="E465" s="31"/>
      <c r="F465" s="31" t="s">
        <v>139</v>
      </c>
      <c r="G465" s="31"/>
      <c r="H465" t="str">
        <f t="shared" si="7"/>
        <v>BASE_2</v>
      </c>
      <c r="I465">
        <f>IFERROR(IF(VLOOKUP(H465,#REF!, 4, FALSE)="N",0,1),1)</f>
        <v>1</v>
      </c>
    </row>
    <row r="466" spans="1:9" ht="14.1">
      <c r="A466" s="31">
        <v>465</v>
      </c>
      <c r="B466" s="31" t="s">
        <v>145</v>
      </c>
      <c r="C466" s="31" t="s">
        <v>146</v>
      </c>
      <c r="D466" s="31" t="s">
        <v>120</v>
      </c>
      <c r="E466" s="31"/>
      <c r="F466" s="31" t="s">
        <v>139</v>
      </c>
      <c r="G466" s="31"/>
      <c r="H466" t="str">
        <f t="shared" si="7"/>
        <v>BASE_2</v>
      </c>
      <c r="I466">
        <f>IFERROR(IF(VLOOKUP(H466,#REF!, 4, FALSE)="N",0,1),1)</f>
        <v>1</v>
      </c>
    </row>
    <row r="467" spans="1:9" ht="14.1">
      <c r="A467" s="31">
        <v>466</v>
      </c>
      <c r="B467" s="31" t="s">
        <v>145</v>
      </c>
      <c r="C467" s="31" t="s">
        <v>146</v>
      </c>
      <c r="D467" s="31" t="s">
        <v>121</v>
      </c>
      <c r="E467" s="31"/>
      <c r="F467" s="31" t="s">
        <v>139</v>
      </c>
      <c r="G467" s="31"/>
      <c r="H467" t="str">
        <f t="shared" si="7"/>
        <v>BASE_2</v>
      </c>
      <c r="I467">
        <f>IFERROR(IF(VLOOKUP(H467,#REF!, 4, FALSE)="N",0,1),1)</f>
        <v>1</v>
      </c>
    </row>
    <row r="468" spans="1:9" ht="14.1">
      <c r="A468" s="31">
        <v>467</v>
      </c>
      <c r="B468" s="31" t="s">
        <v>145</v>
      </c>
      <c r="C468" s="31" t="s">
        <v>146</v>
      </c>
      <c r="D468" s="31" t="s">
        <v>122</v>
      </c>
      <c r="E468" s="31"/>
      <c r="F468" s="31" t="s">
        <v>139</v>
      </c>
      <c r="G468" s="31"/>
      <c r="H468" t="str">
        <f t="shared" si="7"/>
        <v>BASE_2</v>
      </c>
      <c r="I468">
        <f>IFERROR(IF(VLOOKUP(H468,#REF!, 4, FALSE)="N",0,1),1)</f>
        <v>1</v>
      </c>
    </row>
    <row r="469" spans="1:9" ht="14.1">
      <c r="A469" s="31">
        <v>468</v>
      </c>
      <c r="B469" s="31" t="s">
        <v>145</v>
      </c>
      <c r="C469" s="31" t="s">
        <v>146</v>
      </c>
      <c r="D469" s="31" t="s">
        <v>123</v>
      </c>
      <c r="E469" s="31"/>
      <c r="F469" s="31" t="s">
        <v>139</v>
      </c>
      <c r="G469" s="31"/>
      <c r="H469" t="str">
        <f t="shared" si="7"/>
        <v>BASE_2</v>
      </c>
      <c r="I469">
        <f>IFERROR(IF(VLOOKUP(H469,#REF!, 4, FALSE)="N",0,1),1)</f>
        <v>1</v>
      </c>
    </row>
    <row r="470" spans="1:9" ht="14.1">
      <c r="A470" s="31">
        <v>469</v>
      </c>
      <c r="B470" s="31" t="s">
        <v>145</v>
      </c>
      <c r="C470" s="31" t="s">
        <v>146</v>
      </c>
      <c r="D470" s="31" t="s">
        <v>111</v>
      </c>
      <c r="E470" s="31"/>
      <c r="F470" s="31" t="s">
        <v>140</v>
      </c>
      <c r="G470" s="31"/>
      <c r="H470" t="str">
        <f t="shared" si="7"/>
        <v>BASE_2</v>
      </c>
      <c r="I470">
        <f>IFERROR(IF(VLOOKUP(H470,#REF!, 4, FALSE)="N",0,1),1)</f>
        <v>1</v>
      </c>
    </row>
    <row r="471" spans="1:9" ht="14.1">
      <c r="A471" s="31">
        <v>470</v>
      </c>
      <c r="B471" s="31" t="s">
        <v>145</v>
      </c>
      <c r="C471" s="31" t="s">
        <v>146</v>
      </c>
      <c r="D471" s="31" t="s">
        <v>113</v>
      </c>
      <c r="E471" s="31"/>
      <c r="F471" s="31" t="s">
        <v>140</v>
      </c>
      <c r="G471" s="31"/>
      <c r="H471" t="str">
        <f t="shared" si="7"/>
        <v>BASE_2</v>
      </c>
      <c r="I471">
        <f>IFERROR(IF(VLOOKUP(H471,#REF!, 4, FALSE)="N",0,1),1)</f>
        <v>1</v>
      </c>
    </row>
    <row r="472" spans="1:9" ht="14.1">
      <c r="A472" s="31">
        <v>471</v>
      </c>
      <c r="B472" s="31" t="s">
        <v>145</v>
      </c>
      <c r="C472" s="31" t="s">
        <v>146</v>
      </c>
      <c r="D472" s="31" t="s">
        <v>114</v>
      </c>
      <c r="E472" s="31"/>
      <c r="F472" s="31" t="s">
        <v>140</v>
      </c>
      <c r="G472" s="31"/>
      <c r="H472" t="str">
        <f t="shared" si="7"/>
        <v>BASE_2</v>
      </c>
      <c r="I472">
        <f>IFERROR(IF(VLOOKUP(H472,#REF!, 4, FALSE)="N",0,1),1)</f>
        <v>1</v>
      </c>
    </row>
    <row r="473" spans="1:9" ht="14.1">
      <c r="A473" s="31">
        <v>472</v>
      </c>
      <c r="B473" s="31" t="s">
        <v>145</v>
      </c>
      <c r="C473" s="31" t="s">
        <v>146</v>
      </c>
      <c r="D473" s="31" t="s">
        <v>115</v>
      </c>
      <c r="E473" s="31"/>
      <c r="F473" s="31" t="s">
        <v>140</v>
      </c>
      <c r="G473" s="31"/>
      <c r="H473" t="str">
        <f t="shared" si="7"/>
        <v>BASE_2</v>
      </c>
      <c r="I473">
        <f>IFERROR(IF(VLOOKUP(H473,#REF!, 4, FALSE)="N",0,1),1)</f>
        <v>1</v>
      </c>
    </row>
    <row r="474" spans="1:9" ht="14.1">
      <c r="A474" s="31">
        <v>473</v>
      </c>
      <c r="B474" s="31" t="s">
        <v>145</v>
      </c>
      <c r="C474" s="31" t="s">
        <v>146</v>
      </c>
      <c r="D474" s="31" t="s">
        <v>116</v>
      </c>
      <c r="E474" s="31"/>
      <c r="F474" s="31" t="s">
        <v>140</v>
      </c>
      <c r="G474" s="31"/>
      <c r="H474" t="str">
        <f t="shared" si="7"/>
        <v>BASE_2</v>
      </c>
      <c r="I474">
        <f>IFERROR(IF(VLOOKUP(H474,#REF!, 4, FALSE)="N",0,1),1)</f>
        <v>1</v>
      </c>
    </row>
    <row r="475" spans="1:9" ht="14.1">
      <c r="A475" s="31">
        <v>474</v>
      </c>
      <c r="B475" s="31" t="s">
        <v>145</v>
      </c>
      <c r="C475" s="31" t="s">
        <v>146</v>
      </c>
      <c r="D475" s="31" t="s">
        <v>117</v>
      </c>
      <c r="E475" s="31"/>
      <c r="F475" s="31" t="s">
        <v>140</v>
      </c>
      <c r="G475" s="31"/>
      <c r="H475" t="str">
        <f t="shared" si="7"/>
        <v>BASE_2</v>
      </c>
      <c r="I475">
        <f>IFERROR(IF(VLOOKUP(H475,#REF!, 4, FALSE)="N",0,1),1)</f>
        <v>1</v>
      </c>
    </row>
    <row r="476" spans="1:9" ht="14.1">
      <c r="A476" s="31">
        <v>475</v>
      </c>
      <c r="B476" s="31" t="s">
        <v>145</v>
      </c>
      <c r="C476" s="31" t="s">
        <v>146</v>
      </c>
      <c r="D476" s="31" t="s">
        <v>118</v>
      </c>
      <c r="E476" s="31"/>
      <c r="F476" s="31" t="s">
        <v>140</v>
      </c>
      <c r="G476" s="31"/>
      <c r="H476" t="str">
        <f t="shared" si="7"/>
        <v>BASE_2</v>
      </c>
      <c r="I476">
        <f>IFERROR(IF(VLOOKUP(H476,#REF!, 4, FALSE)="N",0,1),1)</f>
        <v>1</v>
      </c>
    </row>
    <row r="477" spans="1:9" ht="14.1">
      <c r="A477" s="31">
        <v>476</v>
      </c>
      <c r="B477" s="31" t="s">
        <v>145</v>
      </c>
      <c r="C477" s="31" t="s">
        <v>146</v>
      </c>
      <c r="D477" s="31" t="s">
        <v>119</v>
      </c>
      <c r="E477" s="31"/>
      <c r="F477" s="31" t="s">
        <v>140</v>
      </c>
      <c r="G477" s="31"/>
      <c r="H477" t="str">
        <f t="shared" si="7"/>
        <v>BASE_2</v>
      </c>
      <c r="I477">
        <f>IFERROR(IF(VLOOKUP(H477,#REF!, 4, FALSE)="N",0,1),1)</f>
        <v>1</v>
      </c>
    </row>
    <row r="478" spans="1:9" ht="14.1">
      <c r="A478" s="31">
        <v>477</v>
      </c>
      <c r="B478" s="31" t="s">
        <v>145</v>
      </c>
      <c r="C478" s="31" t="s">
        <v>146</v>
      </c>
      <c r="D478" s="31" t="s">
        <v>120</v>
      </c>
      <c r="E478" s="31"/>
      <c r="F478" s="31" t="s">
        <v>140</v>
      </c>
      <c r="G478" s="31"/>
      <c r="H478" t="str">
        <f t="shared" si="7"/>
        <v>BASE_2</v>
      </c>
      <c r="I478">
        <f>IFERROR(IF(VLOOKUP(H478,#REF!, 4, FALSE)="N",0,1),1)</f>
        <v>1</v>
      </c>
    </row>
    <row r="479" spans="1:9" ht="14.1">
      <c r="A479" s="31">
        <v>478</v>
      </c>
      <c r="B479" s="31" t="s">
        <v>145</v>
      </c>
      <c r="C479" s="31" t="s">
        <v>146</v>
      </c>
      <c r="D479" s="31" t="s">
        <v>121</v>
      </c>
      <c r="E479" s="31"/>
      <c r="F479" s="31" t="s">
        <v>140</v>
      </c>
      <c r="G479" s="31"/>
      <c r="H479" t="str">
        <f t="shared" si="7"/>
        <v>BASE_2</v>
      </c>
      <c r="I479">
        <f>IFERROR(IF(VLOOKUP(H479,#REF!, 4, FALSE)="N",0,1),1)</f>
        <v>1</v>
      </c>
    </row>
    <row r="480" spans="1:9" ht="14.1">
      <c r="A480" s="31">
        <v>479</v>
      </c>
      <c r="B480" s="31" t="s">
        <v>145</v>
      </c>
      <c r="C480" s="31" t="s">
        <v>146</v>
      </c>
      <c r="D480" s="31" t="s">
        <v>122</v>
      </c>
      <c r="E480" s="31"/>
      <c r="F480" s="31" t="s">
        <v>140</v>
      </c>
      <c r="G480" s="31"/>
      <c r="H480" t="str">
        <f t="shared" si="7"/>
        <v>BASE_2</v>
      </c>
      <c r="I480">
        <f>IFERROR(IF(VLOOKUP(H480,#REF!, 4, FALSE)="N",0,1),1)</f>
        <v>1</v>
      </c>
    </row>
    <row r="481" spans="1:9" ht="14.1">
      <c r="A481" s="31">
        <v>480</v>
      </c>
      <c r="B481" s="31" t="s">
        <v>145</v>
      </c>
      <c r="C481" s="31" t="s">
        <v>146</v>
      </c>
      <c r="D481" s="31" t="s">
        <v>123</v>
      </c>
      <c r="E481" s="31"/>
      <c r="F481" s="31" t="s">
        <v>140</v>
      </c>
      <c r="G481" s="31"/>
      <c r="H481" t="str">
        <f t="shared" si="7"/>
        <v>BASE_2</v>
      </c>
      <c r="I481">
        <f>IFERROR(IF(VLOOKUP(H481,#REF!, 4, FALSE)="N",0,1),1)</f>
        <v>1</v>
      </c>
    </row>
    <row r="482" spans="1:9" ht="14.1">
      <c r="A482" s="31">
        <v>481</v>
      </c>
      <c r="B482" s="31" t="s">
        <v>145</v>
      </c>
      <c r="C482" s="31" t="s">
        <v>146</v>
      </c>
      <c r="D482" s="31" t="s">
        <v>111</v>
      </c>
      <c r="E482" s="31"/>
      <c r="F482" s="31" t="s">
        <v>141</v>
      </c>
      <c r="G482" s="31"/>
      <c r="H482" t="str">
        <f t="shared" si="7"/>
        <v>BASE_2</v>
      </c>
      <c r="I482">
        <f>IFERROR(IF(VLOOKUP(H482,#REF!, 4, FALSE)="N",0,1),1)</f>
        <v>1</v>
      </c>
    </row>
    <row r="483" spans="1:9" ht="14.1">
      <c r="A483" s="31">
        <v>482</v>
      </c>
      <c r="B483" s="31" t="s">
        <v>145</v>
      </c>
      <c r="C483" s="31" t="s">
        <v>146</v>
      </c>
      <c r="D483" s="31" t="s">
        <v>113</v>
      </c>
      <c r="E483" s="31"/>
      <c r="F483" s="31" t="s">
        <v>141</v>
      </c>
      <c r="G483" s="31"/>
      <c r="H483" t="str">
        <f t="shared" si="7"/>
        <v>BASE_2</v>
      </c>
      <c r="I483">
        <f>IFERROR(IF(VLOOKUP(H483,#REF!, 4, FALSE)="N",0,1),1)</f>
        <v>1</v>
      </c>
    </row>
    <row r="484" spans="1:9" ht="14.1">
      <c r="A484" s="31">
        <v>483</v>
      </c>
      <c r="B484" s="31" t="s">
        <v>145</v>
      </c>
      <c r="C484" s="31" t="s">
        <v>146</v>
      </c>
      <c r="D484" s="31" t="s">
        <v>114</v>
      </c>
      <c r="E484" s="31"/>
      <c r="F484" s="31" t="s">
        <v>141</v>
      </c>
      <c r="G484" s="31"/>
      <c r="H484" t="str">
        <f t="shared" si="7"/>
        <v>BASE_2</v>
      </c>
      <c r="I484">
        <f>IFERROR(IF(VLOOKUP(H484,#REF!, 4, FALSE)="N",0,1),1)</f>
        <v>1</v>
      </c>
    </row>
    <row r="485" spans="1:9" ht="14.1">
      <c r="A485" s="31">
        <v>484</v>
      </c>
      <c r="B485" s="31" t="s">
        <v>145</v>
      </c>
      <c r="C485" s="31" t="s">
        <v>146</v>
      </c>
      <c r="D485" s="31" t="s">
        <v>115</v>
      </c>
      <c r="E485" s="31"/>
      <c r="F485" s="31" t="s">
        <v>141</v>
      </c>
      <c r="G485" s="31"/>
      <c r="H485" t="str">
        <f t="shared" si="7"/>
        <v>BASE_2</v>
      </c>
      <c r="I485">
        <f>IFERROR(IF(VLOOKUP(H485,#REF!, 4, FALSE)="N",0,1),1)</f>
        <v>1</v>
      </c>
    </row>
    <row r="486" spans="1:9" ht="14.1">
      <c r="A486" s="31">
        <v>485</v>
      </c>
      <c r="B486" s="31" t="s">
        <v>145</v>
      </c>
      <c r="C486" s="31" t="s">
        <v>146</v>
      </c>
      <c r="D486" s="31" t="s">
        <v>116</v>
      </c>
      <c r="E486" s="31"/>
      <c r="F486" s="31" t="s">
        <v>141</v>
      </c>
      <c r="G486" s="31"/>
      <c r="H486" t="str">
        <f t="shared" si="7"/>
        <v>BASE_2</v>
      </c>
      <c r="I486">
        <f>IFERROR(IF(VLOOKUP(H486,#REF!, 4, FALSE)="N",0,1),1)</f>
        <v>1</v>
      </c>
    </row>
    <row r="487" spans="1:9" ht="14.1">
      <c r="A487" s="31">
        <v>486</v>
      </c>
      <c r="B487" s="31" t="s">
        <v>145</v>
      </c>
      <c r="C487" s="31" t="s">
        <v>146</v>
      </c>
      <c r="D487" s="31" t="s">
        <v>117</v>
      </c>
      <c r="E487" s="31"/>
      <c r="F487" s="31" t="s">
        <v>141</v>
      </c>
      <c r="G487" s="31"/>
      <c r="H487" t="str">
        <f t="shared" si="7"/>
        <v>BASE_2</v>
      </c>
      <c r="I487">
        <f>IFERROR(IF(VLOOKUP(H487,#REF!, 4, FALSE)="N",0,1),1)</f>
        <v>1</v>
      </c>
    </row>
    <row r="488" spans="1:9" ht="14.1">
      <c r="A488" s="31">
        <v>487</v>
      </c>
      <c r="B488" s="31" t="s">
        <v>145</v>
      </c>
      <c r="C488" s="31" t="s">
        <v>146</v>
      </c>
      <c r="D488" s="31" t="s">
        <v>118</v>
      </c>
      <c r="E488" s="31"/>
      <c r="F488" s="31" t="s">
        <v>141</v>
      </c>
      <c r="G488" s="31"/>
      <c r="H488" t="str">
        <f t="shared" si="7"/>
        <v>BASE_2</v>
      </c>
      <c r="I488">
        <f>IFERROR(IF(VLOOKUP(H488,#REF!, 4, FALSE)="N",0,1),1)</f>
        <v>1</v>
      </c>
    </row>
    <row r="489" spans="1:9" ht="14.1">
      <c r="A489" s="31">
        <v>488</v>
      </c>
      <c r="B489" s="31" t="s">
        <v>145</v>
      </c>
      <c r="C489" s="31" t="s">
        <v>146</v>
      </c>
      <c r="D489" s="31" t="s">
        <v>119</v>
      </c>
      <c r="E489" s="31"/>
      <c r="F489" s="31" t="s">
        <v>141</v>
      </c>
      <c r="G489" s="31"/>
      <c r="H489" t="str">
        <f t="shared" si="7"/>
        <v>BASE_2</v>
      </c>
      <c r="I489">
        <f>IFERROR(IF(VLOOKUP(H489,#REF!, 4, FALSE)="N",0,1),1)</f>
        <v>1</v>
      </c>
    </row>
    <row r="490" spans="1:9" ht="14.1">
      <c r="A490" s="31">
        <v>489</v>
      </c>
      <c r="B490" s="31" t="s">
        <v>145</v>
      </c>
      <c r="C490" s="31" t="s">
        <v>146</v>
      </c>
      <c r="D490" s="31" t="s">
        <v>120</v>
      </c>
      <c r="E490" s="31"/>
      <c r="F490" s="31" t="s">
        <v>141</v>
      </c>
      <c r="G490" s="31"/>
      <c r="H490" t="str">
        <f t="shared" si="7"/>
        <v>BASE_2</v>
      </c>
      <c r="I490">
        <f>IFERROR(IF(VLOOKUP(H490,#REF!, 4, FALSE)="N",0,1),1)</f>
        <v>1</v>
      </c>
    </row>
    <row r="491" spans="1:9" ht="14.1">
      <c r="A491" s="31">
        <v>490</v>
      </c>
      <c r="B491" s="31" t="s">
        <v>145</v>
      </c>
      <c r="C491" s="31" t="s">
        <v>146</v>
      </c>
      <c r="D491" s="31" t="s">
        <v>121</v>
      </c>
      <c r="E491" s="31"/>
      <c r="F491" s="31" t="s">
        <v>141</v>
      </c>
      <c r="G491" s="31"/>
      <c r="H491" t="str">
        <f t="shared" si="7"/>
        <v>BASE_2</v>
      </c>
      <c r="I491">
        <f>IFERROR(IF(VLOOKUP(H491,#REF!, 4, FALSE)="N",0,1),1)</f>
        <v>1</v>
      </c>
    </row>
    <row r="492" spans="1:9" ht="14.1">
      <c r="A492" s="31">
        <v>491</v>
      </c>
      <c r="B492" s="31" t="s">
        <v>145</v>
      </c>
      <c r="C492" s="31" t="s">
        <v>146</v>
      </c>
      <c r="D492" s="31" t="s">
        <v>122</v>
      </c>
      <c r="E492" s="31"/>
      <c r="F492" s="31" t="s">
        <v>141</v>
      </c>
      <c r="G492" s="31"/>
      <c r="H492" t="str">
        <f t="shared" si="7"/>
        <v>BASE_2</v>
      </c>
      <c r="I492">
        <f>IFERROR(IF(VLOOKUP(H492,#REF!, 4, FALSE)="N",0,1),1)</f>
        <v>1</v>
      </c>
    </row>
    <row r="493" spans="1:9" ht="14.1">
      <c r="A493" s="31">
        <v>492</v>
      </c>
      <c r="B493" s="31" t="s">
        <v>145</v>
      </c>
      <c r="C493" s="31" t="s">
        <v>146</v>
      </c>
      <c r="D493" s="31" t="s">
        <v>123</v>
      </c>
      <c r="E493" s="31"/>
      <c r="F493" s="31" t="s">
        <v>141</v>
      </c>
      <c r="G493" s="31"/>
      <c r="H493" t="str">
        <f t="shared" si="7"/>
        <v>BASE_2</v>
      </c>
      <c r="I493">
        <f>IFERROR(IF(VLOOKUP(H493,#REF!, 4, FALSE)="N",0,1),1)</f>
        <v>1</v>
      </c>
    </row>
    <row r="494" spans="1:9" ht="14.1">
      <c r="A494" s="31">
        <v>493</v>
      </c>
      <c r="B494" s="31" t="s">
        <v>145</v>
      </c>
      <c r="C494" s="31" t="s">
        <v>146</v>
      </c>
      <c r="D494" s="31" t="s">
        <v>111</v>
      </c>
      <c r="E494" s="31"/>
      <c r="F494" s="31" t="s">
        <v>142</v>
      </c>
      <c r="G494" s="31"/>
      <c r="H494" t="str">
        <f t="shared" si="7"/>
        <v>BASE_2</v>
      </c>
      <c r="I494">
        <f>IFERROR(IF(VLOOKUP(H494,#REF!, 4, FALSE)="N",0,1),1)</f>
        <v>1</v>
      </c>
    </row>
    <row r="495" spans="1:9" ht="14.1">
      <c r="A495" s="31">
        <v>494</v>
      </c>
      <c r="B495" s="31" t="s">
        <v>145</v>
      </c>
      <c r="C495" s="31" t="s">
        <v>146</v>
      </c>
      <c r="D495" s="31" t="s">
        <v>113</v>
      </c>
      <c r="E495" s="31"/>
      <c r="F495" s="31" t="s">
        <v>142</v>
      </c>
      <c r="G495" s="31"/>
      <c r="H495" t="str">
        <f t="shared" si="7"/>
        <v>BASE_2</v>
      </c>
      <c r="I495">
        <f>IFERROR(IF(VLOOKUP(H495,#REF!, 4, FALSE)="N",0,1),1)</f>
        <v>1</v>
      </c>
    </row>
    <row r="496" spans="1:9" ht="14.1">
      <c r="A496" s="31">
        <v>495</v>
      </c>
      <c r="B496" s="31" t="s">
        <v>145</v>
      </c>
      <c r="C496" s="31" t="s">
        <v>146</v>
      </c>
      <c r="D496" s="31" t="s">
        <v>114</v>
      </c>
      <c r="E496" s="31"/>
      <c r="F496" s="31" t="s">
        <v>142</v>
      </c>
      <c r="G496" s="31"/>
      <c r="H496" t="str">
        <f t="shared" si="7"/>
        <v>BASE_2</v>
      </c>
      <c r="I496">
        <f>IFERROR(IF(VLOOKUP(H496,#REF!, 4, FALSE)="N",0,1),1)</f>
        <v>1</v>
      </c>
    </row>
    <row r="497" spans="1:9" ht="14.1">
      <c r="A497" s="31">
        <v>496</v>
      </c>
      <c r="B497" s="31" t="s">
        <v>145</v>
      </c>
      <c r="C497" s="31" t="s">
        <v>146</v>
      </c>
      <c r="D497" s="31" t="s">
        <v>115</v>
      </c>
      <c r="E497" s="31"/>
      <c r="F497" s="31" t="s">
        <v>142</v>
      </c>
      <c r="G497" s="31"/>
      <c r="H497" t="str">
        <f t="shared" si="7"/>
        <v>BASE_2</v>
      </c>
      <c r="I497">
        <f>IFERROR(IF(VLOOKUP(H497,#REF!, 4, FALSE)="N",0,1),1)</f>
        <v>1</v>
      </c>
    </row>
    <row r="498" spans="1:9" ht="14.1">
      <c r="A498" s="31">
        <v>497</v>
      </c>
      <c r="B498" s="31" t="s">
        <v>145</v>
      </c>
      <c r="C498" s="31" t="s">
        <v>146</v>
      </c>
      <c r="D498" s="31" t="s">
        <v>116</v>
      </c>
      <c r="E498" s="31"/>
      <c r="F498" s="31" t="s">
        <v>142</v>
      </c>
      <c r="G498" s="31"/>
      <c r="H498" t="str">
        <f t="shared" si="7"/>
        <v>BASE_2</v>
      </c>
      <c r="I498">
        <f>IFERROR(IF(VLOOKUP(H498,#REF!, 4, FALSE)="N",0,1),1)</f>
        <v>1</v>
      </c>
    </row>
    <row r="499" spans="1:9" ht="14.1">
      <c r="A499" s="31">
        <v>498</v>
      </c>
      <c r="B499" s="31" t="s">
        <v>145</v>
      </c>
      <c r="C499" s="31" t="s">
        <v>146</v>
      </c>
      <c r="D499" s="31" t="s">
        <v>117</v>
      </c>
      <c r="E499" s="31"/>
      <c r="F499" s="31" t="s">
        <v>142</v>
      </c>
      <c r="G499" s="31"/>
      <c r="H499" t="str">
        <f t="shared" si="7"/>
        <v>BASE_2</v>
      </c>
      <c r="I499">
        <f>IFERROR(IF(VLOOKUP(H499,#REF!, 4, FALSE)="N",0,1),1)</f>
        <v>1</v>
      </c>
    </row>
    <row r="500" spans="1:9" ht="14.1">
      <c r="A500" s="31">
        <v>499</v>
      </c>
      <c r="B500" s="31" t="s">
        <v>145</v>
      </c>
      <c r="C500" s="31" t="s">
        <v>146</v>
      </c>
      <c r="D500" s="31" t="s">
        <v>118</v>
      </c>
      <c r="E500" s="31"/>
      <c r="F500" s="31" t="s">
        <v>142</v>
      </c>
      <c r="G500" s="31"/>
      <c r="H500" t="str">
        <f t="shared" si="7"/>
        <v>BASE_2</v>
      </c>
      <c r="I500">
        <f>IFERROR(IF(VLOOKUP(H500,#REF!, 4, FALSE)="N",0,1),1)</f>
        <v>1</v>
      </c>
    </row>
    <row r="501" spans="1:9" ht="14.1">
      <c r="A501" s="31">
        <v>500</v>
      </c>
      <c r="B501" s="31" t="s">
        <v>145</v>
      </c>
      <c r="C501" s="31" t="s">
        <v>146</v>
      </c>
      <c r="D501" s="31" t="s">
        <v>119</v>
      </c>
      <c r="E501" s="31"/>
      <c r="F501" s="31" t="s">
        <v>142</v>
      </c>
      <c r="G501" s="31"/>
      <c r="H501" t="str">
        <f t="shared" si="7"/>
        <v>BASE_2</v>
      </c>
      <c r="I501">
        <f>IFERROR(IF(VLOOKUP(H501,#REF!, 4, FALSE)="N",0,1),1)</f>
        <v>1</v>
      </c>
    </row>
    <row r="502" spans="1:9" ht="14.1">
      <c r="A502" s="31">
        <v>501</v>
      </c>
      <c r="B502" s="31" t="s">
        <v>145</v>
      </c>
      <c r="C502" s="31" t="s">
        <v>146</v>
      </c>
      <c r="D502" s="31" t="s">
        <v>120</v>
      </c>
      <c r="E502" s="31"/>
      <c r="F502" s="31" t="s">
        <v>142</v>
      </c>
      <c r="G502" s="31"/>
      <c r="H502" t="str">
        <f t="shared" si="7"/>
        <v>BASE_2</v>
      </c>
      <c r="I502">
        <f>IFERROR(IF(VLOOKUP(H502,#REF!, 4, FALSE)="N",0,1),1)</f>
        <v>1</v>
      </c>
    </row>
    <row r="503" spans="1:9" ht="14.1">
      <c r="A503" s="31">
        <v>502</v>
      </c>
      <c r="B503" s="31" t="s">
        <v>145</v>
      </c>
      <c r="C503" s="31" t="s">
        <v>146</v>
      </c>
      <c r="D503" s="31" t="s">
        <v>121</v>
      </c>
      <c r="E503" s="31"/>
      <c r="F503" s="31" t="s">
        <v>142</v>
      </c>
      <c r="G503" s="31"/>
      <c r="H503" t="str">
        <f t="shared" si="7"/>
        <v>BASE_2</v>
      </c>
      <c r="I503">
        <f>IFERROR(IF(VLOOKUP(H503,#REF!, 4, FALSE)="N",0,1),1)</f>
        <v>1</v>
      </c>
    </row>
    <row r="504" spans="1:9" ht="14.1">
      <c r="A504" s="31">
        <v>503</v>
      </c>
      <c r="B504" s="31" t="s">
        <v>145</v>
      </c>
      <c r="C504" s="31" t="s">
        <v>146</v>
      </c>
      <c r="D504" s="31" t="s">
        <v>122</v>
      </c>
      <c r="E504" s="31"/>
      <c r="F504" s="31" t="s">
        <v>142</v>
      </c>
      <c r="G504" s="31"/>
      <c r="H504" t="str">
        <f t="shared" si="7"/>
        <v>BASE_2</v>
      </c>
      <c r="I504">
        <f>IFERROR(IF(VLOOKUP(H504,#REF!, 4, FALSE)="N",0,1),1)</f>
        <v>1</v>
      </c>
    </row>
    <row r="505" spans="1:9" ht="14.1">
      <c r="A505" s="31">
        <v>504</v>
      </c>
      <c r="B505" s="31" t="s">
        <v>145</v>
      </c>
      <c r="C505" s="31" t="s">
        <v>146</v>
      </c>
      <c r="D505" s="31" t="s">
        <v>123</v>
      </c>
      <c r="E505" s="31"/>
      <c r="F505" s="31" t="s">
        <v>142</v>
      </c>
      <c r="G505" s="31"/>
      <c r="H505" t="str">
        <f t="shared" si="7"/>
        <v>BASE_2</v>
      </c>
      <c r="I505">
        <f>IFERROR(IF(VLOOKUP(H505,#REF!, 4, FALSE)="N",0,1),1)</f>
        <v>1</v>
      </c>
    </row>
    <row r="506" spans="1:9" ht="14.1">
      <c r="A506" s="31">
        <v>505</v>
      </c>
      <c r="B506" s="31" t="s">
        <v>145</v>
      </c>
      <c r="C506" s="31" t="s">
        <v>146</v>
      </c>
      <c r="D506" s="31" t="s">
        <v>111</v>
      </c>
      <c r="E506" s="31"/>
      <c r="F506" s="31" t="s">
        <v>143</v>
      </c>
      <c r="G506" s="31"/>
      <c r="H506" t="str">
        <f t="shared" si="7"/>
        <v>BASE_2</v>
      </c>
      <c r="I506">
        <f>IFERROR(IF(VLOOKUP(H506,#REF!, 4, FALSE)="N",0,1),1)</f>
        <v>1</v>
      </c>
    </row>
    <row r="507" spans="1:9" ht="14.1">
      <c r="A507" s="31">
        <v>506</v>
      </c>
      <c r="B507" s="31" t="s">
        <v>145</v>
      </c>
      <c r="C507" s="31" t="s">
        <v>146</v>
      </c>
      <c r="D507" s="31" t="s">
        <v>113</v>
      </c>
      <c r="E507" s="31"/>
      <c r="F507" s="31" t="s">
        <v>143</v>
      </c>
      <c r="G507" s="31"/>
      <c r="H507" t="str">
        <f t="shared" si="7"/>
        <v>BASE_2</v>
      </c>
      <c r="I507">
        <f>IFERROR(IF(VLOOKUP(H507,#REF!, 4, FALSE)="N",0,1),1)</f>
        <v>1</v>
      </c>
    </row>
    <row r="508" spans="1:9" ht="14.1">
      <c r="A508" s="31">
        <v>507</v>
      </c>
      <c r="B508" s="31" t="s">
        <v>145</v>
      </c>
      <c r="C508" s="31" t="s">
        <v>146</v>
      </c>
      <c r="D508" s="31" t="s">
        <v>114</v>
      </c>
      <c r="E508" s="31"/>
      <c r="F508" s="31" t="s">
        <v>143</v>
      </c>
      <c r="G508" s="31"/>
      <c r="H508" t="str">
        <f t="shared" si="7"/>
        <v>BASE_2</v>
      </c>
      <c r="I508">
        <f>IFERROR(IF(VLOOKUP(H508,#REF!, 4, FALSE)="N",0,1),1)</f>
        <v>1</v>
      </c>
    </row>
    <row r="509" spans="1:9" ht="14.1">
      <c r="A509" s="31">
        <v>508</v>
      </c>
      <c r="B509" s="31" t="s">
        <v>145</v>
      </c>
      <c r="C509" s="31" t="s">
        <v>146</v>
      </c>
      <c r="D509" s="31" t="s">
        <v>115</v>
      </c>
      <c r="E509" s="31"/>
      <c r="F509" s="31" t="s">
        <v>143</v>
      </c>
      <c r="G509" s="31"/>
      <c r="H509" t="str">
        <f t="shared" si="7"/>
        <v>BASE_2</v>
      </c>
      <c r="I509">
        <f>IFERROR(IF(VLOOKUP(H509,#REF!, 4, FALSE)="N",0,1),1)</f>
        <v>1</v>
      </c>
    </row>
    <row r="510" spans="1:9" ht="14.1">
      <c r="A510" s="31">
        <v>509</v>
      </c>
      <c r="B510" s="31" t="s">
        <v>145</v>
      </c>
      <c r="C510" s="31" t="s">
        <v>146</v>
      </c>
      <c r="D510" s="31" t="s">
        <v>116</v>
      </c>
      <c r="E510" s="31"/>
      <c r="F510" s="31" t="s">
        <v>143</v>
      </c>
      <c r="G510" s="31"/>
      <c r="H510" t="str">
        <f t="shared" si="7"/>
        <v>BASE_2</v>
      </c>
      <c r="I510">
        <f>IFERROR(IF(VLOOKUP(H510,#REF!, 4, FALSE)="N",0,1),1)</f>
        <v>1</v>
      </c>
    </row>
    <row r="511" spans="1:9" ht="14.1">
      <c r="A511" s="31">
        <v>510</v>
      </c>
      <c r="B511" s="31" t="s">
        <v>145</v>
      </c>
      <c r="C511" s="31" t="s">
        <v>146</v>
      </c>
      <c r="D511" s="31" t="s">
        <v>117</v>
      </c>
      <c r="E511" s="31"/>
      <c r="F511" s="31" t="s">
        <v>143</v>
      </c>
      <c r="G511" s="31"/>
      <c r="H511" t="str">
        <f t="shared" si="7"/>
        <v>BASE_2</v>
      </c>
      <c r="I511">
        <f>IFERROR(IF(VLOOKUP(H511,#REF!, 4, FALSE)="N",0,1),1)</f>
        <v>1</v>
      </c>
    </row>
    <row r="512" spans="1:9" ht="14.1">
      <c r="A512" s="31">
        <v>511</v>
      </c>
      <c r="B512" s="31" t="s">
        <v>145</v>
      </c>
      <c r="C512" s="31" t="s">
        <v>146</v>
      </c>
      <c r="D512" s="31" t="s">
        <v>118</v>
      </c>
      <c r="E512" s="31"/>
      <c r="F512" s="31" t="s">
        <v>143</v>
      </c>
      <c r="G512" s="31"/>
      <c r="H512" t="str">
        <f t="shared" si="7"/>
        <v>BASE_2</v>
      </c>
      <c r="I512">
        <f>IFERROR(IF(VLOOKUP(H512,#REF!, 4, FALSE)="N",0,1),1)</f>
        <v>1</v>
      </c>
    </row>
    <row r="513" spans="1:9" ht="14.1">
      <c r="A513" s="31">
        <v>512</v>
      </c>
      <c r="B513" s="31" t="s">
        <v>145</v>
      </c>
      <c r="C513" s="31" t="s">
        <v>146</v>
      </c>
      <c r="D513" s="31" t="s">
        <v>119</v>
      </c>
      <c r="E513" s="31"/>
      <c r="F513" s="31" t="s">
        <v>143</v>
      </c>
      <c r="G513" s="31"/>
      <c r="H513" t="str">
        <f t="shared" si="7"/>
        <v>BASE_2</v>
      </c>
      <c r="I513">
        <f>IFERROR(IF(VLOOKUP(H513,#REF!, 4, FALSE)="N",0,1),1)</f>
        <v>1</v>
      </c>
    </row>
    <row r="514" spans="1:9" ht="14.1">
      <c r="A514" s="31">
        <v>513</v>
      </c>
      <c r="B514" s="31" t="s">
        <v>145</v>
      </c>
      <c r="C514" s="31" t="s">
        <v>146</v>
      </c>
      <c r="D514" s="31" t="s">
        <v>120</v>
      </c>
      <c r="E514" s="31"/>
      <c r="F514" s="31" t="s">
        <v>143</v>
      </c>
      <c r="G514" s="31"/>
      <c r="H514" t="str">
        <f t="shared" ref="H514:H577" si="8">IF(IF(ISNUMBER(SEARCH(".",B514)),1,0),LEFT(B514,SEARCH(".",B514)-1),B514)</f>
        <v>BASE_2</v>
      </c>
      <c r="I514">
        <f>IFERROR(IF(VLOOKUP(H514,#REF!, 4, FALSE)="N",0,1),1)</f>
        <v>1</v>
      </c>
    </row>
    <row r="515" spans="1:9" ht="14.1">
      <c r="A515" s="31">
        <v>514</v>
      </c>
      <c r="B515" s="31" t="s">
        <v>145</v>
      </c>
      <c r="C515" s="31" t="s">
        <v>146</v>
      </c>
      <c r="D515" s="31" t="s">
        <v>121</v>
      </c>
      <c r="E515" s="31"/>
      <c r="F515" s="31" t="s">
        <v>143</v>
      </c>
      <c r="G515" s="31"/>
      <c r="H515" t="str">
        <f t="shared" si="8"/>
        <v>BASE_2</v>
      </c>
      <c r="I515">
        <f>IFERROR(IF(VLOOKUP(H515,#REF!, 4, FALSE)="N",0,1),1)</f>
        <v>1</v>
      </c>
    </row>
    <row r="516" spans="1:9" ht="14.1">
      <c r="A516" s="31">
        <v>515</v>
      </c>
      <c r="B516" s="31" t="s">
        <v>145</v>
      </c>
      <c r="C516" s="31" t="s">
        <v>146</v>
      </c>
      <c r="D516" s="31" t="s">
        <v>122</v>
      </c>
      <c r="E516" s="31"/>
      <c r="F516" s="31" t="s">
        <v>143</v>
      </c>
      <c r="G516" s="31"/>
      <c r="H516" t="str">
        <f t="shared" si="8"/>
        <v>BASE_2</v>
      </c>
      <c r="I516">
        <f>IFERROR(IF(VLOOKUP(H516,#REF!, 4, FALSE)="N",0,1),1)</f>
        <v>1</v>
      </c>
    </row>
    <row r="517" spans="1:9" ht="14.1">
      <c r="A517" s="31">
        <v>516</v>
      </c>
      <c r="B517" s="31" t="s">
        <v>145</v>
      </c>
      <c r="C517" s="31" t="s">
        <v>146</v>
      </c>
      <c r="D517" s="31" t="s">
        <v>123</v>
      </c>
      <c r="E517" s="31"/>
      <c r="F517" s="31" t="s">
        <v>143</v>
      </c>
      <c r="G517" s="31"/>
      <c r="H517" t="str">
        <f t="shared" si="8"/>
        <v>BASE_2</v>
      </c>
      <c r="I517">
        <f>IFERROR(IF(VLOOKUP(H517,#REF!, 4, FALSE)="N",0,1),1)</f>
        <v>1</v>
      </c>
    </row>
    <row r="518" spans="1:9" ht="14.1">
      <c r="A518" s="31">
        <v>517</v>
      </c>
      <c r="B518" s="31" t="s">
        <v>145</v>
      </c>
      <c r="C518" s="31" t="s">
        <v>146</v>
      </c>
      <c r="D518" s="31" t="s">
        <v>111</v>
      </c>
      <c r="E518" s="31"/>
      <c r="F518" s="31" t="s">
        <v>144</v>
      </c>
      <c r="G518" s="31"/>
      <c r="H518" t="str">
        <f t="shared" si="8"/>
        <v>BASE_2</v>
      </c>
      <c r="I518">
        <f>IFERROR(IF(VLOOKUP(H518,#REF!, 4, FALSE)="N",0,1),1)</f>
        <v>1</v>
      </c>
    </row>
    <row r="519" spans="1:9" ht="14.1">
      <c r="A519" s="31">
        <v>518</v>
      </c>
      <c r="B519" s="31" t="s">
        <v>145</v>
      </c>
      <c r="C519" s="31" t="s">
        <v>146</v>
      </c>
      <c r="D519" s="31" t="s">
        <v>113</v>
      </c>
      <c r="E519" s="31"/>
      <c r="F519" s="31" t="s">
        <v>144</v>
      </c>
      <c r="G519" s="31"/>
      <c r="H519" t="str">
        <f t="shared" si="8"/>
        <v>BASE_2</v>
      </c>
      <c r="I519">
        <f>IFERROR(IF(VLOOKUP(H519,#REF!, 4, FALSE)="N",0,1),1)</f>
        <v>1</v>
      </c>
    </row>
    <row r="520" spans="1:9" ht="14.1">
      <c r="A520" s="31">
        <v>519</v>
      </c>
      <c r="B520" s="31" t="s">
        <v>145</v>
      </c>
      <c r="C520" s="31" t="s">
        <v>146</v>
      </c>
      <c r="D520" s="31" t="s">
        <v>114</v>
      </c>
      <c r="E520" s="31"/>
      <c r="F520" s="31" t="s">
        <v>144</v>
      </c>
      <c r="G520" s="31"/>
      <c r="H520" t="str">
        <f t="shared" si="8"/>
        <v>BASE_2</v>
      </c>
      <c r="I520">
        <f>IFERROR(IF(VLOOKUP(H520,#REF!, 4, FALSE)="N",0,1),1)</f>
        <v>1</v>
      </c>
    </row>
    <row r="521" spans="1:9" ht="14.1">
      <c r="A521" s="31">
        <v>520</v>
      </c>
      <c r="B521" s="31" t="s">
        <v>145</v>
      </c>
      <c r="C521" s="31" t="s">
        <v>146</v>
      </c>
      <c r="D521" s="31" t="s">
        <v>115</v>
      </c>
      <c r="E521" s="31"/>
      <c r="F521" s="31" t="s">
        <v>144</v>
      </c>
      <c r="G521" s="31"/>
      <c r="H521" t="str">
        <f t="shared" si="8"/>
        <v>BASE_2</v>
      </c>
      <c r="I521">
        <f>IFERROR(IF(VLOOKUP(H521,#REF!, 4, FALSE)="N",0,1),1)</f>
        <v>1</v>
      </c>
    </row>
    <row r="522" spans="1:9" ht="14.1">
      <c r="A522" s="31">
        <v>521</v>
      </c>
      <c r="B522" s="31" t="s">
        <v>145</v>
      </c>
      <c r="C522" s="31" t="s">
        <v>146</v>
      </c>
      <c r="D522" s="31" t="s">
        <v>116</v>
      </c>
      <c r="E522" s="31"/>
      <c r="F522" s="31" t="s">
        <v>144</v>
      </c>
      <c r="G522" s="31"/>
      <c r="H522" t="str">
        <f t="shared" si="8"/>
        <v>BASE_2</v>
      </c>
      <c r="I522">
        <f>IFERROR(IF(VLOOKUP(H522,#REF!, 4, FALSE)="N",0,1),1)</f>
        <v>1</v>
      </c>
    </row>
    <row r="523" spans="1:9" ht="14.1">
      <c r="A523" s="31">
        <v>522</v>
      </c>
      <c r="B523" s="31" t="s">
        <v>145</v>
      </c>
      <c r="C523" s="31" t="s">
        <v>146</v>
      </c>
      <c r="D523" s="31" t="s">
        <v>117</v>
      </c>
      <c r="E523" s="31"/>
      <c r="F523" s="31" t="s">
        <v>144</v>
      </c>
      <c r="G523" s="31"/>
      <c r="H523" t="str">
        <f t="shared" si="8"/>
        <v>BASE_2</v>
      </c>
      <c r="I523">
        <f>IFERROR(IF(VLOOKUP(H523,#REF!, 4, FALSE)="N",0,1),1)</f>
        <v>1</v>
      </c>
    </row>
    <row r="524" spans="1:9" ht="14.1">
      <c r="A524" s="31">
        <v>523</v>
      </c>
      <c r="B524" s="31" t="s">
        <v>145</v>
      </c>
      <c r="C524" s="31" t="s">
        <v>146</v>
      </c>
      <c r="D524" s="31" t="s">
        <v>118</v>
      </c>
      <c r="E524" s="31"/>
      <c r="F524" s="31" t="s">
        <v>144</v>
      </c>
      <c r="G524" s="31"/>
      <c r="H524" t="str">
        <f t="shared" si="8"/>
        <v>BASE_2</v>
      </c>
      <c r="I524">
        <f>IFERROR(IF(VLOOKUP(H524,#REF!, 4, FALSE)="N",0,1),1)</f>
        <v>1</v>
      </c>
    </row>
    <row r="525" spans="1:9" ht="14.1">
      <c r="A525" s="31">
        <v>524</v>
      </c>
      <c r="B525" s="31" t="s">
        <v>145</v>
      </c>
      <c r="C525" s="31" t="s">
        <v>146</v>
      </c>
      <c r="D525" s="31" t="s">
        <v>119</v>
      </c>
      <c r="E525" s="31"/>
      <c r="F525" s="31" t="s">
        <v>144</v>
      </c>
      <c r="G525" s="31"/>
      <c r="H525" t="str">
        <f t="shared" si="8"/>
        <v>BASE_2</v>
      </c>
      <c r="I525">
        <f>IFERROR(IF(VLOOKUP(H525,#REF!, 4, FALSE)="N",0,1),1)</f>
        <v>1</v>
      </c>
    </row>
    <row r="526" spans="1:9" ht="14.1">
      <c r="A526" s="31">
        <v>525</v>
      </c>
      <c r="B526" s="31" t="s">
        <v>145</v>
      </c>
      <c r="C526" s="31" t="s">
        <v>146</v>
      </c>
      <c r="D526" s="31" t="s">
        <v>120</v>
      </c>
      <c r="E526" s="31"/>
      <c r="F526" s="31" t="s">
        <v>144</v>
      </c>
      <c r="G526" s="31"/>
      <c r="H526" t="str">
        <f t="shared" si="8"/>
        <v>BASE_2</v>
      </c>
      <c r="I526">
        <f>IFERROR(IF(VLOOKUP(H526,#REF!, 4, FALSE)="N",0,1),1)</f>
        <v>1</v>
      </c>
    </row>
    <row r="527" spans="1:9" ht="14.1">
      <c r="A527" s="31">
        <v>526</v>
      </c>
      <c r="B527" s="31" t="s">
        <v>145</v>
      </c>
      <c r="C527" s="31" t="s">
        <v>146</v>
      </c>
      <c r="D527" s="31" t="s">
        <v>121</v>
      </c>
      <c r="E527" s="31"/>
      <c r="F527" s="31" t="s">
        <v>144</v>
      </c>
      <c r="G527" s="31"/>
      <c r="H527" t="str">
        <f t="shared" si="8"/>
        <v>BASE_2</v>
      </c>
      <c r="I527">
        <f>IFERROR(IF(VLOOKUP(H527,#REF!, 4, FALSE)="N",0,1),1)</f>
        <v>1</v>
      </c>
    </row>
    <row r="528" spans="1:9" ht="14.1">
      <c r="A528" s="31">
        <v>527</v>
      </c>
      <c r="B528" s="31" t="s">
        <v>145</v>
      </c>
      <c r="C528" s="31" t="s">
        <v>146</v>
      </c>
      <c r="D528" s="31" t="s">
        <v>122</v>
      </c>
      <c r="E528" s="31"/>
      <c r="F528" s="31" t="s">
        <v>144</v>
      </c>
      <c r="G528" s="31"/>
      <c r="H528" t="str">
        <f t="shared" si="8"/>
        <v>BASE_2</v>
      </c>
      <c r="I528">
        <f>IFERROR(IF(VLOOKUP(H528,#REF!, 4, FALSE)="N",0,1),1)</f>
        <v>1</v>
      </c>
    </row>
    <row r="529" spans="1:9" ht="14.1">
      <c r="A529" s="31">
        <v>528</v>
      </c>
      <c r="B529" s="31" t="s">
        <v>145</v>
      </c>
      <c r="C529" s="31" t="s">
        <v>146</v>
      </c>
      <c r="D529" s="31" t="s">
        <v>123</v>
      </c>
      <c r="E529" s="31"/>
      <c r="F529" s="31" t="s">
        <v>144</v>
      </c>
      <c r="G529" s="31"/>
      <c r="H529" t="str">
        <f t="shared" si="8"/>
        <v>BASE_2</v>
      </c>
      <c r="I529">
        <f>IFERROR(IF(VLOOKUP(H529,#REF!, 4, FALSE)="N",0,1),1)</f>
        <v>1</v>
      </c>
    </row>
    <row r="530" spans="1:9" ht="14.1">
      <c r="A530" s="31">
        <v>529</v>
      </c>
      <c r="B530" s="31" t="s">
        <v>147</v>
      </c>
      <c r="C530" s="31" t="s">
        <v>148</v>
      </c>
      <c r="D530" s="31" t="s">
        <v>111</v>
      </c>
      <c r="E530" s="31"/>
      <c r="F530" s="31" t="s">
        <v>112</v>
      </c>
      <c r="G530" s="31"/>
      <c r="H530" t="str">
        <f t="shared" si="8"/>
        <v>BASE_4</v>
      </c>
      <c r="I530">
        <f>IFERROR(IF(VLOOKUP(H530,#REF!, 4, FALSE)="N",0,1),1)</f>
        <v>1</v>
      </c>
    </row>
    <row r="531" spans="1:9" ht="14.1">
      <c r="A531" s="31">
        <v>530</v>
      </c>
      <c r="B531" s="31" t="s">
        <v>147</v>
      </c>
      <c r="C531" s="31" t="s">
        <v>148</v>
      </c>
      <c r="D531" s="31" t="s">
        <v>113</v>
      </c>
      <c r="E531" s="31"/>
      <c r="F531" s="31" t="s">
        <v>112</v>
      </c>
      <c r="G531" s="31"/>
      <c r="H531" t="str">
        <f t="shared" si="8"/>
        <v>BASE_4</v>
      </c>
      <c r="I531">
        <f>IFERROR(IF(VLOOKUP(H531,#REF!, 4, FALSE)="N",0,1),1)</f>
        <v>1</v>
      </c>
    </row>
    <row r="532" spans="1:9" ht="14.1">
      <c r="A532" s="31">
        <v>531</v>
      </c>
      <c r="B532" s="31" t="s">
        <v>147</v>
      </c>
      <c r="C532" s="31" t="s">
        <v>148</v>
      </c>
      <c r="D532" s="31" t="s">
        <v>114</v>
      </c>
      <c r="E532" s="31"/>
      <c r="F532" s="31" t="s">
        <v>112</v>
      </c>
      <c r="G532" s="31"/>
      <c r="H532" t="str">
        <f t="shared" si="8"/>
        <v>BASE_4</v>
      </c>
      <c r="I532">
        <f>IFERROR(IF(VLOOKUP(H532,#REF!, 4, FALSE)="N",0,1),1)</f>
        <v>1</v>
      </c>
    </row>
    <row r="533" spans="1:9" ht="14.1">
      <c r="A533" s="31">
        <v>532</v>
      </c>
      <c r="B533" s="31" t="s">
        <v>147</v>
      </c>
      <c r="C533" s="31" t="s">
        <v>148</v>
      </c>
      <c r="D533" s="31" t="s">
        <v>115</v>
      </c>
      <c r="E533" s="31"/>
      <c r="F533" s="31" t="s">
        <v>112</v>
      </c>
      <c r="G533" s="31"/>
      <c r="H533" t="str">
        <f t="shared" si="8"/>
        <v>BASE_4</v>
      </c>
      <c r="I533">
        <f>IFERROR(IF(VLOOKUP(H533,#REF!, 4, FALSE)="N",0,1),1)</f>
        <v>1</v>
      </c>
    </row>
    <row r="534" spans="1:9" ht="14.1">
      <c r="A534" s="31">
        <v>533</v>
      </c>
      <c r="B534" s="31" t="s">
        <v>147</v>
      </c>
      <c r="C534" s="31" t="s">
        <v>148</v>
      </c>
      <c r="D534" s="31" t="s">
        <v>116</v>
      </c>
      <c r="E534" s="31"/>
      <c r="F534" s="31" t="s">
        <v>112</v>
      </c>
      <c r="G534" s="31"/>
      <c r="H534" t="str">
        <f t="shared" si="8"/>
        <v>BASE_4</v>
      </c>
      <c r="I534">
        <f>IFERROR(IF(VLOOKUP(H534,#REF!, 4, FALSE)="N",0,1),1)</f>
        <v>1</v>
      </c>
    </row>
    <row r="535" spans="1:9" ht="14.1">
      <c r="A535" s="31">
        <v>534</v>
      </c>
      <c r="B535" s="31" t="s">
        <v>147</v>
      </c>
      <c r="C535" s="31" t="s">
        <v>148</v>
      </c>
      <c r="D535" s="31" t="s">
        <v>117</v>
      </c>
      <c r="E535" s="31"/>
      <c r="F535" s="31" t="s">
        <v>112</v>
      </c>
      <c r="G535" s="31"/>
      <c r="H535" t="str">
        <f t="shared" si="8"/>
        <v>BASE_4</v>
      </c>
      <c r="I535">
        <f>IFERROR(IF(VLOOKUP(H535,#REF!, 4, FALSE)="N",0,1),1)</f>
        <v>1</v>
      </c>
    </row>
    <row r="536" spans="1:9" ht="14.1">
      <c r="A536" s="31">
        <v>535</v>
      </c>
      <c r="B536" s="31" t="s">
        <v>147</v>
      </c>
      <c r="C536" s="31" t="s">
        <v>148</v>
      </c>
      <c r="D536" s="31" t="s">
        <v>118</v>
      </c>
      <c r="E536" s="31"/>
      <c r="F536" s="31" t="s">
        <v>112</v>
      </c>
      <c r="G536" s="31"/>
      <c r="H536" t="str">
        <f t="shared" si="8"/>
        <v>BASE_4</v>
      </c>
      <c r="I536">
        <f>IFERROR(IF(VLOOKUP(H536,#REF!, 4, FALSE)="N",0,1),1)</f>
        <v>1</v>
      </c>
    </row>
    <row r="537" spans="1:9" ht="14.1">
      <c r="A537" s="31">
        <v>536</v>
      </c>
      <c r="B537" s="31" t="s">
        <v>147</v>
      </c>
      <c r="C537" s="31" t="s">
        <v>148</v>
      </c>
      <c r="D537" s="31" t="s">
        <v>119</v>
      </c>
      <c r="E537" s="31"/>
      <c r="F537" s="31" t="s">
        <v>112</v>
      </c>
      <c r="G537" s="31"/>
      <c r="H537" t="str">
        <f t="shared" si="8"/>
        <v>BASE_4</v>
      </c>
      <c r="I537">
        <f>IFERROR(IF(VLOOKUP(H537,#REF!, 4, FALSE)="N",0,1),1)</f>
        <v>1</v>
      </c>
    </row>
    <row r="538" spans="1:9" ht="14.1">
      <c r="A538" s="31">
        <v>537</v>
      </c>
      <c r="B538" s="31" t="s">
        <v>147</v>
      </c>
      <c r="C538" s="31" t="s">
        <v>148</v>
      </c>
      <c r="D538" s="31" t="s">
        <v>120</v>
      </c>
      <c r="E538" s="31"/>
      <c r="F538" s="31" t="s">
        <v>112</v>
      </c>
      <c r="G538" s="31"/>
      <c r="H538" t="str">
        <f t="shared" si="8"/>
        <v>BASE_4</v>
      </c>
      <c r="I538">
        <f>IFERROR(IF(VLOOKUP(H538,#REF!, 4, FALSE)="N",0,1),1)</f>
        <v>1</v>
      </c>
    </row>
    <row r="539" spans="1:9" ht="14.1">
      <c r="A539" s="31">
        <v>538</v>
      </c>
      <c r="B539" s="31" t="s">
        <v>147</v>
      </c>
      <c r="C539" s="31" t="s">
        <v>148</v>
      </c>
      <c r="D539" s="31" t="s">
        <v>121</v>
      </c>
      <c r="E539" s="31"/>
      <c r="F539" s="31" t="s">
        <v>112</v>
      </c>
      <c r="G539" s="31"/>
      <c r="H539" t="str">
        <f t="shared" si="8"/>
        <v>BASE_4</v>
      </c>
      <c r="I539">
        <f>IFERROR(IF(VLOOKUP(H539,#REF!, 4, FALSE)="N",0,1),1)</f>
        <v>1</v>
      </c>
    </row>
    <row r="540" spans="1:9" ht="14.1">
      <c r="A540" s="31">
        <v>539</v>
      </c>
      <c r="B540" s="31" t="s">
        <v>147</v>
      </c>
      <c r="C540" s="31" t="s">
        <v>148</v>
      </c>
      <c r="D540" s="31" t="s">
        <v>122</v>
      </c>
      <c r="E540" s="31"/>
      <c r="F540" s="31" t="s">
        <v>112</v>
      </c>
      <c r="G540" s="31"/>
      <c r="H540" t="str">
        <f t="shared" si="8"/>
        <v>BASE_4</v>
      </c>
      <c r="I540">
        <f>IFERROR(IF(VLOOKUP(H540,#REF!, 4, FALSE)="N",0,1),1)</f>
        <v>1</v>
      </c>
    </row>
    <row r="541" spans="1:9" ht="14.1">
      <c r="A541" s="31">
        <v>540</v>
      </c>
      <c r="B541" s="31" t="s">
        <v>147</v>
      </c>
      <c r="C541" s="31" t="s">
        <v>148</v>
      </c>
      <c r="D541" s="31" t="s">
        <v>123</v>
      </c>
      <c r="E541" s="31"/>
      <c r="F541" s="31" t="s">
        <v>112</v>
      </c>
      <c r="G541" s="31"/>
      <c r="H541" t="str">
        <f t="shared" si="8"/>
        <v>BASE_4</v>
      </c>
      <c r="I541">
        <f>IFERROR(IF(VLOOKUP(H541,#REF!, 4, FALSE)="N",0,1),1)</f>
        <v>1</v>
      </c>
    </row>
    <row r="542" spans="1:9" ht="14.1">
      <c r="A542" s="31">
        <v>541</v>
      </c>
      <c r="B542" s="31" t="s">
        <v>147</v>
      </c>
      <c r="C542" s="31" t="s">
        <v>148</v>
      </c>
      <c r="D542" s="31" t="s">
        <v>111</v>
      </c>
      <c r="E542" s="31"/>
      <c r="F542" s="31" t="s">
        <v>124</v>
      </c>
      <c r="G542" s="31"/>
      <c r="H542" t="str">
        <f t="shared" si="8"/>
        <v>BASE_4</v>
      </c>
      <c r="I542">
        <f>IFERROR(IF(VLOOKUP(H542,#REF!, 4, FALSE)="N",0,1),1)</f>
        <v>1</v>
      </c>
    </row>
    <row r="543" spans="1:9" ht="14.1">
      <c r="A543" s="31">
        <v>542</v>
      </c>
      <c r="B543" s="31" t="s">
        <v>147</v>
      </c>
      <c r="C543" s="31" t="s">
        <v>148</v>
      </c>
      <c r="D543" s="31" t="s">
        <v>113</v>
      </c>
      <c r="E543" s="31"/>
      <c r="F543" s="31" t="s">
        <v>124</v>
      </c>
      <c r="G543" s="31"/>
      <c r="H543" t="str">
        <f t="shared" si="8"/>
        <v>BASE_4</v>
      </c>
      <c r="I543">
        <f>IFERROR(IF(VLOOKUP(H543,#REF!, 4, FALSE)="N",0,1),1)</f>
        <v>1</v>
      </c>
    </row>
    <row r="544" spans="1:9" ht="14.1">
      <c r="A544" s="31">
        <v>543</v>
      </c>
      <c r="B544" s="31" t="s">
        <v>147</v>
      </c>
      <c r="C544" s="31" t="s">
        <v>148</v>
      </c>
      <c r="D544" s="31" t="s">
        <v>114</v>
      </c>
      <c r="E544" s="31"/>
      <c r="F544" s="31" t="s">
        <v>124</v>
      </c>
      <c r="G544" s="31"/>
      <c r="H544" t="str">
        <f t="shared" si="8"/>
        <v>BASE_4</v>
      </c>
      <c r="I544">
        <f>IFERROR(IF(VLOOKUP(H544,#REF!, 4, FALSE)="N",0,1),1)</f>
        <v>1</v>
      </c>
    </row>
    <row r="545" spans="1:9" ht="14.1">
      <c r="A545" s="31">
        <v>544</v>
      </c>
      <c r="B545" s="31" t="s">
        <v>147</v>
      </c>
      <c r="C545" s="31" t="s">
        <v>148</v>
      </c>
      <c r="D545" s="31" t="s">
        <v>115</v>
      </c>
      <c r="E545" s="31"/>
      <c r="F545" s="31" t="s">
        <v>124</v>
      </c>
      <c r="G545" s="31"/>
      <c r="H545" t="str">
        <f t="shared" si="8"/>
        <v>BASE_4</v>
      </c>
      <c r="I545">
        <f>IFERROR(IF(VLOOKUP(H545,#REF!, 4, FALSE)="N",0,1),1)</f>
        <v>1</v>
      </c>
    </row>
    <row r="546" spans="1:9" ht="14.1">
      <c r="A546" s="31">
        <v>545</v>
      </c>
      <c r="B546" s="31" t="s">
        <v>147</v>
      </c>
      <c r="C546" s="31" t="s">
        <v>148</v>
      </c>
      <c r="D546" s="31" t="s">
        <v>116</v>
      </c>
      <c r="E546" s="31"/>
      <c r="F546" s="31" t="s">
        <v>124</v>
      </c>
      <c r="G546" s="31"/>
      <c r="H546" t="str">
        <f t="shared" si="8"/>
        <v>BASE_4</v>
      </c>
      <c r="I546">
        <f>IFERROR(IF(VLOOKUP(H546,#REF!, 4, FALSE)="N",0,1),1)</f>
        <v>1</v>
      </c>
    </row>
    <row r="547" spans="1:9" ht="14.1">
      <c r="A547" s="31">
        <v>546</v>
      </c>
      <c r="B547" s="31" t="s">
        <v>147</v>
      </c>
      <c r="C547" s="31" t="s">
        <v>148</v>
      </c>
      <c r="D547" s="31" t="s">
        <v>117</v>
      </c>
      <c r="E547" s="31"/>
      <c r="F547" s="31" t="s">
        <v>124</v>
      </c>
      <c r="G547" s="31"/>
      <c r="H547" t="str">
        <f t="shared" si="8"/>
        <v>BASE_4</v>
      </c>
      <c r="I547">
        <f>IFERROR(IF(VLOOKUP(H547,#REF!, 4, FALSE)="N",0,1),1)</f>
        <v>1</v>
      </c>
    </row>
    <row r="548" spans="1:9" ht="14.1">
      <c r="A548" s="31">
        <v>547</v>
      </c>
      <c r="B548" s="31" t="s">
        <v>147</v>
      </c>
      <c r="C548" s="31" t="s">
        <v>148</v>
      </c>
      <c r="D548" s="31" t="s">
        <v>118</v>
      </c>
      <c r="E548" s="31"/>
      <c r="F548" s="31" t="s">
        <v>124</v>
      </c>
      <c r="G548" s="31"/>
      <c r="H548" t="str">
        <f t="shared" si="8"/>
        <v>BASE_4</v>
      </c>
      <c r="I548">
        <f>IFERROR(IF(VLOOKUP(H548,#REF!, 4, FALSE)="N",0,1),1)</f>
        <v>1</v>
      </c>
    </row>
    <row r="549" spans="1:9" ht="14.1">
      <c r="A549" s="31">
        <v>548</v>
      </c>
      <c r="B549" s="31" t="s">
        <v>147</v>
      </c>
      <c r="C549" s="31" t="s">
        <v>148</v>
      </c>
      <c r="D549" s="31" t="s">
        <v>119</v>
      </c>
      <c r="E549" s="31"/>
      <c r="F549" s="31" t="s">
        <v>124</v>
      </c>
      <c r="G549" s="31"/>
      <c r="H549" t="str">
        <f t="shared" si="8"/>
        <v>BASE_4</v>
      </c>
      <c r="I549">
        <f>IFERROR(IF(VLOOKUP(H549,#REF!, 4, FALSE)="N",0,1),1)</f>
        <v>1</v>
      </c>
    </row>
    <row r="550" spans="1:9" ht="14.1">
      <c r="A550" s="31">
        <v>549</v>
      </c>
      <c r="B550" s="31" t="s">
        <v>147</v>
      </c>
      <c r="C550" s="31" t="s">
        <v>148</v>
      </c>
      <c r="D550" s="31" t="s">
        <v>120</v>
      </c>
      <c r="E550" s="31"/>
      <c r="F550" s="31" t="s">
        <v>124</v>
      </c>
      <c r="G550" s="31"/>
      <c r="H550" t="str">
        <f t="shared" si="8"/>
        <v>BASE_4</v>
      </c>
      <c r="I550">
        <f>IFERROR(IF(VLOOKUP(H550,#REF!, 4, FALSE)="N",0,1),1)</f>
        <v>1</v>
      </c>
    </row>
    <row r="551" spans="1:9" ht="14.1">
      <c r="A551" s="31">
        <v>550</v>
      </c>
      <c r="B551" s="31" t="s">
        <v>147</v>
      </c>
      <c r="C551" s="31" t="s">
        <v>148</v>
      </c>
      <c r="D551" s="31" t="s">
        <v>121</v>
      </c>
      <c r="E551" s="31"/>
      <c r="F551" s="31" t="s">
        <v>124</v>
      </c>
      <c r="G551" s="31"/>
      <c r="H551" t="str">
        <f t="shared" si="8"/>
        <v>BASE_4</v>
      </c>
      <c r="I551">
        <f>IFERROR(IF(VLOOKUP(H551,#REF!, 4, FALSE)="N",0,1),1)</f>
        <v>1</v>
      </c>
    </row>
    <row r="552" spans="1:9" ht="14.1">
      <c r="A552" s="31">
        <v>551</v>
      </c>
      <c r="B552" s="31" t="s">
        <v>147</v>
      </c>
      <c r="C552" s="31" t="s">
        <v>148</v>
      </c>
      <c r="D552" s="31" t="s">
        <v>122</v>
      </c>
      <c r="E552" s="31"/>
      <c r="F552" s="31" t="s">
        <v>124</v>
      </c>
      <c r="G552" s="31"/>
      <c r="H552" t="str">
        <f t="shared" si="8"/>
        <v>BASE_4</v>
      </c>
      <c r="I552">
        <f>IFERROR(IF(VLOOKUP(H552,#REF!, 4, FALSE)="N",0,1),1)</f>
        <v>1</v>
      </c>
    </row>
    <row r="553" spans="1:9" ht="14.1">
      <c r="A553" s="31">
        <v>552</v>
      </c>
      <c r="B553" s="31" t="s">
        <v>147</v>
      </c>
      <c r="C553" s="31" t="s">
        <v>148</v>
      </c>
      <c r="D553" s="31" t="s">
        <v>123</v>
      </c>
      <c r="E553" s="31"/>
      <c r="F553" s="31" t="s">
        <v>124</v>
      </c>
      <c r="G553" s="31"/>
      <c r="H553" t="str">
        <f t="shared" si="8"/>
        <v>BASE_4</v>
      </c>
      <c r="I553">
        <f>IFERROR(IF(VLOOKUP(H553,#REF!, 4, FALSE)="N",0,1),1)</f>
        <v>1</v>
      </c>
    </row>
    <row r="554" spans="1:9" ht="14.1">
      <c r="A554" s="31">
        <v>553</v>
      </c>
      <c r="B554" s="31" t="s">
        <v>147</v>
      </c>
      <c r="C554" s="31" t="s">
        <v>148</v>
      </c>
      <c r="D554" s="31" t="s">
        <v>111</v>
      </c>
      <c r="E554" s="31"/>
      <c r="F554" s="31" t="s">
        <v>125</v>
      </c>
      <c r="G554" s="31"/>
      <c r="H554" t="str">
        <f t="shared" si="8"/>
        <v>BASE_4</v>
      </c>
      <c r="I554">
        <f>IFERROR(IF(VLOOKUP(H554,#REF!, 4, FALSE)="N",0,1),1)</f>
        <v>1</v>
      </c>
    </row>
    <row r="555" spans="1:9" ht="14.1">
      <c r="A555" s="31">
        <v>554</v>
      </c>
      <c r="B555" s="31" t="s">
        <v>147</v>
      </c>
      <c r="C555" s="31" t="s">
        <v>148</v>
      </c>
      <c r="D555" s="31" t="s">
        <v>113</v>
      </c>
      <c r="E555" s="31"/>
      <c r="F555" s="31" t="s">
        <v>125</v>
      </c>
      <c r="G555" s="31"/>
      <c r="H555" t="str">
        <f t="shared" si="8"/>
        <v>BASE_4</v>
      </c>
      <c r="I555">
        <f>IFERROR(IF(VLOOKUP(H555,#REF!, 4, FALSE)="N",0,1),1)</f>
        <v>1</v>
      </c>
    </row>
    <row r="556" spans="1:9" ht="14.1">
      <c r="A556" s="31">
        <v>555</v>
      </c>
      <c r="B556" s="31" t="s">
        <v>147</v>
      </c>
      <c r="C556" s="31" t="s">
        <v>148</v>
      </c>
      <c r="D556" s="31" t="s">
        <v>114</v>
      </c>
      <c r="E556" s="31"/>
      <c r="F556" s="31" t="s">
        <v>125</v>
      </c>
      <c r="G556" s="31"/>
      <c r="H556" t="str">
        <f t="shared" si="8"/>
        <v>BASE_4</v>
      </c>
      <c r="I556">
        <f>IFERROR(IF(VLOOKUP(H556,#REF!, 4, FALSE)="N",0,1),1)</f>
        <v>1</v>
      </c>
    </row>
    <row r="557" spans="1:9" ht="14.1">
      <c r="A557" s="31">
        <v>556</v>
      </c>
      <c r="B557" s="31" t="s">
        <v>147</v>
      </c>
      <c r="C557" s="31" t="s">
        <v>148</v>
      </c>
      <c r="D557" s="31" t="s">
        <v>115</v>
      </c>
      <c r="E557" s="31"/>
      <c r="F557" s="31" t="s">
        <v>125</v>
      </c>
      <c r="G557" s="31"/>
      <c r="H557" t="str">
        <f t="shared" si="8"/>
        <v>BASE_4</v>
      </c>
      <c r="I557">
        <f>IFERROR(IF(VLOOKUP(H557,#REF!, 4, FALSE)="N",0,1),1)</f>
        <v>1</v>
      </c>
    </row>
    <row r="558" spans="1:9" ht="14.1">
      <c r="A558" s="31">
        <v>557</v>
      </c>
      <c r="B558" s="31" t="s">
        <v>147</v>
      </c>
      <c r="C558" s="31" t="s">
        <v>148</v>
      </c>
      <c r="D558" s="31" t="s">
        <v>116</v>
      </c>
      <c r="E558" s="31"/>
      <c r="F558" s="31" t="s">
        <v>125</v>
      </c>
      <c r="G558" s="31"/>
      <c r="H558" t="str">
        <f t="shared" si="8"/>
        <v>BASE_4</v>
      </c>
      <c r="I558">
        <f>IFERROR(IF(VLOOKUP(H558,#REF!, 4, FALSE)="N",0,1),1)</f>
        <v>1</v>
      </c>
    </row>
    <row r="559" spans="1:9" ht="14.1">
      <c r="A559" s="31">
        <v>558</v>
      </c>
      <c r="B559" s="31" t="s">
        <v>147</v>
      </c>
      <c r="C559" s="31" t="s">
        <v>148</v>
      </c>
      <c r="D559" s="31" t="s">
        <v>117</v>
      </c>
      <c r="E559" s="31"/>
      <c r="F559" s="31" t="s">
        <v>125</v>
      </c>
      <c r="G559" s="31"/>
      <c r="H559" t="str">
        <f t="shared" si="8"/>
        <v>BASE_4</v>
      </c>
      <c r="I559">
        <f>IFERROR(IF(VLOOKUP(H559,#REF!, 4, FALSE)="N",0,1),1)</f>
        <v>1</v>
      </c>
    </row>
    <row r="560" spans="1:9" ht="14.1">
      <c r="A560" s="31">
        <v>559</v>
      </c>
      <c r="B560" s="31" t="s">
        <v>147</v>
      </c>
      <c r="C560" s="31" t="s">
        <v>148</v>
      </c>
      <c r="D560" s="31" t="s">
        <v>118</v>
      </c>
      <c r="E560" s="31"/>
      <c r="F560" s="31" t="s">
        <v>125</v>
      </c>
      <c r="G560" s="31"/>
      <c r="H560" t="str">
        <f t="shared" si="8"/>
        <v>BASE_4</v>
      </c>
      <c r="I560">
        <f>IFERROR(IF(VLOOKUP(H560,#REF!, 4, FALSE)="N",0,1),1)</f>
        <v>1</v>
      </c>
    </row>
    <row r="561" spans="1:9" ht="14.1">
      <c r="A561" s="31">
        <v>560</v>
      </c>
      <c r="B561" s="31" t="s">
        <v>147</v>
      </c>
      <c r="C561" s="31" t="s">
        <v>148</v>
      </c>
      <c r="D561" s="31" t="s">
        <v>119</v>
      </c>
      <c r="E561" s="31"/>
      <c r="F561" s="31" t="s">
        <v>125</v>
      </c>
      <c r="G561" s="31"/>
      <c r="H561" t="str">
        <f t="shared" si="8"/>
        <v>BASE_4</v>
      </c>
      <c r="I561">
        <f>IFERROR(IF(VLOOKUP(H561,#REF!, 4, FALSE)="N",0,1),1)</f>
        <v>1</v>
      </c>
    </row>
    <row r="562" spans="1:9" ht="14.1">
      <c r="A562" s="31">
        <v>561</v>
      </c>
      <c r="B562" s="31" t="s">
        <v>147</v>
      </c>
      <c r="C562" s="31" t="s">
        <v>148</v>
      </c>
      <c r="D562" s="31" t="s">
        <v>120</v>
      </c>
      <c r="E562" s="31"/>
      <c r="F562" s="31" t="s">
        <v>125</v>
      </c>
      <c r="G562" s="31"/>
      <c r="H562" t="str">
        <f t="shared" si="8"/>
        <v>BASE_4</v>
      </c>
      <c r="I562">
        <f>IFERROR(IF(VLOOKUP(H562,#REF!, 4, FALSE)="N",0,1),1)</f>
        <v>1</v>
      </c>
    </row>
    <row r="563" spans="1:9" ht="14.1">
      <c r="A563" s="31">
        <v>562</v>
      </c>
      <c r="B563" s="31" t="s">
        <v>147</v>
      </c>
      <c r="C563" s="31" t="s">
        <v>148</v>
      </c>
      <c r="D563" s="31" t="s">
        <v>121</v>
      </c>
      <c r="E563" s="31"/>
      <c r="F563" s="31" t="s">
        <v>125</v>
      </c>
      <c r="G563" s="31"/>
      <c r="H563" t="str">
        <f t="shared" si="8"/>
        <v>BASE_4</v>
      </c>
      <c r="I563">
        <f>IFERROR(IF(VLOOKUP(H563,#REF!, 4, FALSE)="N",0,1),1)</f>
        <v>1</v>
      </c>
    </row>
    <row r="564" spans="1:9" ht="14.1">
      <c r="A564" s="31">
        <v>563</v>
      </c>
      <c r="B564" s="31" t="s">
        <v>147</v>
      </c>
      <c r="C564" s="31" t="s">
        <v>148</v>
      </c>
      <c r="D564" s="31" t="s">
        <v>122</v>
      </c>
      <c r="E564" s="31"/>
      <c r="F564" s="31" t="s">
        <v>125</v>
      </c>
      <c r="G564" s="31"/>
      <c r="H564" t="str">
        <f t="shared" si="8"/>
        <v>BASE_4</v>
      </c>
      <c r="I564">
        <f>IFERROR(IF(VLOOKUP(H564,#REF!, 4, FALSE)="N",0,1),1)</f>
        <v>1</v>
      </c>
    </row>
    <row r="565" spans="1:9" ht="14.1">
      <c r="A565" s="31">
        <v>564</v>
      </c>
      <c r="B565" s="31" t="s">
        <v>147</v>
      </c>
      <c r="C565" s="31" t="s">
        <v>148</v>
      </c>
      <c r="D565" s="31" t="s">
        <v>123</v>
      </c>
      <c r="E565" s="31"/>
      <c r="F565" s="31" t="s">
        <v>125</v>
      </c>
      <c r="G565" s="31"/>
      <c r="H565" t="str">
        <f t="shared" si="8"/>
        <v>BASE_4</v>
      </c>
      <c r="I565">
        <f>IFERROR(IF(VLOOKUP(H565,#REF!, 4, FALSE)="N",0,1),1)</f>
        <v>1</v>
      </c>
    </row>
    <row r="566" spans="1:9" ht="14.1">
      <c r="A566" s="31">
        <v>565</v>
      </c>
      <c r="B566" s="31" t="s">
        <v>147</v>
      </c>
      <c r="C566" s="31" t="s">
        <v>148</v>
      </c>
      <c r="D566" s="31" t="s">
        <v>111</v>
      </c>
      <c r="E566" s="31"/>
      <c r="F566" s="31" t="s">
        <v>126</v>
      </c>
      <c r="G566" s="31"/>
      <c r="H566" t="str">
        <f t="shared" si="8"/>
        <v>BASE_4</v>
      </c>
      <c r="I566">
        <f>IFERROR(IF(VLOOKUP(H566,#REF!, 4, FALSE)="N",0,1),1)</f>
        <v>1</v>
      </c>
    </row>
    <row r="567" spans="1:9" ht="14.1">
      <c r="A567" s="31">
        <v>566</v>
      </c>
      <c r="B567" s="31" t="s">
        <v>147</v>
      </c>
      <c r="C567" s="31" t="s">
        <v>148</v>
      </c>
      <c r="D567" s="31" t="s">
        <v>113</v>
      </c>
      <c r="E567" s="31"/>
      <c r="F567" s="31" t="s">
        <v>126</v>
      </c>
      <c r="G567" s="31"/>
      <c r="H567" t="str">
        <f t="shared" si="8"/>
        <v>BASE_4</v>
      </c>
      <c r="I567">
        <f>IFERROR(IF(VLOOKUP(H567,#REF!, 4, FALSE)="N",0,1),1)</f>
        <v>1</v>
      </c>
    </row>
    <row r="568" spans="1:9" ht="14.1">
      <c r="A568" s="31">
        <v>567</v>
      </c>
      <c r="B568" s="31" t="s">
        <v>147</v>
      </c>
      <c r="C568" s="31" t="s">
        <v>148</v>
      </c>
      <c r="D568" s="31" t="s">
        <v>114</v>
      </c>
      <c r="E568" s="31"/>
      <c r="F568" s="31" t="s">
        <v>126</v>
      </c>
      <c r="G568" s="31"/>
      <c r="H568" t="str">
        <f t="shared" si="8"/>
        <v>BASE_4</v>
      </c>
      <c r="I568">
        <f>IFERROR(IF(VLOOKUP(H568,#REF!, 4, FALSE)="N",0,1),1)</f>
        <v>1</v>
      </c>
    </row>
    <row r="569" spans="1:9" ht="14.1">
      <c r="A569" s="31">
        <v>568</v>
      </c>
      <c r="B569" s="31" t="s">
        <v>147</v>
      </c>
      <c r="C569" s="31" t="s">
        <v>148</v>
      </c>
      <c r="D569" s="31" t="s">
        <v>115</v>
      </c>
      <c r="E569" s="31"/>
      <c r="F569" s="31" t="s">
        <v>126</v>
      </c>
      <c r="G569" s="31"/>
      <c r="H569" t="str">
        <f t="shared" si="8"/>
        <v>BASE_4</v>
      </c>
      <c r="I569">
        <f>IFERROR(IF(VLOOKUP(H569,#REF!, 4, FALSE)="N",0,1),1)</f>
        <v>1</v>
      </c>
    </row>
    <row r="570" spans="1:9" ht="14.1">
      <c r="A570" s="31">
        <v>569</v>
      </c>
      <c r="B570" s="31" t="s">
        <v>147</v>
      </c>
      <c r="C570" s="31" t="s">
        <v>148</v>
      </c>
      <c r="D570" s="31" t="s">
        <v>116</v>
      </c>
      <c r="E570" s="31"/>
      <c r="F570" s="31" t="s">
        <v>126</v>
      </c>
      <c r="G570" s="31"/>
      <c r="H570" t="str">
        <f t="shared" si="8"/>
        <v>BASE_4</v>
      </c>
      <c r="I570">
        <f>IFERROR(IF(VLOOKUP(H570,#REF!, 4, FALSE)="N",0,1),1)</f>
        <v>1</v>
      </c>
    </row>
    <row r="571" spans="1:9" ht="14.1">
      <c r="A571" s="31">
        <v>570</v>
      </c>
      <c r="B571" s="31" t="s">
        <v>147</v>
      </c>
      <c r="C571" s="31" t="s">
        <v>148</v>
      </c>
      <c r="D571" s="31" t="s">
        <v>117</v>
      </c>
      <c r="E571" s="31"/>
      <c r="F571" s="31" t="s">
        <v>126</v>
      </c>
      <c r="G571" s="31"/>
      <c r="H571" t="str">
        <f t="shared" si="8"/>
        <v>BASE_4</v>
      </c>
      <c r="I571">
        <f>IFERROR(IF(VLOOKUP(H571,#REF!, 4, FALSE)="N",0,1),1)</f>
        <v>1</v>
      </c>
    </row>
    <row r="572" spans="1:9" ht="14.1">
      <c r="A572" s="31">
        <v>571</v>
      </c>
      <c r="B572" s="31" t="s">
        <v>147</v>
      </c>
      <c r="C572" s="31" t="s">
        <v>148</v>
      </c>
      <c r="D572" s="31" t="s">
        <v>118</v>
      </c>
      <c r="E572" s="31"/>
      <c r="F572" s="31" t="s">
        <v>126</v>
      </c>
      <c r="G572" s="31"/>
      <c r="H572" t="str">
        <f t="shared" si="8"/>
        <v>BASE_4</v>
      </c>
      <c r="I572">
        <f>IFERROR(IF(VLOOKUP(H572,#REF!, 4, FALSE)="N",0,1),1)</f>
        <v>1</v>
      </c>
    </row>
    <row r="573" spans="1:9" ht="14.1">
      <c r="A573" s="31">
        <v>572</v>
      </c>
      <c r="B573" s="31" t="s">
        <v>147</v>
      </c>
      <c r="C573" s="31" t="s">
        <v>148</v>
      </c>
      <c r="D573" s="31" t="s">
        <v>119</v>
      </c>
      <c r="E573" s="31"/>
      <c r="F573" s="31" t="s">
        <v>126</v>
      </c>
      <c r="G573" s="31"/>
      <c r="H573" t="str">
        <f t="shared" si="8"/>
        <v>BASE_4</v>
      </c>
      <c r="I573">
        <f>IFERROR(IF(VLOOKUP(H573,#REF!, 4, FALSE)="N",0,1),1)</f>
        <v>1</v>
      </c>
    </row>
    <row r="574" spans="1:9" ht="14.1">
      <c r="A574" s="31">
        <v>573</v>
      </c>
      <c r="B574" s="31" t="s">
        <v>147</v>
      </c>
      <c r="C574" s="31" t="s">
        <v>148</v>
      </c>
      <c r="D574" s="31" t="s">
        <v>120</v>
      </c>
      <c r="E574" s="31"/>
      <c r="F574" s="31" t="s">
        <v>126</v>
      </c>
      <c r="G574" s="31"/>
      <c r="H574" t="str">
        <f t="shared" si="8"/>
        <v>BASE_4</v>
      </c>
      <c r="I574">
        <f>IFERROR(IF(VLOOKUP(H574,#REF!, 4, FALSE)="N",0,1),1)</f>
        <v>1</v>
      </c>
    </row>
    <row r="575" spans="1:9" ht="14.1">
      <c r="A575" s="31">
        <v>574</v>
      </c>
      <c r="B575" s="31" t="s">
        <v>147</v>
      </c>
      <c r="C575" s="31" t="s">
        <v>148</v>
      </c>
      <c r="D575" s="31" t="s">
        <v>121</v>
      </c>
      <c r="E575" s="31"/>
      <c r="F575" s="31" t="s">
        <v>126</v>
      </c>
      <c r="G575" s="31"/>
      <c r="H575" t="str">
        <f t="shared" si="8"/>
        <v>BASE_4</v>
      </c>
      <c r="I575">
        <f>IFERROR(IF(VLOOKUP(H575,#REF!, 4, FALSE)="N",0,1),1)</f>
        <v>1</v>
      </c>
    </row>
    <row r="576" spans="1:9" ht="14.1">
      <c r="A576" s="31">
        <v>575</v>
      </c>
      <c r="B576" s="31" t="s">
        <v>147</v>
      </c>
      <c r="C576" s="31" t="s">
        <v>148</v>
      </c>
      <c r="D576" s="31" t="s">
        <v>122</v>
      </c>
      <c r="E576" s="31"/>
      <c r="F576" s="31" t="s">
        <v>126</v>
      </c>
      <c r="G576" s="31"/>
      <c r="H576" t="str">
        <f t="shared" si="8"/>
        <v>BASE_4</v>
      </c>
      <c r="I576">
        <f>IFERROR(IF(VLOOKUP(H576,#REF!, 4, FALSE)="N",0,1),1)</f>
        <v>1</v>
      </c>
    </row>
    <row r="577" spans="1:9" ht="14.1">
      <c r="A577" s="31">
        <v>576</v>
      </c>
      <c r="B577" s="31" t="s">
        <v>147</v>
      </c>
      <c r="C577" s="31" t="s">
        <v>148</v>
      </c>
      <c r="D577" s="31" t="s">
        <v>123</v>
      </c>
      <c r="E577" s="31"/>
      <c r="F577" s="31" t="s">
        <v>126</v>
      </c>
      <c r="G577" s="31"/>
      <c r="H577" t="str">
        <f t="shared" si="8"/>
        <v>BASE_4</v>
      </c>
      <c r="I577">
        <f>IFERROR(IF(VLOOKUP(H577,#REF!, 4, FALSE)="N",0,1),1)</f>
        <v>1</v>
      </c>
    </row>
    <row r="578" spans="1:9" ht="14.1">
      <c r="A578" s="31">
        <v>577</v>
      </c>
      <c r="B578" s="31" t="s">
        <v>147</v>
      </c>
      <c r="C578" s="31" t="s">
        <v>148</v>
      </c>
      <c r="D578" s="31" t="s">
        <v>111</v>
      </c>
      <c r="E578" s="31"/>
      <c r="F578" s="31" t="s">
        <v>127</v>
      </c>
      <c r="G578" s="31"/>
      <c r="H578" t="str">
        <f t="shared" ref="H578:H641" si="9">IF(IF(ISNUMBER(SEARCH(".",B578)),1,0),LEFT(B578,SEARCH(".",B578)-1),B578)</f>
        <v>BASE_4</v>
      </c>
      <c r="I578">
        <f>IFERROR(IF(VLOOKUP(H578,#REF!, 4, FALSE)="N",0,1),1)</f>
        <v>1</v>
      </c>
    </row>
    <row r="579" spans="1:9" ht="14.1">
      <c r="A579" s="31">
        <v>578</v>
      </c>
      <c r="B579" s="31" t="s">
        <v>147</v>
      </c>
      <c r="C579" s="31" t="s">
        <v>148</v>
      </c>
      <c r="D579" s="31" t="s">
        <v>113</v>
      </c>
      <c r="E579" s="31"/>
      <c r="F579" s="31" t="s">
        <v>127</v>
      </c>
      <c r="G579" s="31"/>
      <c r="H579" t="str">
        <f t="shared" si="9"/>
        <v>BASE_4</v>
      </c>
      <c r="I579">
        <f>IFERROR(IF(VLOOKUP(H579,#REF!, 4, FALSE)="N",0,1),1)</f>
        <v>1</v>
      </c>
    </row>
    <row r="580" spans="1:9" ht="14.1">
      <c r="A580" s="31">
        <v>579</v>
      </c>
      <c r="B580" s="31" t="s">
        <v>147</v>
      </c>
      <c r="C580" s="31" t="s">
        <v>148</v>
      </c>
      <c r="D580" s="31" t="s">
        <v>114</v>
      </c>
      <c r="E580" s="31"/>
      <c r="F580" s="31" t="s">
        <v>127</v>
      </c>
      <c r="G580" s="31"/>
      <c r="H580" t="str">
        <f t="shared" si="9"/>
        <v>BASE_4</v>
      </c>
      <c r="I580">
        <f>IFERROR(IF(VLOOKUP(H580,#REF!, 4, FALSE)="N",0,1),1)</f>
        <v>1</v>
      </c>
    </row>
    <row r="581" spans="1:9" ht="14.1">
      <c r="A581" s="31">
        <v>580</v>
      </c>
      <c r="B581" s="31" t="s">
        <v>147</v>
      </c>
      <c r="C581" s="31" t="s">
        <v>148</v>
      </c>
      <c r="D581" s="31" t="s">
        <v>115</v>
      </c>
      <c r="E581" s="31"/>
      <c r="F581" s="31" t="s">
        <v>127</v>
      </c>
      <c r="G581" s="31"/>
      <c r="H581" t="str">
        <f t="shared" si="9"/>
        <v>BASE_4</v>
      </c>
      <c r="I581">
        <f>IFERROR(IF(VLOOKUP(H581,#REF!, 4, FALSE)="N",0,1),1)</f>
        <v>1</v>
      </c>
    </row>
    <row r="582" spans="1:9" ht="14.1">
      <c r="A582" s="31">
        <v>581</v>
      </c>
      <c r="B582" s="31" t="s">
        <v>147</v>
      </c>
      <c r="C582" s="31" t="s">
        <v>148</v>
      </c>
      <c r="D582" s="31" t="s">
        <v>116</v>
      </c>
      <c r="E582" s="31"/>
      <c r="F582" s="31" t="s">
        <v>127</v>
      </c>
      <c r="G582" s="31"/>
      <c r="H582" t="str">
        <f t="shared" si="9"/>
        <v>BASE_4</v>
      </c>
      <c r="I582">
        <f>IFERROR(IF(VLOOKUP(H582,#REF!, 4, FALSE)="N",0,1),1)</f>
        <v>1</v>
      </c>
    </row>
    <row r="583" spans="1:9" ht="14.1">
      <c r="A583" s="31">
        <v>582</v>
      </c>
      <c r="B583" s="31" t="s">
        <v>147</v>
      </c>
      <c r="C583" s="31" t="s">
        <v>148</v>
      </c>
      <c r="D583" s="31" t="s">
        <v>117</v>
      </c>
      <c r="E583" s="31"/>
      <c r="F583" s="31" t="s">
        <v>127</v>
      </c>
      <c r="G583" s="31"/>
      <c r="H583" t="str">
        <f t="shared" si="9"/>
        <v>BASE_4</v>
      </c>
      <c r="I583">
        <f>IFERROR(IF(VLOOKUP(H583,#REF!, 4, FALSE)="N",0,1),1)</f>
        <v>1</v>
      </c>
    </row>
    <row r="584" spans="1:9" ht="14.1">
      <c r="A584" s="31">
        <v>583</v>
      </c>
      <c r="B584" s="31" t="s">
        <v>147</v>
      </c>
      <c r="C584" s="31" t="s">
        <v>148</v>
      </c>
      <c r="D584" s="31" t="s">
        <v>118</v>
      </c>
      <c r="E584" s="31"/>
      <c r="F584" s="31" t="s">
        <v>127</v>
      </c>
      <c r="G584" s="31"/>
      <c r="H584" t="str">
        <f t="shared" si="9"/>
        <v>BASE_4</v>
      </c>
      <c r="I584">
        <f>IFERROR(IF(VLOOKUP(H584,#REF!, 4, FALSE)="N",0,1),1)</f>
        <v>1</v>
      </c>
    </row>
    <row r="585" spans="1:9" ht="14.1">
      <c r="A585" s="31">
        <v>584</v>
      </c>
      <c r="B585" s="31" t="s">
        <v>147</v>
      </c>
      <c r="C585" s="31" t="s">
        <v>148</v>
      </c>
      <c r="D585" s="31" t="s">
        <v>119</v>
      </c>
      <c r="E585" s="31"/>
      <c r="F585" s="31" t="s">
        <v>127</v>
      </c>
      <c r="G585" s="31"/>
      <c r="H585" t="str">
        <f t="shared" si="9"/>
        <v>BASE_4</v>
      </c>
      <c r="I585">
        <f>IFERROR(IF(VLOOKUP(H585,#REF!, 4, FALSE)="N",0,1),1)</f>
        <v>1</v>
      </c>
    </row>
    <row r="586" spans="1:9" ht="14.1">
      <c r="A586" s="31">
        <v>585</v>
      </c>
      <c r="B586" s="31" t="s">
        <v>147</v>
      </c>
      <c r="C586" s="31" t="s">
        <v>148</v>
      </c>
      <c r="D586" s="31" t="s">
        <v>120</v>
      </c>
      <c r="E586" s="31"/>
      <c r="F586" s="31" t="s">
        <v>127</v>
      </c>
      <c r="G586" s="31"/>
      <c r="H586" t="str">
        <f t="shared" si="9"/>
        <v>BASE_4</v>
      </c>
      <c r="I586">
        <f>IFERROR(IF(VLOOKUP(H586,#REF!, 4, FALSE)="N",0,1),1)</f>
        <v>1</v>
      </c>
    </row>
    <row r="587" spans="1:9" ht="14.1">
      <c r="A587" s="31">
        <v>586</v>
      </c>
      <c r="B587" s="31" t="s">
        <v>147</v>
      </c>
      <c r="C587" s="31" t="s">
        <v>148</v>
      </c>
      <c r="D587" s="31" t="s">
        <v>121</v>
      </c>
      <c r="E587" s="31"/>
      <c r="F587" s="31" t="s">
        <v>127</v>
      </c>
      <c r="G587" s="31"/>
      <c r="H587" t="str">
        <f t="shared" si="9"/>
        <v>BASE_4</v>
      </c>
      <c r="I587">
        <f>IFERROR(IF(VLOOKUP(H587,#REF!, 4, FALSE)="N",0,1),1)</f>
        <v>1</v>
      </c>
    </row>
    <row r="588" spans="1:9" ht="14.1">
      <c r="A588" s="31">
        <v>587</v>
      </c>
      <c r="B588" s="31" t="s">
        <v>147</v>
      </c>
      <c r="C588" s="31" t="s">
        <v>148</v>
      </c>
      <c r="D588" s="31" t="s">
        <v>122</v>
      </c>
      <c r="E588" s="31"/>
      <c r="F588" s="31" t="s">
        <v>127</v>
      </c>
      <c r="G588" s="31"/>
      <c r="H588" t="str">
        <f t="shared" si="9"/>
        <v>BASE_4</v>
      </c>
      <c r="I588">
        <f>IFERROR(IF(VLOOKUP(H588,#REF!, 4, FALSE)="N",0,1),1)</f>
        <v>1</v>
      </c>
    </row>
    <row r="589" spans="1:9" ht="14.1">
      <c r="A589" s="31">
        <v>588</v>
      </c>
      <c r="B589" s="31" t="s">
        <v>147</v>
      </c>
      <c r="C589" s="31" t="s">
        <v>148</v>
      </c>
      <c r="D589" s="31" t="s">
        <v>123</v>
      </c>
      <c r="E589" s="31"/>
      <c r="F589" s="31" t="s">
        <v>127</v>
      </c>
      <c r="G589" s="31"/>
      <c r="H589" t="str">
        <f t="shared" si="9"/>
        <v>BASE_4</v>
      </c>
      <c r="I589">
        <f>IFERROR(IF(VLOOKUP(H589,#REF!, 4, FALSE)="N",0,1),1)</f>
        <v>1</v>
      </c>
    </row>
    <row r="590" spans="1:9" ht="14.1">
      <c r="A590" s="31">
        <v>589</v>
      </c>
      <c r="B590" s="31" t="s">
        <v>147</v>
      </c>
      <c r="C590" s="31" t="s">
        <v>148</v>
      </c>
      <c r="D590" s="31" t="s">
        <v>111</v>
      </c>
      <c r="E590" s="31"/>
      <c r="F590" s="31" t="s">
        <v>128</v>
      </c>
      <c r="G590" s="31"/>
      <c r="H590" t="str">
        <f t="shared" si="9"/>
        <v>BASE_4</v>
      </c>
      <c r="I590">
        <f>IFERROR(IF(VLOOKUP(H590,#REF!, 4, FALSE)="N",0,1),1)</f>
        <v>1</v>
      </c>
    </row>
    <row r="591" spans="1:9" ht="14.1">
      <c r="A591" s="31">
        <v>590</v>
      </c>
      <c r="B591" s="31" t="s">
        <v>147</v>
      </c>
      <c r="C591" s="31" t="s">
        <v>148</v>
      </c>
      <c r="D591" s="31" t="s">
        <v>113</v>
      </c>
      <c r="E591" s="31"/>
      <c r="F591" s="31" t="s">
        <v>128</v>
      </c>
      <c r="G591" s="31"/>
      <c r="H591" t="str">
        <f t="shared" si="9"/>
        <v>BASE_4</v>
      </c>
      <c r="I591">
        <f>IFERROR(IF(VLOOKUP(H591,#REF!, 4, FALSE)="N",0,1),1)</f>
        <v>1</v>
      </c>
    </row>
    <row r="592" spans="1:9" ht="14.1">
      <c r="A592" s="31">
        <v>591</v>
      </c>
      <c r="B592" s="31" t="s">
        <v>147</v>
      </c>
      <c r="C592" s="31" t="s">
        <v>148</v>
      </c>
      <c r="D592" s="31" t="s">
        <v>114</v>
      </c>
      <c r="E592" s="31"/>
      <c r="F592" s="31" t="s">
        <v>128</v>
      </c>
      <c r="G592" s="31"/>
      <c r="H592" t="str">
        <f t="shared" si="9"/>
        <v>BASE_4</v>
      </c>
      <c r="I592">
        <f>IFERROR(IF(VLOOKUP(H592,#REF!, 4, FALSE)="N",0,1),1)</f>
        <v>1</v>
      </c>
    </row>
    <row r="593" spans="1:9" ht="14.1">
      <c r="A593" s="31">
        <v>592</v>
      </c>
      <c r="B593" s="31" t="s">
        <v>147</v>
      </c>
      <c r="C593" s="31" t="s">
        <v>148</v>
      </c>
      <c r="D593" s="31" t="s">
        <v>115</v>
      </c>
      <c r="E593" s="31"/>
      <c r="F593" s="31" t="s">
        <v>128</v>
      </c>
      <c r="G593" s="31"/>
      <c r="H593" t="str">
        <f t="shared" si="9"/>
        <v>BASE_4</v>
      </c>
      <c r="I593">
        <f>IFERROR(IF(VLOOKUP(H593,#REF!, 4, FALSE)="N",0,1),1)</f>
        <v>1</v>
      </c>
    </row>
    <row r="594" spans="1:9" ht="14.1">
      <c r="A594" s="31">
        <v>593</v>
      </c>
      <c r="B594" s="31" t="s">
        <v>147</v>
      </c>
      <c r="C594" s="31" t="s">
        <v>148</v>
      </c>
      <c r="D594" s="31" t="s">
        <v>116</v>
      </c>
      <c r="E594" s="31"/>
      <c r="F594" s="31" t="s">
        <v>128</v>
      </c>
      <c r="G594" s="31"/>
      <c r="H594" t="str">
        <f t="shared" si="9"/>
        <v>BASE_4</v>
      </c>
      <c r="I594">
        <f>IFERROR(IF(VLOOKUP(H594,#REF!, 4, FALSE)="N",0,1),1)</f>
        <v>1</v>
      </c>
    </row>
    <row r="595" spans="1:9" ht="14.1">
      <c r="A595" s="31">
        <v>594</v>
      </c>
      <c r="B595" s="31" t="s">
        <v>147</v>
      </c>
      <c r="C595" s="31" t="s">
        <v>148</v>
      </c>
      <c r="D595" s="31" t="s">
        <v>117</v>
      </c>
      <c r="E595" s="31"/>
      <c r="F595" s="31" t="s">
        <v>128</v>
      </c>
      <c r="G595" s="31"/>
      <c r="H595" t="str">
        <f t="shared" si="9"/>
        <v>BASE_4</v>
      </c>
      <c r="I595">
        <f>IFERROR(IF(VLOOKUP(H595,#REF!, 4, FALSE)="N",0,1),1)</f>
        <v>1</v>
      </c>
    </row>
    <row r="596" spans="1:9" ht="14.1">
      <c r="A596" s="31">
        <v>595</v>
      </c>
      <c r="B596" s="31" t="s">
        <v>147</v>
      </c>
      <c r="C596" s="31" t="s">
        <v>148</v>
      </c>
      <c r="D596" s="31" t="s">
        <v>118</v>
      </c>
      <c r="E596" s="31"/>
      <c r="F596" s="31" t="s">
        <v>128</v>
      </c>
      <c r="G596" s="31"/>
      <c r="H596" t="str">
        <f t="shared" si="9"/>
        <v>BASE_4</v>
      </c>
      <c r="I596">
        <f>IFERROR(IF(VLOOKUP(H596,#REF!, 4, FALSE)="N",0,1),1)</f>
        <v>1</v>
      </c>
    </row>
    <row r="597" spans="1:9" ht="14.1">
      <c r="A597" s="31">
        <v>596</v>
      </c>
      <c r="B597" s="31" t="s">
        <v>147</v>
      </c>
      <c r="C597" s="31" t="s">
        <v>148</v>
      </c>
      <c r="D597" s="31" t="s">
        <v>119</v>
      </c>
      <c r="E597" s="31"/>
      <c r="F597" s="31" t="s">
        <v>128</v>
      </c>
      <c r="G597" s="31"/>
      <c r="H597" t="str">
        <f t="shared" si="9"/>
        <v>BASE_4</v>
      </c>
      <c r="I597">
        <f>IFERROR(IF(VLOOKUP(H597,#REF!, 4, FALSE)="N",0,1),1)</f>
        <v>1</v>
      </c>
    </row>
    <row r="598" spans="1:9" ht="14.1">
      <c r="A598" s="31">
        <v>597</v>
      </c>
      <c r="B598" s="31" t="s">
        <v>147</v>
      </c>
      <c r="C598" s="31" t="s">
        <v>148</v>
      </c>
      <c r="D598" s="31" t="s">
        <v>120</v>
      </c>
      <c r="E598" s="31"/>
      <c r="F598" s="31" t="s">
        <v>128</v>
      </c>
      <c r="G598" s="31"/>
      <c r="H598" t="str">
        <f t="shared" si="9"/>
        <v>BASE_4</v>
      </c>
      <c r="I598">
        <f>IFERROR(IF(VLOOKUP(H598,#REF!, 4, FALSE)="N",0,1),1)</f>
        <v>1</v>
      </c>
    </row>
    <row r="599" spans="1:9" ht="14.1">
      <c r="A599" s="31">
        <v>598</v>
      </c>
      <c r="B599" s="31" t="s">
        <v>147</v>
      </c>
      <c r="C599" s="31" t="s">
        <v>148</v>
      </c>
      <c r="D599" s="31" t="s">
        <v>121</v>
      </c>
      <c r="E599" s="31"/>
      <c r="F599" s="31" t="s">
        <v>128</v>
      </c>
      <c r="G599" s="31"/>
      <c r="H599" t="str">
        <f t="shared" si="9"/>
        <v>BASE_4</v>
      </c>
      <c r="I599">
        <f>IFERROR(IF(VLOOKUP(H599,#REF!, 4, FALSE)="N",0,1),1)</f>
        <v>1</v>
      </c>
    </row>
    <row r="600" spans="1:9" ht="14.1">
      <c r="A600" s="31">
        <v>599</v>
      </c>
      <c r="B600" s="31" t="s">
        <v>147</v>
      </c>
      <c r="C600" s="31" t="s">
        <v>148</v>
      </c>
      <c r="D600" s="31" t="s">
        <v>122</v>
      </c>
      <c r="E600" s="31"/>
      <c r="F600" s="31" t="s">
        <v>128</v>
      </c>
      <c r="G600" s="31"/>
      <c r="H600" t="str">
        <f t="shared" si="9"/>
        <v>BASE_4</v>
      </c>
      <c r="I600">
        <f>IFERROR(IF(VLOOKUP(H600,#REF!, 4, FALSE)="N",0,1),1)</f>
        <v>1</v>
      </c>
    </row>
    <row r="601" spans="1:9" ht="14.1">
      <c r="A601" s="31">
        <v>600</v>
      </c>
      <c r="B601" s="31" t="s">
        <v>147</v>
      </c>
      <c r="C601" s="31" t="s">
        <v>148</v>
      </c>
      <c r="D601" s="31" t="s">
        <v>123</v>
      </c>
      <c r="E601" s="31"/>
      <c r="F601" s="31" t="s">
        <v>128</v>
      </c>
      <c r="G601" s="31"/>
      <c r="H601" t="str">
        <f t="shared" si="9"/>
        <v>BASE_4</v>
      </c>
      <c r="I601">
        <f>IFERROR(IF(VLOOKUP(H601,#REF!, 4, FALSE)="N",0,1),1)</f>
        <v>1</v>
      </c>
    </row>
    <row r="602" spans="1:9" ht="14.1">
      <c r="A602" s="31">
        <v>601</v>
      </c>
      <c r="B602" s="31" t="s">
        <v>147</v>
      </c>
      <c r="C602" s="31" t="s">
        <v>148</v>
      </c>
      <c r="D602" s="31" t="s">
        <v>111</v>
      </c>
      <c r="E602" s="31"/>
      <c r="F602" s="31" t="s">
        <v>129</v>
      </c>
      <c r="G602" s="31"/>
      <c r="H602" t="str">
        <f t="shared" si="9"/>
        <v>BASE_4</v>
      </c>
      <c r="I602">
        <f>IFERROR(IF(VLOOKUP(H602,#REF!, 4, FALSE)="N",0,1),1)</f>
        <v>1</v>
      </c>
    </row>
    <row r="603" spans="1:9" ht="14.1">
      <c r="A603" s="31">
        <v>602</v>
      </c>
      <c r="B603" s="31" t="s">
        <v>147</v>
      </c>
      <c r="C603" s="31" t="s">
        <v>148</v>
      </c>
      <c r="D603" s="31" t="s">
        <v>113</v>
      </c>
      <c r="E603" s="31"/>
      <c r="F603" s="31" t="s">
        <v>129</v>
      </c>
      <c r="G603" s="31"/>
      <c r="H603" t="str">
        <f t="shared" si="9"/>
        <v>BASE_4</v>
      </c>
      <c r="I603">
        <f>IFERROR(IF(VLOOKUP(H603,#REF!, 4, FALSE)="N",0,1),1)</f>
        <v>1</v>
      </c>
    </row>
    <row r="604" spans="1:9" ht="14.1">
      <c r="A604" s="31">
        <v>603</v>
      </c>
      <c r="B604" s="31" t="s">
        <v>147</v>
      </c>
      <c r="C604" s="31" t="s">
        <v>148</v>
      </c>
      <c r="D604" s="31" t="s">
        <v>114</v>
      </c>
      <c r="E604" s="31"/>
      <c r="F604" s="31" t="s">
        <v>129</v>
      </c>
      <c r="G604" s="31"/>
      <c r="H604" t="str">
        <f t="shared" si="9"/>
        <v>BASE_4</v>
      </c>
      <c r="I604">
        <f>IFERROR(IF(VLOOKUP(H604,#REF!, 4, FALSE)="N",0,1),1)</f>
        <v>1</v>
      </c>
    </row>
    <row r="605" spans="1:9" ht="14.1">
      <c r="A605" s="31">
        <v>604</v>
      </c>
      <c r="B605" s="31" t="s">
        <v>147</v>
      </c>
      <c r="C605" s="31" t="s">
        <v>148</v>
      </c>
      <c r="D605" s="31" t="s">
        <v>115</v>
      </c>
      <c r="E605" s="31"/>
      <c r="F605" s="31" t="s">
        <v>129</v>
      </c>
      <c r="G605" s="31"/>
      <c r="H605" t="str">
        <f t="shared" si="9"/>
        <v>BASE_4</v>
      </c>
      <c r="I605">
        <f>IFERROR(IF(VLOOKUP(H605,#REF!, 4, FALSE)="N",0,1),1)</f>
        <v>1</v>
      </c>
    </row>
    <row r="606" spans="1:9" ht="14.1">
      <c r="A606" s="31">
        <v>605</v>
      </c>
      <c r="B606" s="31" t="s">
        <v>147</v>
      </c>
      <c r="C606" s="31" t="s">
        <v>148</v>
      </c>
      <c r="D606" s="31" t="s">
        <v>116</v>
      </c>
      <c r="E606" s="31"/>
      <c r="F606" s="31" t="s">
        <v>129</v>
      </c>
      <c r="G606" s="31"/>
      <c r="H606" t="str">
        <f t="shared" si="9"/>
        <v>BASE_4</v>
      </c>
      <c r="I606">
        <f>IFERROR(IF(VLOOKUP(H606,#REF!, 4, FALSE)="N",0,1),1)</f>
        <v>1</v>
      </c>
    </row>
    <row r="607" spans="1:9" ht="14.1">
      <c r="A607" s="31">
        <v>606</v>
      </c>
      <c r="B607" s="31" t="s">
        <v>147</v>
      </c>
      <c r="C607" s="31" t="s">
        <v>148</v>
      </c>
      <c r="D607" s="31" t="s">
        <v>117</v>
      </c>
      <c r="E607" s="31"/>
      <c r="F607" s="31" t="s">
        <v>129</v>
      </c>
      <c r="G607" s="31"/>
      <c r="H607" t="str">
        <f t="shared" si="9"/>
        <v>BASE_4</v>
      </c>
      <c r="I607">
        <f>IFERROR(IF(VLOOKUP(H607,#REF!, 4, FALSE)="N",0,1),1)</f>
        <v>1</v>
      </c>
    </row>
    <row r="608" spans="1:9" ht="14.1">
      <c r="A608" s="31">
        <v>607</v>
      </c>
      <c r="B608" s="31" t="s">
        <v>147</v>
      </c>
      <c r="C608" s="31" t="s">
        <v>148</v>
      </c>
      <c r="D608" s="31" t="s">
        <v>118</v>
      </c>
      <c r="E608" s="31"/>
      <c r="F608" s="31" t="s">
        <v>129</v>
      </c>
      <c r="G608" s="31"/>
      <c r="H608" t="str">
        <f t="shared" si="9"/>
        <v>BASE_4</v>
      </c>
      <c r="I608">
        <f>IFERROR(IF(VLOOKUP(H608,#REF!, 4, FALSE)="N",0,1),1)</f>
        <v>1</v>
      </c>
    </row>
    <row r="609" spans="1:9" ht="14.1">
      <c r="A609" s="31">
        <v>608</v>
      </c>
      <c r="B609" s="31" t="s">
        <v>147</v>
      </c>
      <c r="C609" s="31" t="s">
        <v>148</v>
      </c>
      <c r="D609" s="31" t="s">
        <v>119</v>
      </c>
      <c r="E609" s="31"/>
      <c r="F609" s="31" t="s">
        <v>129</v>
      </c>
      <c r="G609" s="31"/>
      <c r="H609" t="str">
        <f t="shared" si="9"/>
        <v>BASE_4</v>
      </c>
      <c r="I609">
        <f>IFERROR(IF(VLOOKUP(H609,#REF!, 4, FALSE)="N",0,1),1)</f>
        <v>1</v>
      </c>
    </row>
    <row r="610" spans="1:9" ht="14.1">
      <c r="A610" s="31">
        <v>609</v>
      </c>
      <c r="B610" s="31" t="s">
        <v>147</v>
      </c>
      <c r="C610" s="31" t="s">
        <v>148</v>
      </c>
      <c r="D610" s="31" t="s">
        <v>120</v>
      </c>
      <c r="E610" s="31"/>
      <c r="F610" s="31" t="s">
        <v>129</v>
      </c>
      <c r="G610" s="31"/>
      <c r="H610" t="str">
        <f t="shared" si="9"/>
        <v>BASE_4</v>
      </c>
      <c r="I610">
        <f>IFERROR(IF(VLOOKUP(H610,#REF!, 4, FALSE)="N",0,1),1)</f>
        <v>1</v>
      </c>
    </row>
    <row r="611" spans="1:9" ht="14.1">
      <c r="A611" s="31">
        <v>610</v>
      </c>
      <c r="B611" s="31" t="s">
        <v>147</v>
      </c>
      <c r="C611" s="31" t="s">
        <v>148</v>
      </c>
      <c r="D611" s="31" t="s">
        <v>121</v>
      </c>
      <c r="E611" s="31"/>
      <c r="F611" s="31" t="s">
        <v>129</v>
      </c>
      <c r="G611" s="31"/>
      <c r="H611" t="str">
        <f t="shared" si="9"/>
        <v>BASE_4</v>
      </c>
      <c r="I611">
        <f>IFERROR(IF(VLOOKUP(H611,#REF!, 4, FALSE)="N",0,1),1)</f>
        <v>1</v>
      </c>
    </row>
    <row r="612" spans="1:9" ht="14.1">
      <c r="A612" s="31">
        <v>611</v>
      </c>
      <c r="B612" s="31" t="s">
        <v>147</v>
      </c>
      <c r="C612" s="31" t="s">
        <v>148</v>
      </c>
      <c r="D612" s="31" t="s">
        <v>122</v>
      </c>
      <c r="E612" s="31"/>
      <c r="F612" s="31" t="s">
        <v>129</v>
      </c>
      <c r="G612" s="31"/>
      <c r="H612" t="str">
        <f t="shared" si="9"/>
        <v>BASE_4</v>
      </c>
      <c r="I612">
        <f>IFERROR(IF(VLOOKUP(H612,#REF!, 4, FALSE)="N",0,1),1)</f>
        <v>1</v>
      </c>
    </row>
    <row r="613" spans="1:9" ht="14.1">
      <c r="A613" s="31">
        <v>612</v>
      </c>
      <c r="B613" s="31" t="s">
        <v>147</v>
      </c>
      <c r="C613" s="31" t="s">
        <v>148</v>
      </c>
      <c r="D613" s="31" t="s">
        <v>123</v>
      </c>
      <c r="E613" s="31"/>
      <c r="F613" s="31" t="s">
        <v>129</v>
      </c>
      <c r="G613" s="31"/>
      <c r="H613" t="str">
        <f t="shared" si="9"/>
        <v>BASE_4</v>
      </c>
      <c r="I613">
        <f>IFERROR(IF(VLOOKUP(H613,#REF!, 4, FALSE)="N",0,1),1)</f>
        <v>1</v>
      </c>
    </row>
    <row r="614" spans="1:9" ht="14.1">
      <c r="A614" s="31">
        <v>613</v>
      </c>
      <c r="B614" s="31" t="s">
        <v>147</v>
      </c>
      <c r="C614" s="31" t="s">
        <v>148</v>
      </c>
      <c r="D614" s="31" t="s">
        <v>111</v>
      </c>
      <c r="E614" s="31"/>
      <c r="F614" s="31" t="s">
        <v>130</v>
      </c>
      <c r="G614" s="31"/>
      <c r="H614" t="str">
        <f t="shared" si="9"/>
        <v>BASE_4</v>
      </c>
      <c r="I614">
        <f>IFERROR(IF(VLOOKUP(H614,#REF!, 4, FALSE)="N",0,1),1)</f>
        <v>1</v>
      </c>
    </row>
    <row r="615" spans="1:9" ht="14.1">
      <c r="A615" s="31">
        <v>614</v>
      </c>
      <c r="B615" s="31" t="s">
        <v>147</v>
      </c>
      <c r="C615" s="31" t="s">
        <v>148</v>
      </c>
      <c r="D615" s="31" t="s">
        <v>113</v>
      </c>
      <c r="E615" s="31"/>
      <c r="F615" s="31" t="s">
        <v>130</v>
      </c>
      <c r="G615" s="31"/>
      <c r="H615" t="str">
        <f t="shared" si="9"/>
        <v>BASE_4</v>
      </c>
      <c r="I615">
        <f>IFERROR(IF(VLOOKUP(H615,#REF!, 4, FALSE)="N",0,1),1)</f>
        <v>1</v>
      </c>
    </row>
    <row r="616" spans="1:9" ht="14.1">
      <c r="A616" s="31">
        <v>615</v>
      </c>
      <c r="B616" s="31" t="s">
        <v>147</v>
      </c>
      <c r="C616" s="31" t="s">
        <v>148</v>
      </c>
      <c r="D616" s="31" t="s">
        <v>114</v>
      </c>
      <c r="E616" s="31"/>
      <c r="F616" s="31" t="s">
        <v>130</v>
      </c>
      <c r="G616" s="31"/>
      <c r="H616" t="str">
        <f t="shared" si="9"/>
        <v>BASE_4</v>
      </c>
      <c r="I616">
        <f>IFERROR(IF(VLOOKUP(H616,#REF!, 4, FALSE)="N",0,1),1)</f>
        <v>1</v>
      </c>
    </row>
    <row r="617" spans="1:9" ht="14.1">
      <c r="A617" s="31">
        <v>616</v>
      </c>
      <c r="B617" s="31" t="s">
        <v>147</v>
      </c>
      <c r="C617" s="31" t="s">
        <v>148</v>
      </c>
      <c r="D617" s="31" t="s">
        <v>115</v>
      </c>
      <c r="E617" s="31"/>
      <c r="F617" s="31" t="s">
        <v>130</v>
      </c>
      <c r="G617" s="31"/>
      <c r="H617" t="str">
        <f t="shared" si="9"/>
        <v>BASE_4</v>
      </c>
      <c r="I617">
        <f>IFERROR(IF(VLOOKUP(H617,#REF!, 4, FALSE)="N",0,1),1)</f>
        <v>1</v>
      </c>
    </row>
    <row r="618" spans="1:9" ht="14.1">
      <c r="A618" s="31">
        <v>617</v>
      </c>
      <c r="B618" s="31" t="s">
        <v>147</v>
      </c>
      <c r="C618" s="31" t="s">
        <v>148</v>
      </c>
      <c r="D618" s="31" t="s">
        <v>116</v>
      </c>
      <c r="E618" s="31"/>
      <c r="F618" s="31" t="s">
        <v>130</v>
      </c>
      <c r="G618" s="31"/>
      <c r="H618" t="str">
        <f t="shared" si="9"/>
        <v>BASE_4</v>
      </c>
      <c r="I618">
        <f>IFERROR(IF(VLOOKUP(H618,#REF!, 4, FALSE)="N",0,1),1)</f>
        <v>1</v>
      </c>
    </row>
    <row r="619" spans="1:9" ht="14.1">
      <c r="A619" s="31">
        <v>618</v>
      </c>
      <c r="B619" s="31" t="s">
        <v>147</v>
      </c>
      <c r="C619" s="31" t="s">
        <v>148</v>
      </c>
      <c r="D619" s="31" t="s">
        <v>117</v>
      </c>
      <c r="E619" s="31"/>
      <c r="F619" s="31" t="s">
        <v>130</v>
      </c>
      <c r="G619" s="31"/>
      <c r="H619" t="str">
        <f t="shared" si="9"/>
        <v>BASE_4</v>
      </c>
      <c r="I619">
        <f>IFERROR(IF(VLOOKUP(H619,#REF!, 4, FALSE)="N",0,1),1)</f>
        <v>1</v>
      </c>
    </row>
    <row r="620" spans="1:9" ht="14.1">
      <c r="A620" s="31">
        <v>619</v>
      </c>
      <c r="B620" s="31" t="s">
        <v>147</v>
      </c>
      <c r="C620" s="31" t="s">
        <v>148</v>
      </c>
      <c r="D620" s="31" t="s">
        <v>118</v>
      </c>
      <c r="E620" s="31"/>
      <c r="F620" s="31" t="s">
        <v>130</v>
      </c>
      <c r="G620" s="31"/>
      <c r="H620" t="str">
        <f t="shared" si="9"/>
        <v>BASE_4</v>
      </c>
      <c r="I620">
        <f>IFERROR(IF(VLOOKUP(H620,#REF!, 4, FALSE)="N",0,1),1)</f>
        <v>1</v>
      </c>
    </row>
    <row r="621" spans="1:9" ht="14.1">
      <c r="A621" s="31">
        <v>620</v>
      </c>
      <c r="B621" s="31" t="s">
        <v>147</v>
      </c>
      <c r="C621" s="31" t="s">
        <v>148</v>
      </c>
      <c r="D621" s="31" t="s">
        <v>119</v>
      </c>
      <c r="E621" s="31"/>
      <c r="F621" s="31" t="s">
        <v>130</v>
      </c>
      <c r="G621" s="31"/>
      <c r="H621" t="str">
        <f t="shared" si="9"/>
        <v>BASE_4</v>
      </c>
      <c r="I621">
        <f>IFERROR(IF(VLOOKUP(H621,#REF!, 4, FALSE)="N",0,1),1)</f>
        <v>1</v>
      </c>
    </row>
    <row r="622" spans="1:9" ht="14.1">
      <c r="A622" s="31">
        <v>621</v>
      </c>
      <c r="B622" s="31" t="s">
        <v>147</v>
      </c>
      <c r="C622" s="31" t="s">
        <v>148</v>
      </c>
      <c r="D622" s="31" t="s">
        <v>120</v>
      </c>
      <c r="E622" s="31"/>
      <c r="F622" s="31" t="s">
        <v>130</v>
      </c>
      <c r="G622" s="31"/>
      <c r="H622" t="str">
        <f t="shared" si="9"/>
        <v>BASE_4</v>
      </c>
      <c r="I622">
        <f>IFERROR(IF(VLOOKUP(H622,#REF!, 4, FALSE)="N",0,1),1)</f>
        <v>1</v>
      </c>
    </row>
    <row r="623" spans="1:9" ht="14.1">
      <c r="A623" s="31">
        <v>622</v>
      </c>
      <c r="B623" s="31" t="s">
        <v>147</v>
      </c>
      <c r="C623" s="31" t="s">
        <v>148</v>
      </c>
      <c r="D623" s="31" t="s">
        <v>121</v>
      </c>
      <c r="E623" s="31"/>
      <c r="F623" s="31" t="s">
        <v>130</v>
      </c>
      <c r="G623" s="31"/>
      <c r="H623" t="str">
        <f t="shared" si="9"/>
        <v>BASE_4</v>
      </c>
      <c r="I623">
        <f>IFERROR(IF(VLOOKUP(H623,#REF!, 4, FALSE)="N",0,1),1)</f>
        <v>1</v>
      </c>
    </row>
    <row r="624" spans="1:9" ht="14.1">
      <c r="A624" s="31">
        <v>623</v>
      </c>
      <c r="B624" s="31" t="s">
        <v>147</v>
      </c>
      <c r="C624" s="31" t="s">
        <v>148</v>
      </c>
      <c r="D624" s="31" t="s">
        <v>122</v>
      </c>
      <c r="E624" s="31"/>
      <c r="F624" s="31" t="s">
        <v>130</v>
      </c>
      <c r="G624" s="31"/>
      <c r="H624" t="str">
        <f t="shared" si="9"/>
        <v>BASE_4</v>
      </c>
      <c r="I624">
        <f>IFERROR(IF(VLOOKUP(H624,#REF!, 4, FALSE)="N",0,1),1)</f>
        <v>1</v>
      </c>
    </row>
    <row r="625" spans="1:9" ht="14.1">
      <c r="A625" s="31">
        <v>624</v>
      </c>
      <c r="B625" s="31" t="s">
        <v>147</v>
      </c>
      <c r="C625" s="31" t="s">
        <v>148</v>
      </c>
      <c r="D625" s="31" t="s">
        <v>123</v>
      </c>
      <c r="E625" s="31"/>
      <c r="F625" s="31" t="s">
        <v>130</v>
      </c>
      <c r="G625" s="31"/>
      <c r="H625" t="str">
        <f t="shared" si="9"/>
        <v>BASE_4</v>
      </c>
      <c r="I625">
        <f>IFERROR(IF(VLOOKUP(H625,#REF!, 4, FALSE)="N",0,1),1)</f>
        <v>1</v>
      </c>
    </row>
    <row r="626" spans="1:9" ht="14.1">
      <c r="A626" s="31">
        <v>625</v>
      </c>
      <c r="B626" s="31" t="s">
        <v>147</v>
      </c>
      <c r="C626" s="31" t="s">
        <v>148</v>
      </c>
      <c r="D626" s="31" t="s">
        <v>111</v>
      </c>
      <c r="E626" s="31"/>
      <c r="F626" s="31" t="s">
        <v>131</v>
      </c>
      <c r="G626" s="31"/>
      <c r="H626" t="str">
        <f t="shared" si="9"/>
        <v>BASE_4</v>
      </c>
      <c r="I626">
        <f>IFERROR(IF(VLOOKUP(H626,#REF!, 4, FALSE)="N",0,1),1)</f>
        <v>1</v>
      </c>
    </row>
    <row r="627" spans="1:9" ht="14.1">
      <c r="A627" s="31">
        <v>626</v>
      </c>
      <c r="B627" s="31" t="s">
        <v>147</v>
      </c>
      <c r="C627" s="31" t="s">
        <v>148</v>
      </c>
      <c r="D627" s="31" t="s">
        <v>113</v>
      </c>
      <c r="E627" s="31"/>
      <c r="F627" s="31" t="s">
        <v>131</v>
      </c>
      <c r="G627" s="31"/>
      <c r="H627" t="str">
        <f t="shared" si="9"/>
        <v>BASE_4</v>
      </c>
      <c r="I627">
        <f>IFERROR(IF(VLOOKUP(H627,#REF!, 4, FALSE)="N",0,1),1)</f>
        <v>1</v>
      </c>
    </row>
    <row r="628" spans="1:9" ht="14.1">
      <c r="A628" s="31">
        <v>627</v>
      </c>
      <c r="B628" s="31" t="s">
        <v>147</v>
      </c>
      <c r="C628" s="31" t="s">
        <v>148</v>
      </c>
      <c r="D628" s="31" t="s">
        <v>114</v>
      </c>
      <c r="E628" s="31"/>
      <c r="F628" s="31" t="s">
        <v>131</v>
      </c>
      <c r="G628" s="31"/>
      <c r="H628" t="str">
        <f t="shared" si="9"/>
        <v>BASE_4</v>
      </c>
      <c r="I628">
        <f>IFERROR(IF(VLOOKUP(H628,#REF!, 4, FALSE)="N",0,1),1)</f>
        <v>1</v>
      </c>
    </row>
    <row r="629" spans="1:9" ht="14.1">
      <c r="A629" s="31">
        <v>628</v>
      </c>
      <c r="B629" s="31" t="s">
        <v>147</v>
      </c>
      <c r="C629" s="31" t="s">
        <v>148</v>
      </c>
      <c r="D629" s="31" t="s">
        <v>115</v>
      </c>
      <c r="E629" s="31"/>
      <c r="F629" s="31" t="s">
        <v>131</v>
      </c>
      <c r="G629" s="31"/>
      <c r="H629" t="str">
        <f t="shared" si="9"/>
        <v>BASE_4</v>
      </c>
      <c r="I629">
        <f>IFERROR(IF(VLOOKUP(H629,#REF!, 4, FALSE)="N",0,1),1)</f>
        <v>1</v>
      </c>
    </row>
    <row r="630" spans="1:9" ht="14.1">
      <c r="A630" s="31">
        <v>629</v>
      </c>
      <c r="B630" s="31" t="s">
        <v>147</v>
      </c>
      <c r="C630" s="31" t="s">
        <v>148</v>
      </c>
      <c r="D630" s="31" t="s">
        <v>116</v>
      </c>
      <c r="E630" s="31"/>
      <c r="F630" s="31" t="s">
        <v>131</v>
      </c>
      <c r="G630" s="31"/>
      <c r="H630" t="str">
        <f t="shared" si="9"/>
        <v>BASE_4</v>
      </c>
      <c r="I630">
        <f>IFERROR(IF(VLOOKUP(H630,#REF!, 4, FALSE)="N",0,1),1)</f>
        <v>1</v>
      </c>
    </row>
    <row r="631" spans="1:9" ht="14.1">
      <c r="A631" s="31">
        <v>630</v>
      </c>
      <c r="B631" s="31" t="s">
        <v>147</v>
      </c>
      <c r="C631" s="31" t="s">
        <v>148</v>
      </c>
      <c r="D631" s="31" t="s">
        <v>117</v>
      </c>
      <c r="E631" s="31"/>
      <c r="F631" s="31" t="s">
        <v>131</v>
      </c>
      <c r="G631" s="31"/>
      <c r="H631" t="str">
        <f t="shared" si="9"/>
        <v>BASE_4</v>
      </c>
      <c r="I631">
        <f>IFERROR(IF(VLOOKUP(H631,#REF!, 4, FALSE)="N",0,1),1)</f>
        <v>1</v>
      </c>
    </row>
    <row r="632" spans="1:9" ht="14.1">
      <c r="A632" s="31">
        <v>631</v>
      </c>
      <c r="B632" s="31" t="s">
        <v>147</v>
      </c>
      <c r="C632" s="31" t="s">
        <v>148</v>
      </c>
      <c r="D632" s="31" t="s">
        <v>118</v>
      </c>
      <c r="E632" s="31"/>
      <c r="F632" s="31" t="s">
        <v>131</v>
      </c>
      <c r="G632" s="31"/>
      <c r="H632" t="str">
        <f t="shared" si="9"/>
        <v>BASE_4</v>
      </c>
      <c r="I632">
        <f>IFERROR(IF(VLOOKUP(H632,#REF!, 4, FALSE)="N",0,1),1)</f>
        <v>1</v>
      </c>
    </row>
    <row r="633" spans="1:9" ht="14.1">
      <c r="A633" s="31">
        <v>632</v>
      </c>
      <c r="B633" s="31" t="s">
        <v>147</v>
      </c>
      <c r="C633" s="31" t="s">
        <v>148</v>
      </c>
      <c r="D633" s="31" t="s">
        <v>119</v>
      </c>
      <c r="E633" s="31"/>
      <c r="F633" s="31" t="s">
        <v>131</v>
      </c>
      <c r="G633" s="31"/>
      <c r="H633" t="str">
        <f t="shared" si="9"/>
        <v>BASE_4</v>
      </c>
      <c r="I633">
        <f>IFERROR(IF(VLOOKUP(H633,#REF!, 4, FALSE)="N",0,1),1)</f>
        <v>1</v>
      </c>
    </row>
    <row r="634" spans="1:9" ht="14.1">
      <c r="A634" s="31">
        <v>633</v>
      </c>
      <c r="B634" s="31" t="s">
        <v>147</v>
      </c>
      <c r="C634" s="31" t="s">
        <v>148</v>
      </c>
      <c r="D634" s="31" t="s">
        <v>120</v>
      </c>
      <c r="E634" s="31"/>
      <c r="F634" s="31" t="s">
        <v>131</v>
      </c>
      <c r="G634" s="31"/>
      <c r="H634" t="str">
        <f t="shared" si="9"/>
        <v>BASE_4</v>
      </c>
      <c r="I634">
        <f>IFERROR(IF(VLOOKUP(H634,#REF!, 4, FALSE)="N",0,1),1)</f>
        <v>1</v>
      </c>
    </row>
    <row r="635" spans="1:9" ht="14.1">
      <c r="A635" s="31">
        <v>634</v>
      </c>
      <c r="B635" s="31" t="s">
        <v>147</v>
      </c>
      <c r="C635" s="31" t="s">
        <v>148</v>
      </c>
      <c r="D635" s="31" t="s">
        <v>121</v>
      </c>
      <c r="E635" s="31"/>
      <c r="F635" s="31" t="s">
        <v>131</v>
      </c>
      <c r="G635" s="31"/>
      <c r="H635" t="str">
        <f t="shared" si="9"/>
        <v>BASE_4</v>
      </c>
      <c r="I635">
        <f>IFERROR(IF(VLOOKUP(H635,#REF!, 4, FALSE)="N",0,1),1)</f>
        <v>1</v>
      </c>
    </row>
    <row r="636" spans="1:9" ht="14.1">
      <c r="A636" s="31">
        <v>635</v>
      </c>
      <c r="B636" s="31" t="s">
        <v>147</v>
      </c>
      <c r="C636" s="31" t="s">
        <v>148</v>
      </c>
      <c r="D636" s="31" t="s">
        <v>122</v>
      </c>
      <c r="E636" s="31"/>
      <c r="F636" s="31" t="s">
        <v>131</v>
      </c>
      <c r="G636" s="31"/>
      <c r="H636" t="str">
        <f t="shared" si="9"/>
        <v>BASE_4</v>
      </c>
      <c r="I636">
        <f>IFERROR(IF(VLOOKUP(H636,#REF!, 4, FALSE)="N",0,1),1)</f>
        <v>1</v>
      </c>
    </row>
    <row r="637" spans="1:9" ht="14.1">
      <c r="A637" s="31">
        <v>636</v>
      </c>
      <c r="B637" s="31" t="s">
        <v>147</v>
      </c>
      <c r="C637" s="31" t="s">
        <v>148</v>
      </c>
      <c r="D637" s="31" t="s">
        <v>123</v>
      </c>
      <c r="E637" s="31"/>
      <c r="F637" s="31" t="s">
        <v>131</v>
      </c>
      <c r="G637" s="31"/>
      <c r="H637" t="str">
        <f t="shared" si="9"/>
        <v>BASE_4</v>
      </c>
      <c r="I637">
        <f>IFERROR(IF(VLOOKUP(H637,#REF!, 4, FALSE)="N",0,1),1)</f>
        <v>1</v>
      </c>
    </row>
    <row r="638" spans="1:9" ht="14.1">
      <c r="A638" s="31">
        <v>637</v>
      </c>
      <c r="B638" s="31" t="s">
        <v>147</v>
      </c>
      <c r="C638" s="31" t="s">
        <v>148</v>
      </c>
      <c r="D638" s="31" t="s">
        <v>111</v>
      </c>
      <c r="E638" s="31"/>
      <c r="F638" s="31" t="s">
        <v>132</v>
      </c>
      <c r="G638" s="31"/>
      <c r="H638" t="str">
        <f t="shared" si="9"/>
        <v>BASE_4</v>
      </c>
      <c r="I638">
        <f>IFERROR(IF(VLOOKUP(H638,#REF!, 4, FALSE)="N",0,1),1)</f>
        <v>1</v>
      </c>
    </row>
    <row r="639" spans="1:9" ht="14.1">
      <c r="A639" s="31">
        <v>638</v>
      </c>
      <c r="B639" s="31" t="s">
        <v>147</v>
      </c>
      <c r="C639" s="31" t="s">
        <v>148</v>
      </c>
      <c r="D639" s="31" t="s">
        <v>113</v>
      </c>
      <c r="E639" s="31"/>
      <c r="F639" s="31" t="s">
        <v>132</v>
      </c>
      <c r="G639" s="31"/>
      <c r="H639" t="str">
        <f t="shared" si="9"/>
        <v>BASE_4</v>
      </c>
      <c r="I639">
        <f>IFERROR(IF(VLOOKUP(H639,#REF!, 4, FALSE)="N",0,1),1)</f>
        <v>1</v>
      </c>
    </row>
    <row r="640" spans="1:9" ht="14.1">
      <c r="A640" s="31">
        <v>639</v>
      </c>
      <c r="B640" s="31" t="s">
        <v>147</v>
      </c>
      <c r="C640" s="31" t="s">
        <v>148</v>
      </c>
      <c r="D640" s="31" t="s">
        <v>114</v>
      </c>
      <c r="E640" s="31"/>
      <c r="F640" s="31" t="s">
        <v>132</v>
      </c>
      <c r="G640" s="31"/>
      <c r="H640" t="str">
        <f t="shared" si="9"/>
        <v>BASE_4</v>
      </c>
      <c r="I640">
        <f>IFERROR(IF(VLOOKUP(H640,#REF!, 4, FALSE)="N",0,1),1)</f>
        <v>1</v>
      </c>
    </row>
    <row r="641" spans="1:9" ht="14.1">
      <c r="A641" s="31">
        <v>640</v>
      </c>
      <c r="B641" s="31" t="s">
        <v>147</v>
      </c>
      <c r="C641" s="31" t="s">
        <v>148</v>
      </c>
      <c r="D641" s="31" t="s">
        <v>115</v>
      </c>
      <c r="E641" s="31"/>
      <c r="F641" s="31" t="s">
        <v>132</v>
      </c>
      <c r="G641" s="31"/>
      <c r="H641" t="str">
        <f t="shared" si="9"/>
        <v>BASE_4</v>
      </c>
      <c r="I641">
        <f>IFERROR(IF(VLOOKUP(H641,#REF!, 4, FALSE)="N",0,1),1)</f>
        <v>1</v>
      </c>
    </row>
    <row r="642" spans="1:9" ht="14.1">
      <c r="A642" s="31">
        <v>641</v>
      </c>
      <c r="B642" s="31" t="s">
        <v>147</v>
      </c>
      <c r="C642" s="31" t="s">
        <v>148</v>
      </c>
      <c r="D642" s="31" t="s">
        <v>116</v>
      </c>
      <c r="E642" s="31"/>
      <c r="F642" s="31" t="s">
        <v>132</v>
      </c>
      <c r="G642" s="31"/>
      <c r="H642" t="str">
        <f t="shared" ref="H642:H705" si="10">IF(IF(ISNUMBER(SEARCH(".",B642)),1,0),LEFT(B642,SEARCH(".",B642)-1),B642)</f>
        <v>BASE_4</v>
      </c>
      <c r="I642">
        <f>IFERROR(IF(VLOOKUP(H642,#REF!, 4, FALSE)="N",0,1),1)</f>
        <v>1</v>
      </c>
    </row>
    <row r="643" spans="1:9" ht="14.1">
      <c r="A643" s="31">
        <v>642</v>
      </c>
      <c r="B643" s="31" t="s">
        <v>147</v>
      </c>
      <c r="C643" s="31" t="s">
        <v>148</v>
      </c>
      <c r="D643" s="31" t="s">
        <v>117</v>
      </c>
      <c r="E643" s="31"/>
      <c r="F643" s="31" t="s">
        <v>132</v>
      </c>
      <c r="G643" s="31"/>
      <c r="H643" t="str">
        <f t="shared" si="10"/>
        <v>BASE_4</v>
      </c>
      <c r="I643">
        <f>IFERROR(IF(VLOOKUP(H643,#REF!, 4, FALSE)="N",0,1),1)</f>
        <v>1</v>
      </c>
    </row>
    <row r="644" spans="1:9" ht="14.1">
      <c r="A644" s="31">
        <v>643</v>
      </c>
      <c r="B644" s="31" t="s">
        <v>147</v>
      </c>
      <c r="C644" s="31" t="s">
        <v>148</v>
      </c>
      <c r="D644" s="31" t="s">
        <v>118</v>
      </c>
      <c r="E644" s="31"/>
      <c r="F644" s="31" t="s">
        <v>132</v>
      </c>
      <c r="G644" s="31"/>
      <c r="H644" t="str">
        <f t="shared" si="10"/>
        <v>BASE_4</v>
      </c>
      <c r="I644">
        <f>IFERROR(IF(VLOOKUP(H644,#REF!, 4, FALSE)="N",0,1),1)</f>
        <v>1</v>
      </c>
    </row>
    <row r="645" spans="1:9" ht="14.1">
      <c r="A645" s="31">
        <v>644</v>
      </c>
      <c r="B645" s="31" t="s">
        <v>147</v>
      </c>
      <c r="C645" s="31" t="s">
        <v>148</v>
      </c>
      <c r="D645" s="31" t="s">
        <v>119</v>
      </c>
      <c r="E645" s="31"/>
      <c r="F645" s="31" t="s">
        <v>132</v>
      </c>
      <c r="G645" s="31"/>
      <c r="H645" t="str">
        <f t="shared" si="10"/>
        <v>BASE_4</v>
      </c>
      <c r="I645">
        <f>IFERROR(IF(VLOOKUP(H645,#REF!, 4, FALSE)="N",0,1),1)</f>
        <v>1</v>
      </c>
    </row>
    <row r="646" spans="1:9" ht="14.1">
      <c r="A646" s="31">
        <v>645</v>
      </c>
      <c r="B646" s="31" t="s">
        <v>147</v>
      </c>
      <c r="C646" s="31" t="s">
        <v>148</v>
      </c>
      <c r="D646" s="31" t="s">
        <v>120</v>
      </c>
      <c r="E646" s="31"/>
      <c r="F646" s="31" t="s">
        <v>132</v>
      </c>
      <c r="G646" s="31"/>
      <c r="H646" t="str">
        <f t="shared" si="10"/>
        <v>BASE_4</v>
      </c>
      <c r="I646">
        <f>IFERROR(IF(VLOOKUP(H646,#REF!, 4, FALSE)="N",0,1),1)</f>
        <v>1</v>
      </c>
    </row>
    <row r="647" spans="1:9" ht="14.1">
      <c r="A647" s="31">
        <v>646</v>
      </c>
      <c r="B647" s="31" t="s">
        <v>147</v>
      </c>
      <c r="C647" s="31" t="s">
        <v>148</v>
      </c>
      <c r="D647" s="31" t="s">
        <v>121</v>
      </c>
      <c r="E647" s="31"/>
      <c r="F647" s="31" t="s">
        <v>132</v>
      </c>
      <c r="G647" s="31"/>
      <c r="H647" t="str">
        <f t="shared" si="10"/>
        <v>BASE_4</v>
      </c>
      <c r="I647">
        <f>IFERROR(IF(VLOOKUP(H647,#REF!, 4, FALSE)="N",0,1),1)</f>
        <v>1</v>
      </c>
    </row>
    <row r="648" spans="1:9" ht="14.1">
      <c r="A648" s="31">
        <v>647</v>
      </c>
      <c r="B648" s="31" t="s">
        <v>147</v>
      </c>
      <c r="C648" s="31" t="s">
        <v>148</v>
      </c>
      <c r="D648" s="31" t="s">
        <v>122</v>
      </c>
      <c r="E648" s="31"/>
      <c r="F648" s="31" t="s">
        <v>132</v>
      </c>
      <c r="G648" s="31"/>
      <c r="H648" t="str">
        <f t="shared" si="10"/>
        <v>BASE_4</v>
      </c>
      <c r="I648">
        <f>IFERROR(IF(VLOOKUP(H648,#REF!, 4, FALSE)="N",0,1),1)</f>
        <v>1</v>
      </c>
    </row>
    <row r="649" spans="1:9" ht="14.1">
      <c r="A649" s="31">
        <v>648</v>
      </c>
      <c r="B649" s="31" t="s">
        <v>147</v>
      </c>
      <c r="C649" s="31" t="s">
        <v>148</v>
      </c>
      <c r="D649" s="31" t="s">
        <v>123</v>
      </c>
      <c r="E649" s="31"/>
      <c r="F649" s="31" t="s">
        <v>132</v>
      </c>
      <c r="G649" s="31"/>
      <c r="H649" t="str">
        <f t="shared" si="10"/>
        <v>BASE_4</v>
      </c>
      <c r="I649">
        <f>IFERROR(IF(VLOOKUP(H649,#REF!, 4, FALSE)="N",0,1),1)</f>
        <v>1</v>
      </c>
    </row>
    <row r="650" spans="1:9" ht="14.1">
      <c r="A650" s="31">
        <v>649</v>
      </c>
      <c r="B650" s="31" t="s">
        <v>147</v>
      </c>
      <c r="C650" s="31" t="s">
        <v>148</v>
      </c>
      <c r="D650" s="31" t="s">
        <v>111</v>
      </c>
      <c r="E650" s="31"/>
      <c r="F650" s="31" t="s">
        <v>133</v>
      </c>
      <c r="G650" s="31"/>
      <c r="H650" t="str">
        <f t="shared" si="10"/>
        <v>BASE_4</v>
      </c>
      <c r="I650">
        <f>IFERROR(IF(VLOOKUP(H650,#REF!, 4, FALSE)="N",0,1),1)</f>
        <v>1</v>
      </c>
    </row>
    <row r="651" spans="1:9" ht="14.1">
      <c r="A651" s="31">
        <v>650</v>
      </c>
      <c r="B651" s="31" t="s">
        <v>147</v>
      </c>
      <c r="C651" s="31" t="s">
        <v>148</v>
      </c>
      <c r="D651" s="31" t="s">
        <v>113</v>
      </c>
      <c r="E651" s="31"/>
      <c r="F651" s="31" t="s">
        <v>133</v>
      </c>
      <c r="G651" s="31"/>
      <c r="H651" t="str">
        <f t="shared" si="10"/>
        <v>BASE_4</v>
      </c>
      <c r="I651">
        <f>IFERROR(IF(VLOOKUP(H651,#REF!, 4, FALSE)="N",0,1),1)</f>
        <v>1</v>
      </c>
    </row>
    <row r="652" spans="1:9" ht="14.1">
      <c r="A652" s="31">
        <v>651</v>
      </c>
      <c r="B652" s="31" t="s">
        <v>147</v>
      </c>
      <c r="C652" s="31" t="s">
        <v>148</v>
      </c>
      <c r="D652" s="31" t="s">
        <v>114</v>
      </c>
      <c r="E652" s="31"/>
      <c r="F652" s="31" t="s">
        <v>133</v>
      </c>
      <c r="G652" s="31"/>
      <c r="H652" t="str">
        <f t="shared" si="10"/>
        <v>BASE_4</v>
      </c>
      <c r="I652">
        <f>IFERROR(IF(VLOOKUP(H652,#REF!, 4, FALSE)="N",0,1),1)</f>
        <v>1</v>
      </c>
    </row>
    <row r="653" spans="1:9" ht="14.1">
      <c r="A653" s="31">
        <v>652</v>
      </c>
      <c r="B653" s="31" t="s">
        <v>147</v>
      </c>
      <c r="C653" s="31" t="s">
        <v>148</v>
      </c>
      <c r="D653" s="31" t="s">
        <v>115</v>
      </c>
      <c r="E653" s="31"/>
      <c r="F653" s="31" t="s">
        <v>133</v>
      </c>
      <c r="G653" s="31"/>
      <c r="H653" t="str">
        <f t="shared" si="10"/>
        <v>BASE_4</v>
      </c>
      <c r="I653">
        <f>IFERROR(IF(VLOOKUP(H653,#REF!, 4, FALSE)="N",0,1),1)</f>
        <v>1</v>
      </c>
    </row>
    <row r="654" spans="1:9" ht="14.1">
      <c r="A654" s="31">
        <v>653</v>
      </c>
      <c r="B654" s="31" t="s">
        <v>147</v>
      </c>
      <c r="C654" s="31" t="s">
        <v>148</v>
      </c>
      <c r="D654" s="31" t="s">
        <v>116</v>
      </c>
      <c r="E654" s="31"/>
      <c r="F654" s="31" t="s">
        <v>133</v>
      </c>
      <c r="G654" s="31"/>
      <c r="H654" t="str">
        <f t="shared" si="10"/>
        <v>BASE_4</v>
      </c>
      <c r="I654">
        <f>IFERROR(IF(VLOOKUP(H654,#REF!, 4, FALSE)="N",0,1),1)</f>
        <v>1</v>
      </c>
    </row>
    <row r="655" spans="1:9" ht="14.1">
      <c r="A655" s="31">
        <v>654</v>
      </c>
      <c r="B655" s="31" t="s">
        <v>147</v>
      </c>
      <c r="C655" s="31" t="s">
        <v>148</v>
      </c>
      <c r="D655" s="31" t="s">
        <v>117</v>
      </c>
      <c r="E655" s="31"/>
      <c r="F655" s="31" t="s">
        <v>133</v>
      </c>
      <c r="G655" s="31"/>
      <c r="H655" t="str">
        <f t="shared" si="10"/>
        <v>BASE_4</v>
      </c>
      <c r="I655">
        <f>IFERROR(IF(VLOOKUP(H655,#REF!, 4, FALSE)="N",0,1),1)</f>
        <v>1</v>
      </c>
    </row>
    <row r="656" spans="1:9" ht="14.1">
      <c r="A656" s="31">
        <v>655</v>
      </c>
      <c r="B656" s="31" t="s">
        <v>147</v>
      </c>
      <c r="C656" s="31" t="s">
        <v>148</v>
      </c>
      <c r="D656" s="31" t="s">
        <v>118</v>
      </c>
      <c r="E656" s="31"/>
      <c r="F656" s="31" t="s">
        <v>133</v>
      </c>
      <c r="G656" s="31"/>
      <c r="H656" t="str">
        <f t="shared" si="10"/>
        <v>BASE_4</v>
      </c>
      <c r="I656">
        <f>IFERROR(IF(VLOOKUP(H656,#REF!, 4, FALSE)="N",0,1),1)</f>
        <v>1</v>
      </c>
    </row>
    <row r="657" spans="1:9" ht="14.1">
      <c r="A657" s="31">
        <v>656</v>
      </c>
      <c r="B657" s="31" t="s">
        <v>147</v>
      </c>
      <c r="C657" s="31" t="s">
        <v>148</v>
      </c>
      <c r="D657" s="31" t="s">
        <v>119</v>
      </c>
      <c r="E657" s="31"/>
      <c r="F657" s="31" t="s">
        <v>133</v>
      </c>
      <c r="G657" s="31"/>
      <c r="H657" t="str">
        <f t="shared" si="10"/>
        <v>BASE_4</v>
      </c>
      <c r="I657">
        <f>IFERROR(IF(VLOOKUP(H657,#REF!, 4, FALSE)="N",0,1),1)</f>
        <v>1</v>
      </c>
    </row>
    <row r="658" spans="1:9" ht="14.1">
      <c r="A658" s="31">
        <v>657</v>
      </c>
      <c r="B658" s="31" t="s">
        <v>147</v>
      </c>
      <c r="C658" s="31" t="s">
        <v>148</v>
      </c>
      <c r="D658" s="31" t="s">
        <v>120</v>
      </c>
      <c r="E658" s="31"/>
      <c r="F658" s="31" t="s">
        <v>133</v>
      </c>
      <c r="G658" s="31"/>
      <c r="H658" t="str">
        <f t="shared" si="10"/>
        <v>BASE_4</v>
      </c>
      <c r="I658">
        <f>IFERROR(IF(VLOOKUP(H658,#REF!, 4, FALSE)="N",0,1),1)</f>
        <v>1</v>
      </c>
    </row>
    <row r="659" spans="1:9" ht="14.1">
      <c r="A659" s="31">
        <v>658</v>
      </c>
      <c r="B659" s="31" t="s">
        <v>147</v>
      </c>
      <c r="C659" s="31" t="s">
        <v>148</v>
      </c>
      <c r="D659" s="31" t="s">
        <v>121</v>
      </c>
      <c r="E659" s="31"/>
      <c r="F659" s="31" t="s">
        <v>133</v>
      </c>
      <c r="G659" s="31"/>
      <c r="H659" t="str">
        <f t="shared" si="10"/>
        <v>BASE_4</v>
      </c>
      <c r="I659">
        <f>IFERROR(IF(VLOOKUP(H659,#REF!, 4, FALSE)="N",0,1),1)</f>
        <v>1</v>
      </c>
    </row>
    <row r="660" spans="1:9" ht="14.1">
      <c r="A660" s="31">
        <v>659</v>
      </c>
      <c r="B660" s="31" t="s">
        <v>147</v>
      </c>
      <c r="C660" s="31" t="s">
        <v>148</v>
      </c>
      <c r="D660" s="31" t="s">
        <v>122</v>
      </c>
      <c r="E660" s="31"/>
      <c r="F660" s="31" t="s">
        <v>133</v>
      </c>
      <c r="G660" s="31"/>
      <c r="H660" t="str">
        <f t="shared" si="10"/>
        <v>BASE_4</v>
      </c>
      <c r="I660">
        <f>IFERROR(IF(VLOOKUP(H660,#REF!, 4, FALSE)="N",0,1),1)</f>
        <v>1</v>
      </c>
    </row>
    <row r="661" spans="1:9" ht="14.1">
      <c r="A661" s="31">
        <v>660</v>
      </c>
      <c r="B661" s="31" t="s">
        <v>147</v>
      </c>
      <c r="C661" s="31" t="s">
        <v>148</v>
      </c>
      <c r="D661" s="31" t="s">
        <v>123</v>
      </c>
      <c r="E661" s="31"/>
      <c r="F661" s="31" t="s">
        <v>133</v>
      </c>
      <c r="G661" s="31"/>
      <c r="H661" t="str">
        <f t="shared" si="10"/>
        <v>BASE_4</v>
      </c>
      <c r="I661">
        <f>IFERROR(IF(VLOOKUP(H661,#REF!, 4, FALSE)="N",0,1),1)</f>
        <v>1</v>
      </c>
    </row>
    <row r="662" spans="1:9" ht="14.1">
      <c r="A662" s="31">
        <v>661</v>
      </c>
      <c r="B662" s="31" t="s">
        <v>147</v>
      </c>
      <c r="C662" s="31" t="s">
        <v>148</v>
      </c>
      <c r="D662" s="31" t="s">
        <v>111</v>
      </c>
      <c r="E662" s="31"/>
      <c r="F662" s="31" t="s">
        <v>134</v>
      </c>
      <c r="G662" s="31"/>
      <c r="H662" t="str">
        <f t="shared" si="10"/>
        <v>BASE_4</v>
      </c>
      <c r="I662">
        <f>IFERROR(IF(VLOOKUP(H662,#REF!, 4, FALSE)="N",0,1),1)</f>
        <v>1</v>
      </c>
    </row>
    <row r="663" spans="1:9" ht="14.1">
      <c r="A663" s="31">
        <v>662</v>
      </c>
      <c r="B663" s="31" t="s">
        <v>147</v>
      </c>
      <c r="C663" s="31" t="s">
        <v>148</v>
      </c>
      <c r="D663" s="31" t="s">
        <v>113</v>
      </c>
      <c r="E663" s="31"/>
      <c r="F663" s="31" t="s">
        <v>134</v>
      </c>
      <c r="G663" s="31"/>
      <c r="H663" t="str">
        <f t="shared" si="10"/>
        <v>BASE_4</v>
      </c>
      <c r="I663">
        <f>IFERROR(IF(VLOOKUP(H663,#REF!, 4, FALSE)="N",0,1),1)</f>
        <v>1</v>
      </c>
    </row>
    <row r="664" spans="1:9" ht="14.1">
      <c r="A664" s="31">
        <v>663</v>
      </c>
      <c r="B664" s="31" t="s">
        <v>147</v>
      </c>
      <c r="C664" s="31" t="s">
        <v>148</v>
      </c>
      <c r="D664" s="31" t="s">
        <v>114</v>
      </c>
      <c r="E664" s="31"/>
      <c r="F664" s="31" t="s">
        <v>134</v>
      </c>
      <c r="G664" s="31"/>
      <c r="H664" t="str">
        <f t="shared" si="10"/>
        <v>BASE_4</v>
      </c>
      <c r="I664">
        <f>IFERROR(IF(VLOOKUP(H664,#REF!, 4, FALSE)="N",0,1),1)</f>
        <v>1</v>
      </c>
    </row>
    <row r="665" spans="1:9" ht="14.1">
      <c r="A665" s="31">
        <v>664</v>
      </c>
      <c r="B665" s="31" t="s">
        <v>147</v>
      </c>
      <c r="C665" s="31" t="s">
        <v>148</v>
      </c>
      <c r="D665" s="31" t="s">
        <v>115</v>
      </c>
      <c r="E665" s="31"/>
      <c r="F665" s="31" t="s">
        <v>134</v>
      </c>
      <c r="G665" s="31"/>
      <c r="H665" t="str">
        <f t="shared" si="10"/>
        <v>BASE_4</v>
      </c>
      <c r="I665">
        <f>IFERROR(IF(VLOOKUP(H665,#REF!, 4, FALSE)="N",0,1),1)</f>
        <v>1</v>
      </c>
    </row>
    <row r="666" spans="1:9" ht="14.1">
      <c r="A666" s="31">
        <v>665</v>
      </c>
      <c r="B666" s="31" t="s">
        <v>147</v>
      </c>
      <c r="C666" s="31" t="s">
        <v>148</v>
      </c>
      <c r="D666" s="31" t="s">
        <v>116</v>
      </c>
      <c r="E666" s="31"/>
      <c r="F666" s="31" t="s">
        <v>134</v>
      </c>
      <c r="G666" s="31"/>
      <c r="H666" t="str">
        <f t="shared" si="10"/>
        <v>BASE_4</v>
      </c>
      <c r="I666">
        <f>IFERROR(IF(VLOOKUP(H666,#REF!, 4, FALSE)="N",0,1),1)</f>
        <v>1</v>
      </c>
    </row>
    <row r="667" spans="1:9" ht="14.1">
      <c r="A667" s="31">
        <v>666</v>
      </c>
      <c r="B667" s="31" t="s">
        <v>147</v>
      </c>
      <c r="C667" s="31" t="s">
        <v>148</v>
      </c>
      <c r="D667" s="31" t="s">
        <v>117</v>
      </c>
      <c r="E667" s="31"/>
      <c r="F667" s="31" t="s">
        <v>134</v>
      </c>
      <c r="G667" s="31"/>
      <c r="H667" t="str">
        <f t="shared" si="10"/>
        <v>BASE_4</v>
      </c>
      <c r="I667">
        <f>IFERROR(IF(VLOOKUP(H667,#REF!, 4, FALSE)="N",0,1),1)</f>
        <v>1</v>
      </c>
    </row>
    <row r="668" spans="1:9" ht="14.1">
      <c r="A668" s="31">
        <v>667</v>
      </c>
      <c r="B668" s="31" t="s">
        <v>147</v>
      </c>
      <c r="C668" s="31" t="s">
        <v>148</v>
      </c>
      <c r="D668" s="31" t="s">
        <v>118</v>
      </c>
      <c r="E668" s="31"/>
      <c r="F668" s="31" t="s">
        <v>134</v>
      </c>
      <c r="G668" s="31"/>
      <c r="H668" t="str">
        <f t="shared" si="10"/>
        <v>BASE_4</v>
      </c>
      <c r="I668">
        <f>IFERROR(IF(VLOOKUP(H668,#REF!, 4, FALSE)="N",0,1),1)</f>
        <v>1</v>
      </c>
    </row>
    <row r="669" spans="1:9" ht="14.1">
      <c r="A669" s="31">
        <v>668</v>
      </c>
      <c r="B669" s="31" t="s">
        <v>147</v>
      </c>
      <c r="C669" s="31" t="s">
        <v>148</v>
      </c>
      <c r="D669" s="31" t="s">
        <v>119</v>
      </c>
      <c r="E669" s="31"/>
      <c r="F669" s="31" t="s">
        <v>134</v>
      </c>
      <c r="G669" s="31"/>
      <c r="H669" t="str">
        <f t="shared" si="10"/>
        <v>BASE_4</v>
      </c>
      <c r="I669">
        <f>IFERROR(IF(VLOOKUP(H669,#REF!, 4, FALSE)="N",0,1),1)</f>
        <v>1</v>
      </c>
    </row>
    <row r="670" spans="1:9" ht="14.1">
      <c r="A670" s="31">
        <v>669</v>
      </c>
      <c r="B670" s="31" t="s">
        <v>147</v>
      </c>
      <c r="C670" s="31" t="s">
        <v>148</v>
      </c>
      <c r="D670" s="31" t="s">
        <v>120</v>
      </c>
      <c r="E670" s="31"/>
      <c r="F670" s="31" t="s">
        <v>134</v>
      </c>
      <c r="G670" s="31"/>
      <c r="H670" t="str">
        <f t="shared" si="10"/>
        <v>BASE_4</v>
      </c>
      <c r="I670">
        <f>IFERROR(IF(VLOOKUP(H670,#REF!, 4, FALSE)="N",0,1),1)</f>
        <v>1</v>
      </c>
    </row>
    <row r="671" spans="1:9" ht="14.1">
      <c r="A671" s="31">
        <v>670</v>
      </c>
      <c r="B671" s="31" t="s">
        <v>147</v>
      </c>
      <c r="C671" s="31" t="s">
        <v>148</v>
      </c>
      <c r="D671" s="31" t="s">
        <v>121</v>
      </c>
      <c r="E671" s="31"/>
      <c r="F671" s="31" t="s">
        <v>134</v>
      </c>
      <c r="G671" s="31"/>
      <c r="H671" t="str">
        <f t="shared" si="10"/>
        <v>BASE_4</v>
      </c>
      <c r="I671">
        <f>IFERROR(IF(VLOOKUP(H671,#REF!, 4, FALSE)="N",0,1),1)</f>
        <v>1</v>
      </c>
    </row>
    <row r="672" spans="1:9" ht="14.1">
      <c r="A672" s="31">
        <v>671</v>
      </c>
      <c r="B672" s="31" t="s">
        <v>147</v>
      </c>
      <c r="C672" s="31" t="s">
        <v>148</v>
      </c>
      <c r="D672" s="31" t="s">
        <v>122</v>
      </c>
      <c r="E672" s="31"/>
      <c r="F672" s="31" t="s">
        <v>134</v>
      </c>
      <c r="G672" s="31"/>
      <c r="H672" t="str">
        <f t="shared" si="10"/>
        <v>BASE_4</v>
      </c>
      <c r="I672">
        <f>IFERROR(IF(VLOOKUP(H672,#REF!, 4, FALSE)="N",0,1),1)</f>
        <v>1</v>
      </c>
    </row>
    <row r="673" spans="1:9" ht="14.1">
      <c r="A673" s="31">
        <v>672</v>
      </c>
      <c r="B673" s="31" t="s">
        <v>147</v>
      </c>
      <c r="C673" s="31" t="s">
        <v>148</v>
      </c>
      <c r="D673" s="31" t="s">
        <v>123</v>
      </c>
      <c r="E673" s="31"/>
      <c r="F673" s="31" t="s">
        <v>134</v>
      </c>
      <c r="G673" s="31"/>
      <c r="H673" t="str">
        <f t="shared" si="10"/>
        <v>BASE_4</v>
      </c>
      <c r="I673">
        <f>IFERROR(IF(VLOOKUP(H673,#REF!, 4, FALSE)="N",0,1),1)</f>
        <v>1</v>
      </c>
    </row>
    <row r="674" spans="1:9" ht="14.1">
      <c r="A674" s="31">
        <v>673</v>
      </c>
      <c r="B674" s="31" t="s">
        <v>147</v>
      </c>
      <c r="C674" s="31" t="s">
        <v>148</v>
      </c>
      <c r="D674" s="31" t="s">
        <v>111</v>
      </c>
      <c r="E674" s="31"/>
      <c r="F674" s="31" t="s">
        <v>135</v>
      </c>
      <c r="G674" s="31"/>
      <c r="H674" t="str">
        <f t="shared" si="10"/>
        <v>BASE_4</v>
      </c>
      <c r="I674">
        <f>IFERROR(IF(VLOOKUP(H674,#REF!, 4, FALSE)="N",0,1),1)</f>
        <v>1</v>
      </c>
    </row>
    <row r="675" spans="1:9" ht="14.1">
      <c r="A675" s="31">
        <v>674</v>
      </c>
      <c r="B675" s="31" t="s">
        <v>147</v>
      </c>
      <c r="C675" s="31" t="s">
        <v>148</v>
      </c>
      <c r="D675" s="31" t="s">
        <v>113</v>
      </c>
      <c r="E675" s="31"/>
      <c r="F675" s="31" t="s">
        <v>135</v>
      </c>
      <c r="G675" s="31"/>
      <c r="H675" t="str">
        <f t="shared" si="10"/>
        <v>BASE_4</v>
      </c>
      <c r="I675">
        <f>IFERROR(IF(VLOOKUP(H675,#REF!, 4, FALSE)="N",0,1),1)</f>
        <v>1</v>
      </c>
    </row>
    <row r="676" spans="1:9" ht="14.1">
      <c r="A676" s="31">
        <v>675</v>
      </c>
      <c r="B676" s="31" t="s">
        <v>147</v>
      </c>
      <c r="C676" s="31" t="s">
        <v>148</v>
      </c>
      <c r="D676" s="31" t="s">
        <v>114</v>
      </c>
      <c r="E676" s="31"/>
      <c r="F676" s="31" t="s">
        <v>135</v>
      </c>
      <c r="G676" s="31"/>
      <c r="H676" t="str">
        <f t="shared" si="10"/>
        <v>BASE_4</v>
      </c>
      <c r="I676">
        <f>IFERROR(IF(VLOOKUP(H676,#REF!, 4, FALSE)="N",0,1),1)</f>
        <v>1</v>
      </c>
    </row>
    <row r="677" spans="1:9" ht="14.1">
      <c r="A677" s="31">
        <v>676</v>
      </c>
      <c r="B677" s="31" t="s">
        <v>147</v>
      </c>
      <c r="C677" s="31" t="s">
        <v>148</v>
      </c>
      <c r="D677" s="31" t="s">
        <v>115</v>
      </c>
      <c r="E677" s="31"/>
      <c r="F677" s="31" t="s">
        <v>135</v>
      </c>
      <c r="G677" s="31"/>
      <c r="H677" t="str">
        <f t="shared" si="10"/>
        <v>BASE_4</v>
      </c>
      <c r="I677">
        <f>IFERROR(IF(VLOOKUP(H677,#REF!, 4, FALSE)="N",0,1),1)</f>
        <v>1</v>
      </c>
    </row>
    <row r="678" spans="1:9" ht="14.1">
      <c r="A678" s="31">
        <v>677</v>
      </c>
      <c r="B678" s="31" t="s">
        <v>147</v>
      </c>
      <c r="C678" s="31" t="s">
        <v>148</v>
      </c>
      <c r="D678" s="31" t="s">
        <v>116</v>
      </c>
      <c r="E678" s="31"/>
      <c r="F678" s="31" t="s">
        <v>135</v>
      </c>
      <c r="G678" s="31"/>
      <c r="H678" t="str">
        <f t="shared" si="10"/>
        <v>BASE_4</v>
      </c>
      <c r="I678">
        <f>IFERROR(IF(VLOOKUP(H678,#REF!, 4, FALSE)="N",0,1),1)</f>
        <v>1</v>
      </c>
    </row>
    <row r="679" spans="1:9" ht="14.1">
      <c r="A679" s="31">
        <v>678</v>
      </c>
      <c r="B679" s="31" t="s">
        <v>147</v>
      </c>
      <c r="C679" s="31" t="s">
        <v>148</v>
      </c>
      <c r="D679" s="31" t="s">
        <v>117</v>
      </c>
      <c r="E679" s="31"/>
      <c r="F679" s="31" t="s">
        <v>135</v>
      </c>
      <c r="G679" s="31"/>
      <c r="H679" t="str">
        <f t="shared" si="10"/>
        <v>BASE_4</v>
      </c>
      <c r="I679">
        <f>IFERROR(IF(VLOOKUP(H679,#REF!, 4, FALSE)="N",0,1),1)</f>
        <v>1</v>
      </c>
    </row>
    <row r="680" spans="1:9" ht="14.1">
      <c r="A680" s="31">
        <v>679</v>
      </c>
      <c r="B680" s="31" t="s">
        <v>147</v>
      </c>
      <c r="C680" s="31" t="s">
        <v>148</v>
      </c>
      <c r="D680" s="31" t="s">
        <v>118</v>
      </c>
      <c r="E680" s="31"/>
      <c r="F680" s="31" t="s">
        <v>135</v>
      </c>
      <c r="G680" s="31"/>
      <c r="H680" t="str">
        <f t="shared" si="10"/>
        <v>BASE_4</v>
      </c>
      <c r="I680">
        <f>IFERROR(IF(VLOOKUP(H680,#REF!, 4, FALSE)="N",0,1),1)</f>
        <v>1</v>
      </c>
    </row>
    <row r="681" spans="1:9" ht="14.1">
      <c r="A681" s="31">
        <v>680</v>
      </c>
      <c r="B681" s="31" t="s">
        <v>147</v>
      </c>
      <c r="C681" s="31" t="s">
        <v>148</v>
      </c>
      <c r="D681" s="31" t="s">
        <v>119</v>
      </c>
      <c r="E681" s="31"/>
      <c r="F681" s="31" t="s">
        <v>135</v>
      </c>
      <c r="G681" s="31"/>
      <c r="H681" t="str">
        <f t="shared" si="10"/>
        <v>BASE_4</v>
      </c>
      <c r="I681">
        <f>IFERROR(IF(VLOOKUP(H681,#REF!, 4, FALSE)="N",0,1),1)</f>
        <v>1</v>
      </c>
    </row>
    <row r="682" spans="1:9" ht="14.1">
      <c r="A682" s="31">
        <v>681</v>
      </c>
      <c r="B682" s="31" t="s">
        <v>147</v>
      </c>
      <c r="C682" s="31" t="s">
        <v>148</v>
      </c>
      <c r="D682" s="31" t="s">
        <v>120</v>
      </c>
      <c r="E682" s="31"/>
      <c r="F682" s="31" t="s">
        <v>135</v>
      </c>
      <c r="G682" s="31"/>
      <c r="H682" t="str">
        <f t="shared" si="10"/>
        <v>BASE_4</v>
      </c>
      <c r="I682">
        <f>IFERROR(IF(VLOOKUP(H682,#REF!, 4, FALSE)="N",0,1),1)</f>
        <v>1</v>
      </c>
    </row>
    <row r="683" spans="1:9" ht="14.1">
      <c r="A683" s="31">
        <v>682</v>
      </c>
      <c r="B683" s="31" t="s">
        <v>147</v>
      </c>
      <c r="C683" s="31" t="s">
        <v>148</v>
      </c>
      <c r="D683" s="31" t="s">
        <v>121</v>
      </c>
      <c r="E683" s="31"/>
      <c r="F683" s="31" t="s">
        <v>135</v>
      </c>
      <c r="G683" s="31"/>
      <c r="H683" t="str">
        <f t="shared" si="10"/>
        <v>BASE_4</v>
      </c>
      <c r="I683">
        <f>IFERROR(IF(VLOOKUP(H683,#REF!, 4, FALSE)="N",0,1),1)</f>
        <v>1</v>
      </c>
    </row>
    <row r="684" spans="1:9" ht="14.1">
      <c r="A684" s="31">
        <v>683</v>
      </c>
      <c r="B684" s="31" t="s">
        <v>147</v>
      </c>
      <c r="C684" s="31" t="s">
        <v>148</v>
      </c>
      <c r="D684" s="31" t="s">
        <v>122</v>
      </c>
      <c r="E684" s="31"/>
      <c r="F684" s="31" t="s">
        <v>135</v>
      </c>
      <c r="G684" s="31"/>
      <c r="H684" t="str">
        <f t="shared" si="10"/>
        <v>BASE_4</v>
      </c>
      <c r="I684">
        <f>IFERROR(IF(VLOOKUP(H684,#REF!, 4, FALSE)="N",0,1),1)</f>
        <v>1</v>
      </c>
    </row>
    <row r="685" spans="1:9" ht="14.1">
      <c r="A685" s="31">
        <v>684</v>
      </c>
      <c r="B685" s="31" t="s">
        <v>147</v>
      </c>
      <c r="C685" s="31" t="s">
        <v>148</v>
      </c>
      <c r="D685" s="31" t="s">
        <v>123</v>
      </c>
      <c r="E685" s="31"/>
      <c r="F685" s="31" t="s">
        <v>135</v>
      </c>
      <c r="G685" s="31"/>
      <c r="H685" t="str">
        <f t="shared" si="10"/>
        <v>BASE_4</v>
      </c>
      <c r="I685">
        <f>IFERROR(IF(VLOOKUP(H685,#REF!, 4, FALSE)="N",0,1),1)</f>
        <v>1</v>
      </c>
    </row>
    <row r="686" spans="1:9" ht="14.1">
      <c r="A686" s="31">
        <v>685</v>
      </c>
      <c r="B686" s="31" t="s">
        <v>147</v>
      </c>
      <c r="C686" s="31" t="s">
        <v>148</v>
      </c>
      <c r="D686" s="31" t="s">
        <v>111</v>
      </c>
      <c r="E686" s="31"/>
      <c r="F686" s="31" t="s">
        <v>136</v>
      </c>
      <c r="G686" s="31"/>
      <c r="H686" t="str">
        <f t="shared" si="10"/>
        <v>BASE_4</v>
      </c>
      <c r="I686">
        <f>IFERROR(IF(VLOOKUP(H686,#REF!, 4, FALSE)="N",0,1),1)</f>
        <v>1</v>
      </c>
    </row>
    <row r="687" spans="1:9" ht="14.1">
      <c r="A687" s="31">
        <v>686</v>
      </c>
      <c r="B687" s="31" t="s">
        <v>147</v>
      </c>
      <c r="C687" s="31" t="s">
        <v>148</v>
      </c>
      <c r="D687" s="31" t="s">
        <v>113</v>
      </c>
      <c r="E687" s="31"/>
      <c r="F687" s="31" t="s">
        <v>136</v>
      </c>
      <c r="G687" s="31"/>
      <c r="H687" t="str">
        <f t="shared" si="10"/>
        <v>BASE_4</v>
      </c>
      <c r="I687">
        <f>IFERROR(IF(VLOOKUP(H687,#REF!, 4, FALSE)="N",0,1),1)</f>
        <v>1</v>
      </c>
    </row>
    <row r="688" spans="1:9" ht="14.1">
      <c r="A688" s="31">
        <v>687</v>
      </c>
      <c r="B688" s="31" t="s">
        <v>147</v>
      </c>
      <c r="C688" s="31" t="s">
        <v>148</v>
      </c>
      <c r="D688" s="31" t="s">
        <v>114</v>
      </c>
      <c r="E688" s="31"/>
      <c r="F688" s="31" t="s">
        <v>136</v>
      </c>
      <c r="G688" s="31"/>
      <c r="H688" t="str">
        <f t="shared" si="10"/>
        <v>BASE_4</v>
      </c>
      <c r="I688">
        <f>IFERROR(IF(VLOOKUP(H688,#REF!, 4, FALSE)="N",0,1),1)</f>
        <v>1</v>
      </c>
    </row>
    <row r="689" spans="1:9" ht="14.1">
      <c r="A689" s="31">
        <v>688</v>
      </c>
      <c r="B689" s="31" t="s">
        <v>147</v>
      </c>
      <c r="C689" s="31" t="s">
        <v>148</v>
      </c>
      <c r="D689" s="31" t="s">
        <v>115</v>
      </c>
      <c r="E689" s="31"/>
      <c r="F689" s="31" t="s">
        <v>136</v>
      </c>
      <c r="G689" s="31"/>
      <c r="H689" t="str">
        <f t="shared" si="10"/>
        <v>BASE_4</v>
      </c>
      <c r="I689">
        <f>IFERROR(IF(VLOOKUP(H689,#REF!, 4, FALSE)="N",0,1),1)</f>
        <v>1</v>
      </c>
    </row>
    <row r="690" spans="1:9" ht="14.1">
      <c r="A690" s="31">
        <v>689</v>
      </c>
      <c r="B690" s="31" t="s">
        <v>147</v>
      </c>
      <c r="C690" s="31" t="s">
        <v>148</v>
      </c>
      <c r="D690" s="31" t="s">
        <v>116</v>
      </c>
      <c r="E690" s="31"/>
      <c r="F690" s="31" t="s">
        <v>136</v>
      </c>
      <c r="G690" s="31"/>
      <c r="H690" t="str">
        <f t="shared" si="10"/>
        <v>BASE_4</v>
      </c>
      <c r="I690">
        <f>IFERROR(IF(VLOOKUP(H690,#REF!, 4, FALSE)="N",0,1),1)</f>
        <v>1</v>
      </c>
    </row>
    <row r="691" spans="1:9" ht="14.1">
      <c r="A691" s="31">
        <v>690</v>
      </c>
      <c r="B691" s="31" t="s">
        <v>147</v>
      </c>
      <c r="C691" s="31" t="s">
        <v>148</v>
      </c>
      <c r="D691" s="31" t="s">
        <v>117</v>
      </c>
      <c r="E691" s="31"/>
      <c r="F691" s="31" t="s">
        <v>136</v>
      </c>
      <c r="G691" s="31"/>
      <c r="H691" t="str">
        <f t="shared" si="10"/>
        <v>BASE_4</v>
      </c>
      <c r="I691">
        <f>IFERROR(IF(VLOOKUP(H691,#REF!, 4, FALSE)="N",0,1),1)</f>
        <v>1</v>
      </c>
    </row>
    <row r="692" spans="1:9" ht="14.1">
      <c r="A692" s="31">
        <v>691</v>
      </c>
      <c r="B692" s="31" t="s">
        <v>147</v>
      </c>
      <c r="C692" s="31" t="s">
        <v>148</v>
      </c>
      <c r="D692" s="31" t="s">
        <v>118</v>
      </c>
      <c r="E692" s="31"/>
      <c r="F692" s="31" t="s">
        <v>136</v>
      </c>
      <c r="G692" s="31"/>
      <c r="H692" t="str">
        <f t="shared" si="10"/>
        <v>BASE_4</v>
      </c>
      <c r="I692">
        <f>IFERROR(IF(VLOOKUP(H692,#REF!, 4, FALSE)="N",0,1),1)</f>
        <v>1</v>
      </c>
    </row>
    <row r="693" spans="1:9" ht="14.1">
      <c r="A693" s="31">
        <v>692</v>
      </c>
      <c r="B693" s="31" t="s">
        <v>147</v>
      </c>
      <c r="C693" s="31" t="s">
        <v>148</v>
      </c>
      <c r="D693" s="31" t="s">
        <v>119</v>
      </c>
      <c r="E693" s="31"/>
      <c r="F693" s="31" t="s">
        <v>136</v>
      </c>
      <c r="G693" s="31"/>
      <c r="H693" t="str">
        <f t="shared" si="10"/>
        <v>BASE_4</v>
      </c>
      <c r="I693">
        <f>IFERROR(IF(VLOOKUP(H693,#REF!, 4, FALSE)="N",0,1),1)</f>
        <v>1</v>
      </c>
    </row>
    <row r="694" spans="1:9" ht="14.1">
      <c r="A694" s="31">
        <v>693</v>
      </c>
      <c r="B694" s="31" t="s">
        <v>147</v>
      </c>
      <c r="C694" s="31" t="s">
        <v>148</v>
      </c>
      <c r="D694" s="31" t="s">
        <v>120</v>
      </c>
      <c r="E694" s="31"/>
      <c r="F694" s="31" t="s">
        <v>136</v>
      </c>
      <c r="G694" s="31"/>
      <c r="H694" t="str">
        <f t="shared" si="10"/>
        <v>BASE_4</v>
      </c>
      <c r="I694">
        <f>IFERROR(IF(VLOOKUP(H694,#REF!, 4, FALSE)="N",0,1),1)</f>
        <v>1</v>
      </c>
    </row>
    <row r="695" spans="1:9" ht="14.1">
      <c r="A695" s="31">
        <v>694</v>
      </c>
      <c r="B695" s="31" t="s">
        <v>147</v>
      </c>
      <c r="C695" s="31" t="s">
        <v>148</v>
      </c>
      <c r="D695" s="31" t="s">
        <v>121</v>
      </c>
      <c r="E695" s="31"/>
      <c r="F695" s="31" t="s">
        <v>136</v>
      </c>
      <c r="G695" s="31"/>
      <c r="H695" t="str">
        <f t="shared" si="10"/>
        <v>BASE_4</v>
      </c>
      <c r="I695">
        <f>IFERROR(IF(VLOOKUP(H695,#REF!, 4, FALSE)="N",0,1),1)</f>
        <v>1</v>
      </c>
    </row>
    <row r="696" spans="1:9" ht="14.1">
      <c r="A696" s="31">
        <v>695</v>
      </c>
      <c r="B696" s="31" t="s">
        <v>147</v>
      </c>
      <c r="C696" s="31" t="s">
        <v>148</v>
      </c>
      <c r="D696" s="31" t="s">
        <v>122</v>
      </c>
      <c r="E696" s="31"/>
      <c r="F696" s="31" t="s">
        <v>136</v>
      </c>
      <c r="G696" s="31"/>
      <c r="H696" t="str">
        <f t="shared" si="10"/>
        <v>BASE_4</v>
      </c>
      <c r="I696">
        <f>IFERROR(IF(VLOOKUP(H696,#REF!, 4, FALSE)="N",0,1),1)</f>
        <v>1</v>
      </c>
    </row>
    <row r="697" spans="1:9" ht="14.1">
      <c r="A697" s="31">
        <v>696</v>
      </c>
      <c r="B697" s="31" t="s">
        <v>147</v>
      </c>
      <c r="C697" s="31" t="s">
        <v>148</v>
      </c>
      <c r="D697" s="31" t="s">
        <v>123</v>
      </c>
      <c r="E697" s="31"/>
      <c r="F697" s="31" t="s">
        <v>136</v>
      </c>
      <c r="G697" s="31"/>
      <c r="H697" t="str">
        <f t="shared" si="10"/>
        <v>BASE_4</v>
      </c>
      <c r="I697">
        <f>IFERROR(IF(VLOOKUP(H697,#REF!, 4, FALSE)="N",0,1),1)</f>
        <v>1</v>
      </c>
    </row>
    <row r="698" spans="1:9" ht="14.1">
      <c r="A698" s="31">
        <v>697</v>
      </c>
      <c r="B698" s="31" t="s">
        <v>147</v>
      </c>
      <c r="C698" s="31" t="s">
        <v>148</v>
      </c>
      <c r="D698" s="31" t="s">
        <v>111</v>
      </c>
      <c r="E698" s="31"/>
      <c r="F698" s="31" t="s">
        <v>137</v>
      </c>
      <c r="G698" s="31"/>
      <c r="H698" t="str">
        <f t="shared" si="10"/>
        <v>BASE_4</v>
      </c>
      <c r="I698">
        <f>IFERROR(IF(VLOOKUP(H698,#REF!, 4, FALSE)="N",0,1),1)</f>
        <v>1</v>
      </c>
    </row>
    <row r="699" spans="1:9" ht="14.1">
      <c r="A699" s="31">
        <v>698</v>
      </c>
      <c r="B699" s="31" t="s">
        <v>147</v>
      </c>
      <c r="C699" s="31" t="s">
        <v>148</v>
      </c>
      <c r="D699" s="31" t="s">
        <v>113</v>
      </c>
      <c r="E699" s="31"/>
      <c r="F699" s="31" t="s">
        <v>137</v>
      </c>
      <c r="G699" s="31"/>
      <c r="H699" t="str">
        <f t="shared" si="10"/>
        <v>BASE_4</v>
      </c>
      <c r="I699">
        <f>IFERROR(IF(VLOOKUP(H699,#REF!, 4, FALSE)="N",0,1),1)</f>
        <v>1</v>
      </c>
    </row>
    <row r="700" spans="1:9" ht="14.1">
      <c r="A700" s="31">
        <v>699</v>
      </c>
      <c r="B700" s="31" t="s">
        <v>147</v>
      </c>
      <c r="C700" s="31" t="s">
        <v>148</v>
      </c>
      <c r="D700" s="31" t="s">
        <v>114</v>
      </c>
      <c r="E700" s="31"/>
      <c r="F700" s="31" t="s">
        <v>137</v>
      </c>
      <c r="G700" s="31"/>
      <c r="H700" t="str">
        <f t="shared" si="10"/>
        <v>BASE_4</v>
      </c>
      <c r="I700">
        <f>IFERROR(IF(VLOOKUP(H700,#REF!, 4, FALSE)="N",0,1),1)</f>
        <v>1</v>
      </c>
    </row>
    <row r="701" spans="1:9" ht="14.1">
      <c r="A701" s="31">
        <v>700</v>
      </c>
      <c r="B701" s="31" t="s">
        <v>147</v>
      </c>
      <c r="C701" s="31" t="s">
        <v>148</v>
      </c>
      <c r="D701" s="31" t="s">
        <v>115</v>
      </c>
      <c r="E701" s="31"/>
      <c r="F701" s="31" t="s">
        <v>137</v>
      </c>
      <c r="G701" s="31"/>
      <c r="H701" t="str">
        <f t="shared" si="10"/>
        <v>BASE_4</v>
      </c>
      <c r="I701">
        <f>IFERROR(IF(VLOOKUP(H701,#REF!, 4, FALSE)="N",0,1),1)</f>
        <v>1</v>
      </c>
    </row>
    <row r="702" spans="1:9" ht="14.1">
      <c r="A702" s="31">
        <v>701</v>
      </c>
      <c r="B702" s="31" t="s">
        <v>147</v>
      </c>
      <c r="C702" s="31" t="s">
        <v>148</v>
      </c>
      <c r="D702" s="31" t="s">
        <v>116</v>
      </c>
      <c r="E702" s="31"/>
      <c r="F702" s="31" t="s">
        <v>137</v>
      </c>
      <c r="G702" s="31"/>
      <c r="H702" t="str">
        <f t="shared" si="10"/>
        <v>BASE_4</v>
      </c>
      <c r="I702">
        <f>IFERROR(IF(VLOOKUP(H702,#REF!, 4, FALSE)="N",0,1),1)</f>
        <v>1</v>
      </c>
    </row>
    <row r="703" spans="1:9" ht="14.1">
      <c r="A703" s="31">
        <v>702</v>
      </c>
      <c r="B703" s="31" t="s">
        <v>147</v>
      </c>
      <c r="C703" s="31" t="s">
        <v>148</v>
      </c>
      <c r="D703" s="31" t="s">
        <v>117</v>
      </c>
      <c r="E703" s="31"/>
      <c r="F703" s="31" t="s">
        <v>137</v>
      </c>
      <c r="G703" s="31"/>
      <c r="H703" t="str">
        <f t="shared" si="10"/>
        <v>BASE_4</v>
      </c>
      <c r="I703">
        <f>IFERROR(IF(VLOOKUP(H703,#REF!, 4, FALSE)="N",0,1),1)</f>
        <v>1</v>
      </c>
    </row>
    <row r="704" spans="1:9" ht="14.1">
      <c r="A704" s="31">
        <v>703</v>
      </c>
      <c r="B704" s="31" t="s">
        <v>147</v>
      </c>
      <c r="C704" s="31" t="s">
        <v>148</v>
      </c>
      <c r="D704" s="31" t="s">
        <v>118</v>
      </c>
      <c r="E704" s="31"/>
      <c r="F704" s="31" t="s">
        <v>137</v>
      </c>
      <c r="G704" s="31"/>
      <c r="H704" t="str">
        <f t="shared" si="10"/>
        <v>BASE_4</v>
      </c>
      <c r="I704">
        <f>IFERROR(IF(VLOOKUP(H704,#REF!, 4, FALSE)="N",0,1),1)</f>
        <v>1</v>
      </c>
    </row>
    <row r="705" spans="1:9" ht="14.1">
      <c r="A705" s="31">
        <v>704</v>
      </c>
      <c r="B705" s="31" t="s">
        <v>147</v>
      </c>
      <c r="C705" s="31" t="s">
        <v>148</v>
      </c>
      <c r="D705" s="31" t="s">
        <v>119</v>
      </c>
      <c r="E705" s="31"/>
      <c r="F705" s="31" t="s">
        <v>137</v>
      </c>
      <c r="G705" s="31"/>
      <c r="H705" t="str">
        <f t="shared" si="10"/>
        <v>BASE_4</v>
      </c>
      <c r="I705">
        <f>IFERROR(IF(VLOOKUP(H705,#REF!, 4, FALSE)="N",0,1),1)</f>
        <v>1</v>
      </c>
    </row>
    <row r="706" spans="1:9" ht="14.1">
      <c r="A706" s="31">
        <v>705</v>
      </c>
      <c r="B706" s="31" t="s">
        <v>147</v>
      </c>
      <c r="C706" s="31" t="s">
        <v>148</v>
      </c>
      <c r="D706" s="31" t="s">
        <v>120</v>
      </c>
      <c r="E706" s="31"/>
      <c r="F706" s="31" t="s">
        <v>137</v>
      </c>
      <c r="G706" s="31"/>
      <c r="H706" t="str">
        <f t="shared" ref="H706:H769" si="11">IF(IF(ISNUMBER(SEARCH(".",B706)),1,0),LEFT(B706,SEARCH(".",B706)-1),B706)</f>
        <v>BASE_4</v>
      </c>
      <c r="I706">
        <f>IFERROR(IF(VLOOKUP(H706,#REF!, 4, FALSE)="N",0,1),1)</f>
        <v>1</v>
      </c>
    </row>
    <row r="707" spans="1:9" ht="14.1">
      <c r="A707" s="31">
        <v>706</v>
      </c>
      <c r="B707" s="31" t="s">
        <v>147</v>
      </c>
      <c r="C707" s="31" t="s">
        <v>148</v>
      </c>
      <c r="D707" s="31" t="s">
        <v>121</v>
      </c>
      <c r="E707" s="31"/>
      <c r="F707" s="31" t="s">
        <v>137</v>
      </c>
      <c r="G707" s="31"/>
      <c r="H707" t="str">
        <f t="shared" si="11"/>
        <v>BASE_4</v>
      </c>
      <c r="I707">
        <f>IFERROR(IF(VLOOKUP(H707,#REF!, 4, FALSE)="N",0,1),1)</f>
        <v>1</v>
      </c>
    </row>
    <row r="708" spans="1:9" ht="14.1">
      <c r="A708" s="31">
        <v>707</v>
      </c>
      <c r="B708" s="31" t="s">
        <v>147</v>
      </c>
      <c r="C708" s="31" t="s">
        <v>148</v>
      </c>
      <c r="D708" s="31" t="s">
        <v>122</v>
      </c>
      <c r="E708" s="31"/>
      <c r="F708" s="31" t="s">
        <v>137</v>
      </c>
      <c r="G708" s="31"/>
      <c r="H708" t="str">
        <f t="shared" si="11"/>
        <v>BASE_4</v>
      </c>
      <c r="I708">
        <f>IFERROR(IF(VLOOKUP(H708,#REF!, 4, FALSE)="N",0,1),1)</f>
        <v>1</v>
      </c>
    </row>
    <row r="709" spans="1:9" ht="14.1">
      <c r="A709" s="31">
        <v>708</v>
      </c>
      <c r="B709" s="31" t="s">
        <v>147</v>
      </c>
      <c r="C709" s="31" t="s">
        <v>148</v>
      </c>
      <c r="D709" s="31" t="s">
        <v>123</v>
      </c>
      <c r="E709" s="31"/>
      <c r="F709" s="31" t="s">
        <v>137</v>
      </c>
      <c r="G709" s="31"/>
      <c r="H709" t="str">
        <f t="shared" si="11"/>
        <v>BASE_4</v>
      </c>
      <c r="I709">
        <f>IFERROR(IF(VLOOKUP(H709,#REF!, 4, FALSE)="N",0,1),1)</f>
        <v>1</v>
      </c>
    </row>
    <row r="710" spans="1:9" ht="14.1">
      <c r="A710" s="31">
        <v>709</v>
      </c>
      <c r="B710" s="31" t="s">
        <v>147</v>
      </c>
      <c r="C710" s="31" t="s">
        <v>148</v>
      </c>
      <c r="D710" s="31" t="s">
        <v>111</v>
      </c>
      <c r="E710" s="31"/>
      <c r="F710" s="31" t="s">
        <v>138</v>
      </c>
      <c r="G710" s="31"/>
      <c r="H710" t="str">
        <f t="shared" si="11"/>
        <v>BASE_4</v>
      </c>
      <c r="I710">
        <f>IFERROR(IF(VLOOKUP(H710,#REF!, 4, FALSE)="N",0,1),1)</f>
        <v>1</v>
      </c>
    </row>
    <row r="711" spans="1:9" ht="14.1">
      <c r="A711" s="31">
        <v>710</v>
      </c>
      <c r="B711" s="31" t="s">
        <v>147</v>
      </c>
      <c r="C711" s="31" t="s">
        <v>148</v>
      </c>
      <c r="D711" s="31" t="s">
        <v>113</v>
      </c>
      <c r="E711" s="31"/>
      <c r="F711" s="31" t="s">
        <v>138</v>
      </c>
      <c r="G711" s="31"/>
      <c r="H711" t="str">
        <f t="shared" si="11"/>
        <v>BASE_4</v>
      </c>
      <c r="I711">
        <f>IFERROR(IF(VLOOKUP(H711,#REF!, 4, FALSE)="N",0,1),1)</f>
        <v>1</v>
      </c>
    </row>
    <row r="712" spans="1:9" ht="14.1">
      <c r="A712" s="31">
        <v>711</v>
      </c>
      <c r="B712" s="31" t="s">
        <v>147</v>
      </c>
      <c r="C712" s="31" t="s">
        <v>148</v>
      </c>
      <c r="D712" s="31" t="s">
        <v>114</v>
      </c>
      <c r="E712" s="31"/>
      <c r="F712" s="31" t="s">
        <v>138</v>
      </c>
      <c r="G712" s="31"/>
      <c r="H712" t="str">
        <f t="shared" si="11"/>
        <v>BASE_4</v>
      </c>
      <c r="I712">
        <f>IFERROR(IF(VLOOKUP(H712,#REF!, 4, FALSE)="N",0,1),1)</f>
        <v>1</v>
      </c>
    </row>
    <row r="713" spans="1:9" ht="14.1">
      <c r="A713" s="31">
        <v>712</v>
      </c>
      <c r="B713" s="31" t="s">
        <v>147</v>
      </c>
      <c r="C713" s="31" t="s">
        <v>148</v>
      </c>
      <c r="D713" s="31" t="s">
        <v>115</v>
      </c>
      <c r="E713" s="31"/>
      <c r="F713" s="31" t="s">
        <v>138</v>
      </c>
      <c r="G713" s="31"/>
      <c r="H713" t="str">
        <f t="shared" si="11"/>
        <v>BASE_4</v>
      </c>
      <c r="I713">
        <f>IFERROR(IF(VLOOKUP(H713,#REF!, 4, FALSE)="N",0,1),1)</f>
        <v>1</v>
      </c>
    </row>
    <row r="714" spans="1:9" ht="14.1">
      <c r="A714" s="31">
        <v>713</v>
      </c>
      <c r="B714" s="31" t="s">
        <v>147</v>
      </c>
      <c r="C714" s="31" t="s">
        <v>148</v>
      </c>
      <c r="D714" s="31" t="s">
        <v>116</v>
      </c>
      <c r="E714" s="31"/>
      <c r="F714" s="31" t="s">
        <v>138</v>
      </c>
      <c r="G714" s="31"/>
      <c r="H714" t="str">
        <f t="shared" si="11"/>
        <v>BASE_4</v>
      </c>
      <c r="I714">
        <f>IFERROR(IF(VLOOKUP(H714,#REF!, 4, FALSE)="N",0,1),1)</f>
        <v>1</v>
      </c>
    </row>
    <row r="715" spans="1:9" ht="14.1">
      <c r="A715" s="31">
        <v>714</v>
      </c>
      <c r="B715" s="31" t="s">
        <v>147</v>
      </c>
      <c r="C715" s="31" t="s">
        <v>148</v>
      </c>
      <c r="D715" s="31" t="s">
        <v>117</v>
      </c>
      <c r="E715" s="31"/>
      <c r="F715" s="31" t="s">
        <v>138</v>
      </c>
      <c r="G715" s="31"/>
      <c r="H715" t="str">
        <f t="shared" si="11"/>
        <v>BASE_4</v>
      </c>
      <c r="I715">
        <f>IFERROR(IF(VLOOKUP(H715,#REF!, 4, FALSE)="N",0,1),1)</f>
        <v>1</v>
      </c>
    </row>
    <row r="716" spans="1:9" ht="14.1">
      <c r="A716" s="31">
        <v>715</v>
      </c>
      <c r="B716" s="31" t="s">
        <v>147</v>
      </c>
      <c r="C716" s="31" t="s">
        <v>148</v>
      </c>
      <c r="D716" s="31" t="s">
        <v>118</v>
      </c>
      <c r="E716" s="31"/>
      <c r="F716" s="31" t="s">
        <v>138</v>
      </c>
      <c r="G716" s="31"/>
      <c r="H716" t="str">
        <f t="shared" si="11"/>
        <v>BASE_4</v>
      </c>
      <c r="I716">
        <f>IFERROR(IF(VLOOKUP(H716,#REF!, 4, FALSE)="N",0,1),1)</f>
        <v>1</v>
      </c>
    </row>
    <row r="717" spans="1:9" ht="14.1">
      <c r="A717" s="31">
        <v>716</v>
      </c>
      <c r="B717" s="31" t="s">
        <v>147</v>
      </c>
      <c r="C717" s="31" t="s">
        <v>148</v>
      </c>
      <c r="D717" s="31" t="s">
        <v>119</v>
      </c>
      <c r="E717" s="31"/>
      <c r="F717" s="31" t="s">
        <v>138</v>
      </c>
      <c r="G717" s="31"/>
      <c r="H717" t="str">
        <f t="shared" si="11"/>
        <v>BASE_4</v>
      </c>
      <c r="I717">
        <f>IFERROR(IF(VLOOKUP(H717,#REF!, 4, FALSE)="N",0,1),1)</f>
        <v>1</v>
      </c>
    </row>
    <row r="718" spans="1:9" ht="14.1">
      <c r="A718" s="31">
        <v>717</v>
      </c>
      <c r="B718" s="31" t="s">
        <v>147</v>
      </c>
      <c r="C718" s="31" t="s">
        <v>148</v>
      </c>
      <c r="D718" s="31" t="s">
        <v>120</v>
      </c>
      <c r="E718" s="31"/>
      <c r="F718" s="31" t="s">
        <v>138</v>
      </c>
      <c r="G718" s="31"/>
      <c r="H718" t="str">
        <f t="shared" si="11"/>
        <v>BASE_4</v>
      </c>
      <c r="I718">
        <f>IFERROR(IF(VLOOKUP(H718,#REF!, 4, FALSE)="N",0,1),1)</f>
        <v>1</v>
      </c>
    </row>
    <row r="719" spans="1:9" ht="14.1">
      <c r="A719" s="31">
        <v>718</v>
      </c>
      <c r="B719" s="31" t="s">
        <v>147</v>
      </c>
      <c r="C719" s="31" t="s">
        <v>148</v>
      </c>
      <c r="D719" s="31" t="s">
        <v>121</v>
      </c>
      <c r="E719" s="31"/>
      <c r="F719" s="31" t="s">
        <v>138</v>
      </c>
      <c r="G719" s="31"/>
      <c r="H719" t="str">
        <f t="shared" si="11"/>
        <v>BASE_4</v>
      </c>
      <c r="I719">
        <f>IFERROR(IF(VLOOKUP(H719,#REF!, 4, FALSE)="N",0,1),1)</f>
        <v>1</v>
      </c>
    </row>
    <row r="720" spans="1:9" ht="14.1">
      <c r="A720" s="31">
        <v>719</v>
      </c>
      <c r="B720" s="31" t="s">
        <v>147</v>
      </c>
      <c r="C720" s="31" t="s">
        <v>148</v>
      </c>
      <c r="D720" s="31" t="s">
        <v>122</v>
      </c>
      <c r="E720" s="31"/>
      <c r="F720" s="31" t="s">
        <v>138</v>
      </c>
      <c r="G720" s="31"/>
      <c r="H720" t="str">
        <f t="shared" si="11"/>
        <v>BASE_4</v>
      </c>
      <c r="I720">
        <f>IFERROR(IF(VLOOKUP(H720,#REF!, 4, FALSE)="N",0,1),1)</f>
        <v>1</v>
      </c>
    </row>
    <row r="721" spans="1:9" ht="14.1">
      <c r="A721" s="31">
        <v>720</v>
      </c>
      <c r="B721" s="31" t="s">
        <v>147</v>
      </c>
      <c r="C721" s="31" t="s">
        <v>148</v>
      </c>
      <c r="D721" s="31" t="s">
        <v>123</v>
      </c>
      <c r="E721" s="31"/>
      <c r="F721" s="31" t="s">
        <v>138</v>
      </c>
      <c r="G721" s="31"/>
      <c r="H721" t="str">
        <f t="shared" si="11"/>
        <v>BASE_4</v>
      </c>
      <c r="I721">
        <f>IFERROR(IF(VLOOKUP(H721,#REF!, 4, FALSE)="N",0,1),1)</f>
        <v>1</v>
      </c>
    </row>
    <row r="722" spans="1:9" ht="14.1">
      <c r="A722" s="31">
        <v>721</v>
      </c>
      <c r="B722" s="31" t="s">
        <v>147</v>
      </c>
      <c r="C722" s="31" t="s">
        <v>148</v>
      </c>
      <c r="D722" s="31" t="s">
        <v>111</v>
      </c>
      <c r="E722" s="31"/>
      <c r="F722" s="31" t="s">
        <v>139</v>
      </c>
      <c r="G722" s="31"/>
      <c r="H722" t="str">
        <f t="shared" si="11"/>
        <v>BASE_4</v>
      </c>
      <c r="I722">
        <f>IFERROR(IF(VLOOKUP(H722,#REF!, 4, FALSE)="N",0,1),1)</f>
        <v>1</v>
      </c>
    </row>
    <row r="723" spans="1:9" ht="14.1">
      <c r="A723" s="31">
        <v>722</v>
      </c>
      <c r="B723" s="31" t="s">
        <v>147</v>
      </c>
      <c r="C723" s="31" t="s">
        <v>148</v>
      </c>
      <c r="D723" s="31" t="s">
        <v>113</v>
      </c>
      <c r="E723" s="31"/>
      <c r="F723" s="31" t="s">
        <v>139</v>
      </c>
      <c r="G723" s="31"/>
      <c r="H723" t="str">
        <f t="shared" si="11"/>
        <v>BASE_4</v>
      </c>
      <c r="I723">
        <f>IFERROR(IF(VLOOKUP(H723,#REF!, 4, FALSE)="N",0,1),1)</f>
        <v>1</v>
      </c>
    </row>
    <row r="724" spans="1:9" ht="14.1">
      <c r="A724" s="31">
        <v>723</v>
      </c>
      <c r="B724" s="31" t="s">
        <v>147</v>
      </c>
      <c r="C724" s="31" t="s">
        <v>148</v>
      </c>
      <c r="D724" s="31" t="s">
        <v>114</v>
      </c>
      <c r="E724" s="31"/>
      <c r="F724" s="31" t="s">
        <v>139</v>
      </c>
      <c r="G724" s="31"/>
      <c r="H724" t="str">
        <f t="shared" si="11"/>
        <v>BASE_4</v>
      </c>
      <c r="I724">
        <f>IFERROR(IF(VLOOKUP(H724,#REF!, 4, FALSE)="N",0,1),1)</f>
        <v>1</v>
      </c>
    </row>
    <row r="725" spans="1:9" ht="14.1">
      <c r="A725" s="31">
        <v>724</v>
      </c>
      <c r="B725" s="31" t="s">
        <v>147</v>
      </c>
      <c r="C725" s="31" t="s">
        <v>148</v>
      </c>
      <c r="D725" s="31" t="s">
        <v>115</v>
      </c>
      <c r="E725" s="31"/>
      <c r="F725" s="31" t="s">
        <v>139</v>
      </c>
      <c r="G725" s="31"/>
      <c r="H725" t="str">
        <f t="shared" si="11"/>
        <v>BASE_4</v>
      </c>
      <c r="I725">
        <f>IFERROR(IF(VLOOKUP(H725,#REF!, 4, FALSE)="N",0,1),1)</f>
        <v>1</v>
      </c>
    </row>
    <row r="726" spans="1:9" ht="14.1">
      <c r="A726" s="31">
        <v>725</v>
      </c>
      <c r="B726" s="31" t="s">
        <v>147</v>
      </c>
      <c r="C726" s="31" t="s">
        <v>148</v>
      </c>
      <c r="D726" s="31" t="s">
        <v>116</v>
      </c>
      <c r="E726" s="31"/>
      <c r="F726" s="31" t="s">
        <v>139</v>
      </c>
      <c r="G726" s="31"/>
      <c r="H726" t="str">
        <f t="shared" si="11"/>
        <v>BASE_4</v>
      </c>
      <c r="I726">
        <f>IFERROR(IF(VLOOKUP(H726,#REF!, 4, FALSE)="N",0,1),1)</f>
        <v>1</v>
      </c>
    </row>
    <row r="727" spans="1:9" ht="14.1">
      <c r="A727" s="31">
        <v>726</v>
      </c>
      <c r="B727" s="31" t="s">
        <v>147</v>
      </c>
      <c r="C727" s="31" t="s">
        <v>148</v>
      </c>
      <c r="D727" s="31" t="s">
        <v>117</v>
      </c>
      <c r="E727" s="31"/>
      <c r="F727" s="31" t="s">
        <v>139</v>
      </c>
      <c r="G727" s="31"/>
      <c r="H727" t="str">
        <f t="shared" si="11"/>
        <v>BASE_4</v>
      </c>
      <c r="I727">
        <f>IFERROR(IF(VLOOKUP(H727,#REF!, 4, FALSE)="N",0,1),1)</f>
        <v>1</v>
      </c>
    </row>
    <row r="728" spans="1:9" ht="14.1">
      <c r="A728" s="31">
        <v>727</v>
      </c>
      <c r="B728" s="31" t="s">
        <v>147</v>
      </c>
      <c r="C728" s="31" t="s">
        <v>148</v>
      </c>
      <c r="D728" s="31" t="s">
        <v>118</v>
      </c>
      <c r="E728" s="31"/>
      <c r="F728" s="31" t="s">
        <v>139</v>
      </c>
      <c r="G728" s="31"/>
      <c r="H728" t="str">
        <f t="shared" si="11"/>
        <v>BASE_4</v>
      </c>
      <c r="I728">
        <f>IFERROR(IF(VLOOKUP(H728,#REF!, 4, FALSE)="N",0,1),1)</f>
        <v>1</v>
      </c>
    </row>
    <row r="729" spans="1:9" ht="14.1">
      <c r="A729" s="31">
        <v>728</v>
      </c>
      <c r="B729" s="31" t="s">
        <v>147</v>
      </c>
      <c r="C729" s="31" t="s">
        <v>148</v>
      </c>
      <c r="D729" s="31" t="s">
        <v>119</v>
      </c>
      <c r="E729" s="31"/>
      <c r="F729" s="31" t="s">
        <v>139</v>
      </c>
      <c r="G729" s="31"/>
      <c r="H729" t="str">
        <f t="shared" si="11"/>
        <v>BASE_4</v>
      </c>
      <c r="I729">
        <f>IFERROR(IF(VLOOKUP(H729,#REF!, 4, FALSE)="N",0,1),1)</f>
        <v>1</v>
      </c>
    </row>
    <row r="730" spans="1:9" ht="14.1">
      <c r="A730" s="31">
        <v>729</v>
      </c>
      <c r="B730" s="31" t="s">
        <v>147</v>
      </c>
      <c r="C730" s="31" t="s">
        <v>148</v>
      </c>
      <c r="D730" s="31" t="s">
        <v>120</v>
      </c>
      <c r="E730" s="31"/>
      <c r="F730" s="31" t="s">
        <v>139</v>
      </c>
      <c r="G730" s="31"/>
      <c r="H730" t="str">
        <f t="shared" si="11"/>
        <v>BASE_4</v>
      </c>
      <c r="I730">
        <f>IFERROR(IF(VLOOKUP(H730,#REF!, 4, FALSE)="N",0,1),1)</f>
        <v>1</v>
      </c>
    </row>
    <row r="731" spans="1:9" ht="14.1">
      <c r="A731" s="31">
        <v>730</v>
      </c>
      <c r="B731" s="31" t="s">
        <v>147</v>
      </c>
      <c r="C731" s="31" t="s">
        <v>148</v>
      </c>
      <c r="D731" s="31" t="s">
        <v>121</v>
      </c>
      <c r="E731" s="31"/>
      <c r="F731" s="31" t="s">
        <v>139</v>
      </c>
      <c r="G731" s="31"/>
      <c r="H731" t="str">
        <f t="shared" si="11"/>
        <v>BASE_4</v>
      </c>
      <c r="I731">
        <f>IFERROR(IF(VLOOKUP(H731,#REF!, 4, FALSE)="N",0,1),1)</f>
        <v>1</v>
      </c>
    </row>
    <row r="732" spans="1:9" ht="14.1">
      <c r="A732" s="31">
        <v>731</v>
      </c>
      <c r="B732" s="31" t="s">
        <v>147</v>
      </c>
      <c r="C732" s="31" t="s">
        <v>148</v>
      </c>
      <c r="D732" s="31" t="s">
        <v>122</v>
      </c>
      <c r="E732" s="31"/>
      <c r="F732" s="31" t="s">
        <v>139</v>
      </c>
      <c r="G732" s="31"/>
      <c r="H732" t="str">
        <f t="shared" si="11"/>
        <v>BASE_4</v>
      </c>
      <c r="I732">
        <f>IFERROR(IF(VLOOKUP(H732,#REF!, 4, FALSE)="N",0,1),1)</f>
        <v>1</v>
      </c>
    </row>
    <row r="733" spans="1:9" ht="14.1">
      <c r="A733" s="31">
        <v>732</v>
      </c>
      <c r="B733" s="31" t="s">
        <v>147</v>
      </c>
      <c r="C733" s="31" t="s">
        <v>148</v>
      </c>
      <c r="D733" s="31" t="s">
        <v>123</v>
      </c>
      <c r="E733" s="31"/>
      <c r="F733" s="31" t="s">
        <v>139</v>
      </c>
      <c r="G733" s="31"/>
      <c r="H733" t="str">
        <f t="shared" si="11"/>
        <v>BASE_4</v>
      </c>
      <c r="I733">
        <f>IFERROR(IF(VLOOKUP(H733,#REF!, 4, FALSE)="N",0,1),1)</f>
        <v>1</v>
      </c>
    </row>
    <row r="734" spans="1:9" ht="14.1">
      <c r="A734" s="31">
        <v>733</v>
      </c>
      <c r="B734" s="31" t="s">
        <v>147</v>
      </c>
      <c r="C734" s="31" t="s">
        <v>148</v>
      </c>
      <c r="D734" s="31" t="s">
        <v>111</v>
      </c>
      <c r="E734" s="31"/>
      <c r="F734" s="31" t="s">
        <v>140</v>
      </c>
      <c r="G734" s="31"/>
      <c r="H734" t="str">
        <f t="shared" si="11"/>
        <v>BASE_4</v>
      </c>
      <c r="I734">
        <f>IFERROR(IF(VLOOKUP(H734,#REF!, 4, FALSE)="N",0,1),1)</f>
        <v>1</v>
      </c>
    </row>
    <row r="735" spans="1:9" ht="14.1">
      <c r="A735" s="31">
        <v>734</v>
      </c>
      <c r="B735" s="31" t="s">
        <v>147</v>
      </c>
      <c r="C735" s="31" t="s">
        <v>148</v>
      </c>
      <c r="D735" s="31" t="s">
        <v>113</v>
      </c>
      <c r="E735" s="31"/>
      <c r="F735" s="31" t="s">
        <v>140</v>
      </c>
      <c r="G735" s="31"/>
      <c r="H735" t="str">
        <f t="shared" si="11"/>
        <v>BASE_4</v>
      </c>
      <c r="I735">
        <f>IFERROR(IF(VLOOKUP(H735,#REF!, 4, FALSE)="N",0,1),1)</f>
        <v>1</v>
      </c>
    </row>
    <row r="736" spans="1:9" ht="14.1">
      <c r="A736" s="31">
        <v>735</v>
      </c>
      <c r="B736" s="31" t="s">
        <v>147</v>
      </c>
      <c r="C736" s="31" t="s">
        <v>148</v>
      </c>
      <c r="D736" s="31" t="s">
        <v>114</v>
      </c>
      <c r="E736" s="31"/>
      <c r="F736" s="31" t="s">
        <v>140</v>
      </c>
      <c r="G736" s="31"/>
      <c r="H736" t="str">
        <f t="shared" si="11"/>
        <v>BASE_4</v>
      </c>
      <c r="I736">
        <f>IFERROR(IF(VLOOKUP(H736,#REF!, 4, FALSE)="N",0,1),1)</f>
        <v>1</v>
      </c>
    </row>
    <row r="737" spans="1:9" ht="14.1">
      <c r="A737" s="31">
        <v>736</v>
      </c>
      <c r="B737" s="31" t="s">
        <v>147</v>
      </c>
      <c r="C737" s="31" t="s">
        <v>148</v>
      </c>
      <c r="D737" s="31" t="s">
        <v>115</v>
      </c>
      <c r="E737" s="31"/>
      <c r="F737" s="31" t="s">
        <v>140</v>
      </c>
      <c r="G737" s="31"/>
      <c r="H737" t="str">
        <f t="shared" si="11"/>
        <v>BASE_4</v>
      </c>
      <c r="I737">
        <f>IFERROR(IF(VLOOKUP(H737,#REF!, 4, FALSE)="N",0,1),1)</f>
        <v>1</v>
      </c>
    </row>
    <row r="738" spans="1:9" ht="14.1">
      <c r="A738" s="31">
        <v>737</v>
      </c>
      <c r="B738" s="31" t="s">
        <v>147</v>
      </c>
      <c r="C738" s="31" t="s">
        <v>148</v>
      </c>
      <c r="D738" s="31" t="s">
        <v>116</v>
      </c>
      <c r="E738" s="31"/>
      <c r="F738" s="31" t="s">
        <v>140</v>
      </c>
      <c r="G738" s="31"/>
      <c r="H738" t="str">
        <f t="shared" si="11"/>
        <v>BASE_4</v>
      </c>
      <c r="I738">
        <f>IFERROR(IF(VLOOKUP(H738,#REF!, 4, FALSE)="N",0,1),1)</f>
        <v>1</v>
      </c>
    </row>
    <row r="739" spans="1:9" ht="14.1">
      <c r="A739" s="31">
        <v>738</v>
      </c>
      <c r="B739" s="31" t="s">
        <v>147</v>
      </c>
      <c r="C739" s="31" t="s">
        <v>148</v>
      </c>
      <c r="D739" s="31" t="s">
        <v>117</v>
      </c>
      <c r="E739" s="31"/>
      <c r="F739" s="31" t="s">
        <v>140</v>
      </c>
      <c r="G739" s="31"/>
      <c r="H739" t="str">
        <f t="shared" si="11"/>
        <v>BASE_4</v>
      </c>
      <c r="I739">
        <f>IFERROR(IF(VLOOKUP(H739,#REF!, 4, FALSE)="N",0,1),1)</f>
        <v>1</v>
      </c>
    </row>
    <row r="740" spans="1:9" ht="14.1">
      <c r="A740" s="31">
        <v>739</v>
      </c>
      <c r="B740" s="31" t="s">
        <v>147</v>
      </c>
      <c r="C740" s="31" t="s">
        <v>148</v>
      </c>
      <c r="D740" s="31" t="s">
        <v>118</v>
      </c>
      <c r="E740" s="31"/>
      <c r="F740" s="31" t="s">
        <v>140</v>
      </c>
      <c r="G740" s="31"/>
      <c r="H740" t="str">
        <f t="shared" si="11"/>
        <v>BASE_4</v>
      </c>
      <c r="I740">
        <f>IFERROR(IF(VLOOKUP(H740,#REF!, 4, FALSE)="N",0,1),1)</f>
        <v>1</v>
      </c>
    </row>
    <row r="741" spans="1:9" ht="14.1">
      <c r="A741" s="31">
        <v>740</v>
      </c>
      <c r="B741" s="31" t="s">
        <v>147</v>
      </c>
      <c r="C741" s="31" t="s">
        <v>148</v>
      </c>
      <c r="D741" s="31" t="s">
        <v>119</v>
      </c>
      <c r="E741" s="31"/>
      <c r="F741" s="31" t="s">
        <v>140</v>
      </c>
      <c r="G741" s="31"/>
      <c r="H741" t="str">
        <f t="shared" si="11"/>
        <v>BASE_4</v>
      </c>
      <c r="I741">
        <f>IFERROR(IF(VLOOKUP(H741,#REF!, 4, FALSE)="N",0,1),1)</f>
        <v>1</v>
      </c>
    </row>
    <row r="742" spans="1:9" ht="14.1">
      <c r="A742" s="31">
        <v>741</v>
      </c>
      <c r="B742" s="31" t="s">
        <v>147</v>
      </c>
      <c r="C742" s="31" t="s">
        <v>148</v>
      </c>
      <c r="D742" s="31" t="s">
        <v>120</v>
      </c>
      <c r="E742" s="31"/>
      <c r="F742" s="31" t="s">
        <v>140</v>
      </c>
      <c r="G742" s="31"/>
      <c r="H742" t="str">
        <f t="shared" si="11"/>
        <v>BASE_4</v>
      </c>
      <c r="I742">
        <f>IFERROR(IF(VLOOKUP(H742,#REF!, 4, FALSE)="N",0,1),1)</f>
        <v>1</v>
      </c>
    </row>
    <row r="743" spans="1:9" ht="14.1">
      <c r="A743" s="31">
        <v>742</v>
      </c>
      <c r="B743" s="31" t="s">
        <v>147</v>
      </c>
      <c r="C743" s="31" t="s">
        <v>148</v>
      </c>
      <c r="D743" s="31" t="s">
        <v>121</v>
      </c>
      <c r="E743" s="31"/>
      <c r="F743" s="31" t="s">
        <v>140</v>
      </c>
      <c r="G743" s="31"/>
      <c r="H743" t="str">
        <f t="shared" si="11"/>
        <v>BASE_4</v>
      </c>
      <c r="I743">
        <f>IFERROR(IF(VLOOKUP(H743,#REF!, 4, FALSE)="N",0,1),1)</f>
        <v>1</v>
      </c>
    </row>
    <row r="744" spans="1:9" ht="14.1">
      <c r="A744" s="31">
        <v>743</v>
      </c>
      <c r="B744" s="31" t="s">
        <v>147</v>
      </c>
      <c r="C744" s="31" t="s">
        <v>148</v>
      </c>
      <c r="D744" s="31" t="s">
        <v>122</v>
      </c>
      <c r="E744" s="31"/>
      <c r="F744" s="31" t="s">
        <v>140</v>
      </c>
      <c r="G744" s="31"/>
      <c r="H744" t="str">
        <f t="shared" si="11"/>
        <v>BASE_4</v>
      </c>
      <c r="I744">
        <f>IFERROR(IF(VLOOKUP(H744,#REF!, 4, FALSE)="N",0,1),1)</f>
        <v>1</v>
      </c>
    </row>
    <row r="745" spans="1:9" ht="14.1">
      <c r="A745" s="31">
        <v>744</v>
      </c>
      <c r="B745" s="31" t="s">
        <v>147</v>
      </c>
      <c r="C745" s="31" t="s">
        <v>148</v>
      </c>
      <c r="D745" s="31" t="s">
        <v>123</v>
      </c>
      <c r="E745" s="31"/>
      <c r="F745" s="31" t="s">
        <v>140</v>
      </c>
      <c r="G745" s="31"/>
      <c r="H745" t="str">
        <f t="shared" si="11"/>
        <v>BASE_4</v>
      </c>
      <c r="I745">
        <f>IFERROR(IF(VLOOKUP(H745,#REF!, 4, FALSE)="N",0,1),1)</f>
        <v>1</v>
      </c>
    </row>
    <row r="746" spans="1:9" ht="14.1">
      <c r="A746" s="31">
        <v>745</v>
      </c>
      <c r="B746" s="31" t="s">
        <v>147</v>
      </c>
      <c r="C746" s="31" t="s">
        <v>148</v>
      </c>
      <c r="D746" s="31" t="s">
        <v>111</v>
      </c>
      <c r="E746" s="31"/>
      <c r="F746" s="31" t="s">
        <v>141</v>
      </c>
      <c r="G746" s="31"/>
      <c r="H746" t="str">
        <f t="shared" si="11"/>
        <v>BASE_4</v>
      </c>
      <c r="I746">
        <f>IFERROR(IF(VLOOKUP(H746,#REF!, 4, FALSE)="N",0,1),1)</f>
        <v>1</v>
      </c>
    </row>
    <row r="747" spans="1:9" ht="14.1">
      <c r="A747" s="31">
        <v>746</v>
      </c>
      <c r="B747" s="31" t="s">
        <v>147</v>
      </c>
      <c r="C747" s="31" t="s">
        <v>148</v>
      </c>
      <c r="D747" s="31" t="s">
        <v>113</v>
      </c>
      <c r="E747" s="31"/>
      <c r="F747" s="31" t="s">
        <v>141</v>
      </c>
      <c r="G747" s="31"/>
      <c r="H747" t="str">
        <f t="shared" si="11"/>
        <v>BASE_4</v>
      </c>
      <c r="I747">
        <f>IFERROR(IF(VLOOKUP(H747,#REF!, 4, FALSE)="N",0,1),1)</f>
        <v>1</v>
      </c>
    </row>
    <row r="748" spans="1:9" ht="14.1">
      <c r="A748" s="31">
        <v>747</v>
      </c>
      <c r="B748" s="31" t="s">
        <v>147</v>
      </c>
      <c r="C748" s="31" t="s">
        <v>148</v>
      </c>
      <c r="D748" s="31" t="s">
        <v>114</v>
      </c>
      <c r="E748" s="31"/>
      <c r="F748" s="31" t="s">
        <v>141</v>
      </c>
      <c r="G748" s="31"/>
      <c r="H748" t="str">
        <f t="shared" si="11"/>
        <v>BASE_4</v>
      </c>
      <c r="I748">
        <f>IFERROR(IF(VLOOKUP(H748,#REF!, 4, FALSE)="N",0,1),1)</f>
        <v>1</v>
      </c>
    </row>
    <row r="749" spans="1:9" ht="14.1">
      <c r="A749" s="31">
        <v>748</v>
      </c>
      <c r="B749" s="31" t="s">
        <v>147</v>
      </c>
      <c r="C749" s="31" t="s">
        <v>148</v>
      </c>
      <c r="D749" s="31" t="s">
        <v>115</v>
      </c>
      <c r="E749" s="31"/>
      <c r="F749" s="31" t="s">
        <v>141</v>
      </c>
      <c r="G749" s="31"/>
      <c r="H749" t="str">
        <f t="shared" si="11"/>
        <v>BASE_4</v>
      </c>
      <c r="I749">
        <f>IFERROR(IF(VLOOKUP(H749,#REF!, 4, FALSE)="N",0,1),1)</f>
        <v>1</v>
      </c>
    </row>
    <row r="750" spans="1:9" ht="14.1">
      <c r="A750" s="31">
        <v>749</v>
      </c>
      <c r="B750" s="31" t="s">
        <v>147</v>
      </c>
      <c r="C750" s="31" t="s">
        <v>148</v>
      </c>
      <c r="D750" s="31" t="s">
        <v>116</v>
      </c>
      <c r="E750" s="31"/>
      <c r="F750" s="31" t="s">
        <v>141</v>
      </c>
      <c r="G750" s="31"/>
      <c r="H750" t="str">
        <f t="shared" si="11"/>
        <v>BASE_4</v>
      </c>
      <c r="I750">
        <f>IFERROR(IF(VLOOKUP(H750,#REF!, 4, FALSE)="N",0,1),1)</f>
        <v>1</v>
      </c>
    </row>
    <row r="751" spans="1:9" ht="14.1">
      <c r="A751" s="31">
        <v>750</v>
      </c>
      <c r="B751" s="31" t="s">
        <v>147</v>
      </c>
      <c r="C751" s="31" t="s">
        <v>148</v>
      </c>
      <c r="D751" s="31" t="s">
        <v>117</v>
      </c>
      <c r="E751" s="31"/>
      <c r="F751" s="31" t="s">
        <v>141</v>
      </c>
      <c r="G751" s="31"/>
      <c r="H751" t="str">
        <f t="shared" si="11"/>
        <v>BASE_4</v>
      </c>
      <c r="I751">
        <f>IFERROR(IF(VLOOKUP(H751,#REF!, 4, FALSE)="N",0,1),1)</f>
        <v>1</v>
      </c>
    </row>
    <row r="752" spans="1:9" ht="14.1">
      <c r="A752" s="31">
        <v>751</v>
      </c>
      <c r="B752" s="31" t="s">
        <v>147</v>
      </c>
      <c r="C752" s="31" t="s">
        <v>148</v>
      </c>
      <c r="D752" s="31" t="s">
        <v>118</v>
      </c>
      <c r="E752" s="31"/>
      <c r="F752" s="31" t="s">
        <v>141</v>
      </c>
      <c r="G752" s="31"/>
      <c r="H752" t="str">
        <f t="shared" si="11"/>
        <v>BASE_4</v>
      </c>
      <c r="I752">
        <f>IFERROR(IF(VLOOKUP(H752,#REF!, 4, FALSE)="N",0,1),1)</f>
        <v>1</v>
      </c>
    </row>
    <row r="753" spans="1:9" ht="14.1">
      <c r="A753" s="31">
        <v>752</v>
      </c>
      <c r="B753" s="31" t="s">
        <v>147</v>
      </c>
      <c r="C753" s="31" t="s">
        <v>148</v>
      </c>
      <c r="D753" s="31" t="s">
        <v>119</v>
      </c>
      <c r="E753" s="31"/>
      <c r="F753" s="31" t="s">
        <v>141</v>
      </c>
      <c r="G753" s="31"/>
      <c r="H753" t="str">
        <f t="shared" si="11"/>
        <v>BASE_4</v>
      </c>
      <c r="I753">
        <f>IFERROR(IF(VLOOKUP(H753,#REF!, 4, FALSE)="N",0,1),1)</f>
        <v>1</v>
      </c>
    </row>
    <row r="754" spans="1:9" ht="14.1">
      <c r="A754" s="31">
        <v>753</v>
      </c>
      <c r="B754" s="31" t="s">
        <v>147</v>
      </c>
      <c r="C754" s="31" t="s">
        <v>148</v>
      </c>
      <c r="D754" s="31" t="s">
        <v>120</v>
      </c>
      <c r="E754" s="31"/>
      <c r="F754" s="31" t="s">
        <v>141</v>
      </c>
      <c r="G754" s="31"/>
      <c r="H754" t="str">
        <f t="shared" si="11"/>
        <v>BASE_4</v>
      </c>
      <c r="I754">
        <f>IFERROR(IF(VLOOKUP(H754,#REF!, 4, FALSE)="N",0,1),1)</f>
        <v>1</v>
      </c>
    </row>
    <row r="755" spans="1:9" ht="14.1">
      <c r="A755" s="31">
        <v>754</v>
      </c>
      <c r="B755" s="31" t="s">
        <v>147</v>
      </c>
      <c r="C755" s="31" t="s">
        <v>148</v>
      </c>
      <c r="D755" s="31" t="s">
        <v>121</v>
      </c>
      <c r="E755" s="31"/>
      <c r="F755" s="31" t="s">
        <v>141</v>
      </c>
      <c r="G755" s="31"/>
      <c r="H755" t="str">
        <f t="shared" si="11"/>
        <v>BASE_4</v>
      </c>
      <c r="I755">
        <f>IFERROR(IF(VLOOKUP(H755,#REF!, 4, FALSE)="N",0,1),1)</f>
        <v>1</v>
      </c>
    </row>
    <row r="756" spans="1:9" ht="14.1">
      <c r="A756" s="31">
        <v>755</v>
      </c>
      <c r="B756" s="31" t="s">
        <v>147</v>
      </c>
      <c r="C756" s="31" t="s">
        <v>148</v>
      </c>
      <c r="D756" s="31" t="s">
        <v>122</v>
      </c>
      <c r="E756" s="31"/>
      <c r="F756" s="31" t="s">
        <v>141</v>
      </c>
      <c r="G756" s="31"/>
      <c r="H756" t="str">
        <f t="shared" si="11"/>
        <v>BASE_4</v>
      </c>
      <c r="I756">
        <f>IFERROR(IF(VLOOKUP(H756,#REF!, 4, FALSE)="N",0,1),1)</f>
        <v>1</v>
      </c>
    </row>
    <row r="757" spans="1:9" ht="14.1">
      <c r="A757" s="31">
        <v>756</v>
      </c>
      <c r="B757" s="31" t="s">
        <v>147</v>
      </c>
      <c r="C757" s="31" t="s">
        <v>148</v>
      </c>
      <c r="D757" s="31" t="s">
        <v>123</v>
      </c>
      <c r="E757" s="31"/>
      <c r="F757" s="31" t="s">
        <v>141</v>
      </c>
      <c r="G757" s="31"/>
      <c r="H757" t="str">
        <f t="shared" si="11"/>
        <v>BASE_4</v>
      </c>
      <c r="I757">
        <f>IFERROR(IF(VLOOKUP(H757,#REF!, 4, FALSE)="N",0,1),1)</f>
        <v>1</v>
      </c>
    </row>
    <row r="758" spans="1:9" ht="14.1">
      <c r="A758" s="31">
        <v>757</v>
      </c>
      <c r="B758" s="31" t="s">
        <v>147</v>
      </c>
      <c r="C758" s="31" t="s">
        <v>148</v>
      </c>
      <c r="D758" s="31" t="s">
        <v>111</v>
      </c>
      <c r="E758" s="31"/>
      <c r="F758" s="31" t="s">
        <v>142</v>
      </c>
      <c r="G758" s="31"/>
      <c r="H758" t="str">
        <f t="shared" si="11"/>
        <v>BASE_4</v>
      </c>
      <c r="I758">
        <f>IFERROR(IF(VLOOKUP(H758,#REF!, 4, FALSE)="N",0,1),1)</f>
        <v>1</v>
      </c>
    </row>
    <row r="759" spans="1:9" ht="14.1">
      <c r="A759" s="31">
        <v>758</v>
      </c>
      <c r="B759" s="31" t="s">
        <v>147</v>
      </c>
      <c r="C759" s="31" t="s">
        <v>148</v>
      </c>
      <c r="D759" s="31" t="s">
        <v>113</v>
      </c>
      <c r="E759" s="31"/>
      <c r="F759" s="31" t="s">
        <v>142</v>
      </c>
      <c r="G759" s="31"/>
      <c r="H759" t="str">
        <f t="shared" si="11"/>
        <v>BASE_4</v>
      </c>
      <c r="I759">
        <f>IFERROR(IF(VLOOKUP(H759,#REF!, 4, FALSE)="N",0,1),1)</f>
        <v>1</v>
      </c>
    </row>
    <row r="760" spans="1:9" ht="14.1">
      <c r="A760" s="31">
        <v>759</v>
      </c>
      <c r="B760" s="31" t="s">
        <v>147</v>
      </c>
      <c r="C760" s="31" t="s">
        <v>148</v>
      </c>
      <c r="D760" s="31" t="s">
        <v>114</v>
      </c>
      <c r="E760" s="31"/>
      <c r="F760" s="31" t="s">
        <v>142</v>
      </c>
      <c r="G760" s="31"/>
      <c r="H760" t="str">
        <f t="shared" si="11"/>
        <v>BASE_4</v>
      </c>
      <c r="I760">
        <f>IFERROR(IF(VLOOKUP(H760,#REF!, 4, FALSE)="N",0,1),1)</f>
        <v>1</v>
      </c>
    </row>
    <row r="761" spans="1:9" ht="14.1">
      <c r="A761" s="31">
        <v>760</v>
      </c>
      <c r="B761" s="31" t="s">
        <v>147</v>
      </c>
      <c r="C761" s="31" t="s">
        <v>148</v>
      </c>
      <c r="D761" s="31" t="s">
        <v>115</v>
      </c>
      <c r="E761" s="31"/>
      <c r="F761" s="31" t="s">
        <v>142</v>
      </c>
      <c r="G761" s="31"/>
      <c r="H761" t="str">
        <f t="shared" si="11"/>
        <v>BASE_4</v>
      </c>
      <c r="I761">
        <f>IFERROR(IF(VLOOKUP(H761,#REF!, 4, FALSE)="N",0,1),1)</f>
        <v>1</v>
      </c>
    </row>
    <row r="762" spans="1:9" ht="14.1">
      <c r="A762" s="31">
        <v>761</v>
      </c>
      <c r="B762" s="31" t="s">
        <v>147</v>
      </c>
      <c r="C762" s="31" t="s">
        <v>148</v>
      </c>
      <c r="D762" s="31" t="s">
        <v>116</v>
      </c>
      <c r="E762" s="31"/>
      <c r="F762" s="31" t="s">
        <v>142</v>
      </c>
      <c r="G762" s="31"/>
      <c r="H762" t="str">
        <f t="shared" si="11"/>
        <v>BASE_4</v>
      </c>
      <c r="I762">
        <f>IFERROR(IF(VLOOKUP(H762,#REF!, 4, FALSE)="N",0,1),1)</f>
        <v>1</v>
      </c>
    </row>
    <row r="763" spans="1:9" ht="14.1">
      <c r="A763" s="31">
        <v>762</v>
      </c>
      <c r="B763" s="31" t="s">
        <v>147</v>
      </c>
      <c r="C763" s="31" t="s">
        <v>148</v>
      </c>
      <c r="D763" s="31" t="s">
        <v>117</v>
      </c>
      <c r="E763" s="31"/>
      <c r="F763" s="31" t="s">
        <v>142</v>
      </c>
      <c r="G763" s="31"/>
      <c r="H763" t="str">
        <f t="shared" si="11"/>
        <v>BASE_4</v>
      </c>
      <c r="I763">
        <f>IFERROR(IF(VLOOKUP(H763,#REF!, 4, FALSE)="N",0,1),1)</f>
        <v>1</v>
      </c>
    </row>
    <row r="764" spans="1:9" ht="14.1">
      <c r="A764" s="31">
        <v>763</v>
      </c>
      <c r="B764" s="31" t="s">
        <v>147</v>
      </c>
      <c r="C764" s="31" t="s">
        <v>148</v>
      </c>
      <c r="D764" s="31" t="s">
        <v>118</v>
      </c>
      <c r="E764" s="31"/>
      <c r="F764" s="31" t="s">
        <v>142</v>
      </c>
      <c r="G764" s="31"/>
      <c r="H764" t="str">
        <f t="shared" si="11"/>
        <v>BASE_4</v>
      </c>
      <c r="I764">
        <f>IFERROR(IF(VLOOKUP(H764,#REF!, 4, FALSE)="N",0,1),1)</f>
        <v>1</v>
      </c>
    </row>
    <row r="765" spans="1:9" ht="14.1">
      <c r="A765" s="31">
        <v>764</v>
      </c>
      <c r="B765" s="31" t="s">
        <v>147</v>
      </c>
      <c r="C765" s="31" t="s">
        <v>148</v>
      </c>
      <c r="D765" s="31" t="s">
        <v>119</v>
      </c>
      <c r="E765" s="31"/>
      <c r="F765" s="31" t="s">
        <v>142</v>
      </c>
      <c r="G765" s="31"/>
      <c r="H765" t="str">
        <f t="shared" si="11"/>
        <v>BASE_4</v>
      </c>
      <c r="I765">
        <f>IFERROR(IF(VLOOKUP(H765,#REF!, 4, FALSE)="N",0,1),1)</f>
        <v>1</v>
      </c>
    </row>
    <row r="766" spans="1:9" ht="14.1">
      <c r="A766" s="31">
        <v>765</v>
      </c>
      <c r="B766" s="31" t="s">
        <v>147</v>
      </c>
      <c r="C766" s="31" t="s">
        <v>148</v>
      </c>
      <c r="D766" s="31" t="s">
        <v>120</v>
      </c>
      <c r="E766" s="31"/>
      <c r="F766" s="31" t="s">
        <v>142</v>
      </c>
      <c r="G766" s="31"/>
      <c r="H766" t="str">
        <f t="shared" si="11"/>
        <v>BASE_4</v>
      </c>
      <c r="I766">
        <f>IFERROR(IF(VLOOKUP(H766,#REF!, 4, FALSE)="N",0,1),1)</f>
        <v>1</v>
      </c>
    </row>
    <row r="767" spans="1:9" ht="14.1">
      <c r="A767" s="31">
        <v>766</v>
      </c>
      <c r="B767" s="31" t="s">
        <v>147</v>
      </c>
      <c r="C767" s="31" t="s">
        <v>148</v>
      </c>
      <c r="D767" s="31" t="s">
        <v>121</v>
      </c>
      <c r="E767" s="31"/>
      <c r="F767" s="31" t="s">
        <v>142</v>
      </c>
      <c r="G767" s="31"/>
      <c r="H767" t="str">
        <f t="shared" si="11"/>
        <v>BASE_4</v>
      </c>
      <c r="I767">
        <f>IFERROR(IF(VLOOKUP(H767,#REF!, 4, FALSE)="N",0,1),1)</f>
        <v>1</v>
      </c>
    </row>
    <row r="768" spans="1:9" ht="14.1">
      <c r="A768" s="31">
        <v>767</v>
      </c>
      <c r="B768" s="31" t="s">
        <v>147</v>
      </c>
      <c r="C768" s="31" t="s">
        <v>148</v>
      </c>
      <c r="D768" s="31" t="s">
        <v>122</v>
      </c>
      <c r="E768" s="31"/>
      <c r="F768" s="31" t="s">
        <v>142</v>
      </c>
      <c r="G768" s="31"/>
      <c r="H768" t="str">
        <f t="shared" si="11"/>
        <v>BASE_4</v>
      </c>
      <c r="I768">
        <f>IFERROR(IF(VLOOKUP(H768,#REF!, 4, FALSE)="N",0,1),1)</f>
        <v>1</v>
      </c>
    </row>
    <row r="769" spans="1:9" ht="14.1">
      <c r="A769" s="31">
        <v>768</v>
      </c>
      <c r="B769" s="31" t="s">
        <v>147</v>
      </c>
      <c r="C769" s="31" t="s">
        <v>148</v>
      </c>
      <c r="D769" s="31" t="s">
        <v>123</v>
      </c>
      <c r="E769" s="31"/>
      <c r="F769" s="31" t="s">
        <v>142</v>
      </c>
      <c r="G769" s="31"/>
      <c r="H769" t="str">
        <f t="shared" si="11"/>
        <v>BASE_4</v>
      </c>
      <c r="I769">
        <f>IFERROR(IF(VLOOKUP(H769,#REF!, 4, FALSE)="N",0,1),1)</f>
        <v>1</v>
      </c>
    </row>
    <row r="770" spans="1:9" ht="14.1">
      <c r="A770" s="31">
        <v>769</v>
      </c>
      <c r="B770" s="31" t="s">
        <v>147</v>
      </c>
      <c r="C770" s="31" t="s">
        <v>148</v>
      </c>
      <c r="D770" s="31" t="s">
        <v>111</v>
      </c>
      <c r="E770" s="31"/>
      <c r="F770" s="31" t="s">
        <v>143</v>
      </c>
      <c r="G770" s="31"/>
      <c r="H770" t="str">
        <f t="shared" ref="H770:H833" si="12">IF(IF(ISNUMBER(SEARCH(".",B770)),1,0),LEFT(B770,SEARCH(".",B770)-1),B770)</f>
        <v>BASE_4</v>
      </c>
      <c r="I770">
        <f>IFERROR(IF(VLOOKUP(H770,#REF!, 4, FALSE)="N",0,1),1)</f>
        <v>1</v>
      </c>
    </row>
    <row r="771" spans="1:9" ht="14.1">
      <c r="A771" s="31">
        <v>770</v>
      </c>
      <c r="B771" s="31" t="s">
        <v>147</v>
      </c>
      <c r="C771" s="31" t="s">
        <v>148</v>
      </c>
      <c r="D771" s="31" t="s">
        <v>113</v>
      </c>
      <c r="E771" s="31"/>
      <c r="F771" s="31" t="s">
        <v>143</v>
      </c>
      <c r="G771" s="31"/>
      <c r="H771" t="str">
        <f t="shared" si="12"/>
        <v>BASE_4</v>
      </c>
      <c r="I771">
        <f>IFERROR(IF(VLOOKUP(H771,#REF!, 4, FALSE)="N",0,1),1)</f>
        <v>1</v>
      </c>
    </row>
    <row r="772" spans="1:9" ht="14.1">
      <c r="A772" s="31">
        <v>771</v>
      </c>
      <c r="B772" s="31" t="s">
        <v>147</v>
      </c>
      <c r="C772" s="31" t="s">
        <v>148</v>
      </c>
      <c r="D772" s="31" t="s">
        <v>114</v>
      </c>
      <c r="E772" s="31"/>
      <c r="F772" s="31" t="s">
        <v>143</v>
      </c>
      <c r="G772" s="31"/>
      <c r="H772" t="str">
        <f t="shared" si="12"/>
        <v>BASE_4</v>
      </c>
      <c r="I772">
        <f>IFERROR(IF(VLOOKUP(H772,#REF!, 4, FALSE)="N",0,1),1)</f>
        <v>1</v>
      </c>
    </row>
    <row r="773" spans="1:9" ht="14.1">
      <c r="A773" s="31">
        <v>772</v>
      </c>
      <c r="B773" s="31" t="s">
        <v>147</v>
      </c>
      <c r="C773" s="31" t="s">
        <v>148</v>
      </c>
      <c r="D773" s="31" t="s">
        <v>115</v>
      </c>
      <c r="E773" s="31"/>
      <c r="F773" s="31" t="s">
        <v>143</v>
      </c>
      <c r="G773" s="31"/>
      <c r="H773" t="str">
        <f t="shared" si="12"/>
        <v>BASE_4</v>
      </c>
      <c r="I773">
        <f>IFERROR(IF(VLOOKUP(H773,#REF!, 4, FALSE)="N",0,1),1)</f>
        <v>1</v>
      </c>
    </row>
    <row r="774" spans="1:9" ht="14.1">
      <c r="A774" s="31">
        <v>773</v>
      </c>
      <c r="B774" s="31" t="s">
        <v>147</v>
      </c>
      <c r="C774" s="31" t="s">
        <v>148</v>
      </c>
      <c r="D774" s="31" t="s">
        <v>116</v>
      </c>
      <c r="E774" s="31"/>
      <c r="F774" s="31" t="s">
        <v>143</v>
      </c>
      <c r="G774" s="31"/>
      <c r="H774" t="str">
        <f t="shared" si="12"/>
        <v>BASE_4</v>
      </c>
      <c r="I774">
        <f>IFERROR(IF(VLOOKUP(H774,#REF!, 4, FALSE)="N",0,1),1)</f>
        <v>1</v>
      </c>
    </row>
    <row r="775" spans="1:9" ht="14.1">
      <c r="A775" s="31">
        <v>774</v>
      </c>
      <c r="B775" s="31" t="s">
        <v>147</v>
      </c>
      <c r="C775" s="31" t="s">
        <v>148</v>
      </c>
      <c r="D775" s="31" t="s">
        <v>117</v>
      </c>
      <c r="E775" s="31"/>
      <c r="F775" s="31" t="s">
        <v>143</v>
      </c>
      <c r="G775" s="31"/>
      <c r="H775" t="str">
        <f t="shared" si="12"/>
        <v>BASE_4</v>
      </c>
      <c r="I775">
        <f>IFERROR(IF(VLOOKUP(H775,#REF!, 4, FALSE)="N",0,1),1)</f>
        <v>1</v>
      </c>
    </row>
    <row r="776" spans="1:9" ht="14.1">
      <c r="A776" s="31">
        <v>775</v>
      </c>
      <c r="B776" s="31" t="s">
        <v>147</v>
      </c>
      <c r="C776" s="31" t="s">
        <v>148</v>
      </c>
      <c r="D776" s="31" t="s">
        <v>118</v>
      </c>
      <c r="E776" s="31"/>
      <c r="F776" s="31" t="s">
        <v>143</v>
      </c>
      <c r="G776" s="31"/>
      <c r="H776" t="str">
        <f t="shared" si="12"/>
        <v>BASE_4</v>
      </c>
      <c r="I776">
        <f>IFERROR(IF(VLOOKUP(H776,#REF!, 4, FALSE)="N",0,1),1)</f>
        <v>1</v>
      </c>
    </row>
    <row r="777" spans="1:9" ht="14.1">
      <c r="A777" s="31">
        <v>776</v>
      </c>
      <c r="B777" s="31" t="s">
        <v>147</v>
      </c>
      <c r="C777" s="31" t="s">
        <v>148</v>
      </c>
      <c r="D777" s="31" t="s">
        <v>119</v>
      </c>
      <c r="E777" s="31"/>
      <c r="F777" s="31" t="s">
        <v>143</v>
      </c>
      <c r="G777" s="31"/>
      <c r="H777" t="str">
        <f t="shared" si="12"/>
        <v>BASE_4</v>
      </c>
      <c r="I777">
        <f>IFERROR(IF(VLOOKUP(H777,#REF!, 4, FALSE)="N",0,1),1)</f>
        <v>1</v>
      </c>
    </row>
    <row r="778" spans="1:9" ht="14.1">
      <c r="A778" s="31">
        <v>777</v>
      </c>
      <c r="B778" s="31" t="s">
        <v>147</v>
      </c>
      <c r="C778" s="31" t="s">
        <v>148</v>
      </c>
      <c r="D778" s="31" t="s">
        <v>120</v>
      </c>
      <c r="E778" s="31"/>
      <c r="F778" s="31" t="s">
        <v>143</v>
      </c>
      <c r="G778" s="31"/>
      <c r="H778" t="str">
        <f t="shared" si="12"/>
        <v>BASE_4</v>
      </c>
      <c r="I778">
        <f>IFERROR(IF(VLOOKUP(H778,#REF!, 4, FALSE)="N",0,1),1)</f>
        <v>1</v>
      </c>
    </row>
    <row r="779" spans="1:9" ht="14.1">
      <c r="A779" s="31">
        <v>778</v>
      </c>
      <c r="B779" s="31" t="s">
        <v>147</v>
      </c>
      <c r="C779" s="31" t="s">
        <v>148</v>
      </c>
      <c r="D779" s="31" t="s">
        <v>121</v>
      </c>
      <c r="E779" s="31"/>
      <c r="F779" s="31" t="s">
        <v>143</v>
      </c>
      <c r="G779" s="31"/>
      <c r="H779" t="str">
        <f t="shared" si="12"/>
        <v>BASE_4</v>
      </c>
      <c r="I779">
        <f>IFERROR(IF(VLOOKUP(H779,#REF!, 4, FALSE)="N",0,1),1)</f>
        <v>1</v>
      </c>
    </row>
    <row r="780" spans="1:9" ht="14.1">
      <c r="A780" s="31">
        <v>779</v>
      </c>
      <c r="B780" s="31" t="s">
        <v>147</v>
      </c>
      <c r="C780" s="31" t="s">
        <v>148</v>
      </c>
      <c r="D780" s="31" t="s">
        <v>122</v>
      </c>
      <c r="E780" s="31"/>
      <c r="F780" s="31" t="s">
        <v>143</v>
      </c>
      <c r="G780" s="31"/>
      <c r="H780" t="str">
        <f t="shared" si="12"/>
        <v>BASE_4</v>
      </c>
      <c r="I780">
        <f>IFERROR(IF(VLOOKUP(H780,#REF!, 4, FALSE)="N",0,1),1)</f>
        <v>1</v>
      </c>
    </row>
    <row r="781" spans="1:9" ht="14.1">
      <c r="A781" s="31">
        <v>780</v>
      </c>
      <c r="B781" s="31" t="s">
        <v>147</v>
      </c>
      <c r="C781" s="31" t="s">
        <v>148</v>
      </c>
      <c r="D781" s="31" t="s">
        <v>123</v>
      </c>
      <c r="E781" s="31"/>
      <c r="F781" s="31" t="s">
        <v>143</v>
      </c>
      <c r="G781" s="31"/>
      <c r="H781" t="str">
        <f t="shared" si="12"/>
        <v>BASE_4</v>
      </c>
      <c r="I781">
        <f>IFERROR(IF(VLOOKUP(H781,#REF!, 4, FALSE)="N",0,1),1)</f>
        <v>1</v>
      </c>
    </row>
    <row r="782" spans="1:9" ht="14.1">
      <c r="A782" s="31">
        <v>781</v>
      </c>
      <c r="B782" s="31" t="s">
        <v>147</v>
      </c>
      <c r="C782" s="31" t="s">
        <v>148</v>
      </c>
      <c r="D782" s="31" t="s">
        <v>111</v>
      </c>
      <c r="E782" s="31"/>
      <c r="F782" s="31" t="s">
        <v>144</v>
      </c>
      <c r="G782" s="31"/>
      <c r="H782" t="str">
        <f t="shared" si="12"/>
        <v>BASE_4</v>
      </c>
      <c r="I782">
        <f>IFERROR(IF(VLOOKUP(H782,#REF!, 4, FALSE)="N",0,1),1)</f>
        <v>1</v>
      </c>
    </row>
    <row r="783" spans="1:9" ht="14.1">
      <c r="A783" s="31">
        <v>782</v>
      </c>
      <c r="B783" s="31" t="s">
        <v>147</v>
      </c>
      <c r="C783" s="31" t="s">
        <v>148</v>
      </c>
      <c r="D783" s="31" t="s">
        <v>113</v>
      </c>
      <c r="E783" s="31"/>
      <c r="F783" s="31" t="s">
        <v>144</v>
      </c>
      <c r="G783" s="31"/>
      <c r="H783" t="str">
        <f t="shared" si="12"/>
        <v>BASE_4</v>
      </c>
      <c r="I783">
        <f>IFERROR(IF(VLOOKUP(H783,#REF!, 4, FALSE)="N",0,1),1)</f>
        <v>1</v>
      </c>
    </row>
    <row r="784" spans="1:9" ht="14.1">
      <c r="A784" s="31">
        <v>783</v>
      </c>
      <c r="B784" s="31" t="s">
        <v>147</v>
      </c>
      <c r="C784" s="31" t="s">
        <v>148</v>
      </c>
      <c r="D784" s="31" t="s">
        <v>114</v>
      </c>
      <c r="E784" s="31"/>
      <c r="F784" s="31" t="s">
        <v>144</v>
      </c>
      <c r="G784" s="31"/>
      <c r="H784" t="str">
        <f t="shared" si="12"/>
        <v>BASE_4</v>
      </c>
      <c r="I784">
        <f>IFERROR(IF(VLOOKUP(H784,#REF!, 4, FALSE)="N",0,1),1)</f>
        <v>1</v>
      </c>
    </row>
    <row r="785" spans="1:9" ht="14.1">
      <c r="A785" s="31">
        <v>784</v>
      </c>
      <c r="B785" s="31" t="s">
        <v>147</v>
      </c>
      <c r="C785" s="31" t="s">
        <v>148</v>
      </c>
      <c r="D785" s="31" t="s">
        <v>115</v>
      </c>
      <c r="E785" s="31"/>
      <c r="F785" s="31" t="s">
        <v>144</v>
      </c>
      <c r="G785" s="31"/>
      <c r="H785" t="str">
        <f t="shared" si="12"/>
        <v>BASE_4</v>
      </c>
      <c r="I785">
        <f>IFERROR(IF(VLOOKUP(H785,#REF!, 4, FALSE)="N",0,1),1)</f>
        <v>1</v>
      </c>
    </row>
    <row r="786" spans="1:9" ht="14.1">
      <c r="A786" s="31">
        <v>785</v>
      </c>
      <c r="B786" s="31" t="s">
        <v>147</v>
      </c>
      <c r="C786" s="31" t="s">
        <v>148</v>
      </c>
      <c r="D786" s="31" t="s">
        <v>116</v>
      </c>
      <c r="E786" s="31"/>
      <c r="F786" s="31" t="s">
        <v>144</v>
      </c>
      <c r="G786" s="31"/>
      <c r="H786" t="str">
        <f t="shared" si="12"/>
        <v>BASE_4</v>
      </c>
      <c r="I786">
        <f>IFERROR(IF(VLOOKUP(H786,#REF!, 4, FALSE)="N",0,1),1)</f>
        <v>1</v>
      </c>
    </row>
    <row r="787" spans="1:9" ht="14.1">
      <c r="A787" s="31">
        <v>786</v>
      </c>
      <c r="B787" s="31" t="s">
        <v>147</v>
      </c>
      <c r="C787" s="31" t="s">
        <v>148</v>
      </c>
      <c r="D787" s="31" t="s">
        <v>117</v>
      </c>
      <c r="E787" s="31"/>
      <c r="F787" s="31" t="s">
        <v>144</v>
      </c>
      <c r="G787" s="31"/>
      <c r="H787" t="str">
        <f t="shared" si="12"/>
        <v>BASE_4</v>
      </c>
      <c r="I787">
        <f>IFERROR(IF(VLOOKUP(H787,#REF!, 4, FALSE)="N",0,1),1)</f>
        <v>1</v>
      </c>
    </row>
    <row r="788" spans="1:9" ht="14.1">
      <c r="A788" s="31">
        <v>787</v>
      </c>
      <c r="B788" s="31" t="s">
        <v>147</v>
      </c>
      <c r="C788" s="31" t="s">
        <v>148</v>
      </c>
      <c r="D788" s="31" t="s">
        <v>118</v>
      </c>
      <c r="E788" s="31"/>
      <c r="F788" s="31" t="s">
        <v>144</v>
      </c>
      <c r="G788" s="31"/>
      <c r="H788" t="str">
        <f t="shared" si="12"/>
        <v>BASE_4</v>
      </c>
      <c r="I788">
        <f>IFERROR(IF(VLOOKUP(H788,#REF!, 4, FALSE)="N",0,1),1)</f>
        <v>1</v>
      </c>
    </row>
    <row r="789" spans="1:9" ht="14.1">
      <c r="A789" s="31">
        <v>788</v>
      </c>
      <c r="B789" s="31" t="s">
        <v>147</v>
      </c>
      <c r="C789" s="31" t="s">
        <v>148</v>
      </c>
      <c r="D789" s="31" t="s">
        <v>119</v>
      </c>
      <c r="E789" s="31"/>
      <c r="F789" s="31" t="s">
        <v>144</v>
      </c>
      <c r="G789" s="31"/>
      <c r="H789" t="str">
        <f t="shared" si="12"/>
        <v>BASE_4</v>
      </c>
      <c r="I789">
        <f>IFERROR(IF(VLOOKUP(H789,#REF!, 4, FALSE)="N",0,1),1)</f>
        <v>1</v>
      </c>
    </row>
    <row r="790" spans="1:9" ht="14.1">
      <c r="A790" s="31">
        <v>789</v>
      </c>
      <c r="B790" s="31" t="s">
        <v>147</v>
      </c>
      <c r="C790" s="31" t="s">
        <v>148</v>
      </c>
      <c r="D790" s="31" t="s">
        <v>120</v>
      </c>
      <c r="E790" s="31"/>
      <c r="F790" s="31" t="s">
        <v>144</v>
      </c>
      <c r="G790" s="31"/>
      <c r="H790" t="str">
        <f t="shared" si="12"/>
        <v>BASE_4</v>
      </c>
      <c r="I790">
        <f>IFERROR(IF(VLOOKUP(H790,#REF!, 4, FALSE)="N",0,1),1)</f>
        <v>1</v>
      </c>
    </row>
    <row r="791" spans="1:9" ht="14.1">
      <c r="A791" s="31">
        <v>790</v>
      </c>
      <c r="B791" s="31" t="s">
        <v>147</v>
      </c>
      <c r="C791" s="31" t="s">
        <v>148</v>
      </c>
      <c r="D791" s="31" t="s">
        <v>121</v>
      </c>
      <c r="E791" s="31"/>
      <c r="F791" s="31" t="s">
        <v>144</v>
      </c>
      <c r="G791" s="31"/>
      <c r="H791" t="str">
        <f t="shared" si="12"/>
        <v>BASE_4</v>
      </c>
      <c r="I791">
        <f>IFERROR(IF(VLOOKUP(H791,#REF!, 4, FALSE)="N",0,1),1)</f>
        <v>1</v>
      </c>
    </row>
    <row r="792" spans="1:9" ht="14.1">
      <c r="A792" s="31">
        <v>791</v>
      </c>
      <c r="B792" s="31" t="s">
        <v>147</v>
      </c>
      <c r="C792" s="31" t="s">
        <v>148</v>
      </c>
      <c r="D792" s="31" t="s">
        <v>122</v>
      </c>
      <c r="E792" s="31"/>
      <c r="F792" s="31" t="s">
        <v>144</v>
      </c>
      <c r="G792" s="31"/>
      <c r="H792" t="str">
        <f t="shared" si="12"/>
        <v>BASE_4</v>
      </c>
      <c r="I792">
        <f>IFERROR(IF(VLOOKUP(H792,#REF!, 4, FALSE)="N",0,1),1)</f>
        <v>1</v>
      </c>
    </row>
    <row r="793" spans="1:9" ht="14.1">
      <c r="A793" s="31">
        <v>792</v>
      </c>
      <c r="B793" s="31" t="s">
        <v>147</v>
      </c>
      <c r="C793" s="31" t="s">
        <v>148</v>
      </c>
      <c r="D793" s="31" t="s">
        <v>123</v>
      </c>
      <c r="E793" s="31"/>
      <c r="F793" s="31" t="s">
        <v>144</v>
      </c>
      <c r="G793" s="31"/>
      <c r="H793" t="str">
        <f t="shared" si="12"/>
        <v>BASE_4</v>
      </c>
      <c r="I793">
        <f>IFERROR(IF(VLOOKUP(H793,#REF!, 4, FALSE)="N",0,1),1)</f>
        <v>1</v>
      </c>
    </row>
    <row r="794" spans="1:9" ht="14.1">
      <c r="A794" s="31">
        <v>793</v>
      </c>
      <c r="B794" s="31" t="s">
        <v>149</v>
      </c>
      <c r="C794" s="31" t="s">
        <v>150</v>
      </c>
      <c r="D794" s="31" t="s">
        <v>111</v>
      </c>
      <c r="E794" s="31"/>
      <c r="F794" s="31" t="s">
        <v>112</v>
      </c>
      <c r="G794" s="31"/>
      <c r="H794" t="str">
        <f t="shared" si="12"/>
        <v>BASE_5</v>
      </c>
      <c r="I794">
        <f>IFERROR(IF(VLOOKUP(H794,#REF!, 4, FALSE)="N",0,1),1)</f>
        <v>1</v>
      </c>
    </row>
    <row r="795" spans="1:9" ht="14.1">
      <c r="A795" s="31">
        <v>794</v>
      </c>
      <c r="B795" s="31" t="s">
        <v>149</v>
      </c>
      <c r="C795" s="31" t="s">
        <v>150</v>
      </c>
      <c r="D795" s="31" t="s">
        <v>113</v>
      </c>
      <c r="E795" s="31"/>
      <c r="F795" s="31" t="s">
        <v>112</v>
      </c>
      <c r="G795" s="31"/>
      <c r="H795" t="str">
        <f t="shared" si="12"/>
        <v>BASE_5</v>
      </c>
      <c r="I795">
        <f>IFERROR(IF(VLOOKUP(H795,#REF!, 4, FALSE)="N",0,1),1)</f>
        <v>1</v>
      </c>
    </row>
    <row r="796" spans="1:9" ht="14.1">
      <c r="A796" s="31">
        <v>795</v>
      </c>
      <c r="B796" s="31" t="s">
        <v>149</v>
      </c>
      <c r="C796" s="31" t="s">
        <v>150</v>
      </c>
      <c r="D796" s="31" t="s">
        <v>114</v>
      </c>
      <c r="E796" s="31"/>
      <c r="F796" s="31" t="s">
        <v>112</v>
      </c>
      <c r="G796" s="31"/>
      <c r="H796" t="str">
        <f t="shared" si="12"/>
        <v>BASE_5</v>
      </c>
      <c r="I796">
        <f>IFERROR(IF(VLOOKUP(H796,#REF!, 4, FALSE)="N",0,1),1)</f>
        <v>1</v>
      </c>
    </row>
    <row r="797" spans="1:9" ht="14.1">
      <c r="A797" s="31">
        <v>796</v>
      </c>
      <c r="B797" s="31" t="s">
        <v>149</v>
      </c>
      <c r="C797" s="31" t="s">
        <v>150</v>
      </c>
      <c r="D797" s="31" t="s">
        <v>115</v>
      </c>
      <c r="E797" s="31"/>
      <c r="F797" s="31" t="s">
        <v>112</v>
      </c>
      <c r="G797" s="31"/>
      <c r="H797" t="str">
        <f t="shared" si="12"/>
        <v>BASE_5</v>
      </c>
      <c r="I797">
        <f>IFERROR(IF(VLOOKUP(H797,#REF!, 4, FALSE)="N",0,1),1)</f>
        <v>1</v>
      </c>
    </row>
    <row r="798" spans="1:9" ht="14.1">
      <c r="A798" s="31">
        <v>797</v>
      </c>
      <c r="B798" s="31" t="s">
        <v>149</v>
      </c>
      <c r="C798" s="31" t="s">
        <v>150</v>
      </c>
      <c r="D798" s="31" t="s">
        <v>116</v>
      </c>
      <c r="E798" s="31"/>
      <c r="F798" s="31" t="s">
        <v>112</v>
      </c>
      <c r="G798" s="31"/>
      <c r="H798" t="str">
        <f t="shared" si="12"/>
        <v>BASE_5</v>
      </c>
      <c r="I798">
        <f>IFERROR(IF(VLOOKUP(H798,#REF!, 4, FALSE)="N",0,1),1)</f>
        <v>1</v>
      </c>
    </row>
    <row r="799" spans="1:9" ht="14.1">
      <c r="A799" s="31">
        <v>798</v>
      </c>
      <c r="B799" s="31" t="s">
        <v>149</v>
      </c>
      <c r="C799" s="31" t="s">
        <v>150</v>
      </c>
      <c r="D799" s="31" t="s">
        <v>117</v>
      </c>
      <c r="E799" s="31"/>
      <c r="F799" s="31" t="s">
        <v>112</v>
      </c>
      <c r="G799" s="31"/>
      <c r="H799" t="str">
        <f t="shared" si="12"/>
        <v>BASE_5</v>
      </c>
      <c r="I799">
        <f>IFERROR(IF(VLOOKUP(H799,#REF!, 4, FALSE)="N",0,1),1)</f>
        <v>1</v>
      </c>
    </row>
    <row r="800" spans="1:9" ht="14.1">
      <c r="A800" s="31">
        <v>799</v>
      </c>
      <c r="B800" s="31" t="s">
        <v>149</v>
      </c>
      <c r="C800" s="31" t="s">
        <v>150</v>
      </c>
      <c r="D800" s="31" t="s">
        <v>118</v>
      </c>
      <c r="E800" s="31"/>
      <c r="F800" s="31" t="s">
        <v>112</v>
      </c>
      <c r="G800" s="31"/>
      <c r="H800" t="str">
        <f t="shared" si="12"/>
        <v>BASE_5</v>
      </c>
      <c r="I800">
        <f>IFERROR(IF(VLOOKUP(H800,#REF!, 4, FALSE)="N",0,1),1)</f>
        <v>1</v>
      </c>
    </row>
    <row r="801" spans="1:9" ht="14.1">
      <c r="A801" s="31">
        <v>800</v>
      </c>
      <c r="B801" s="31" t="s">
        <v>149</v>
      </c>
      <c r="C801" s="31" t="s">
        <v>150</v>
      </c>
      <c r="D801" s="31" t="s">
        <v>119</v>
      </c>
      <c r="E801" s="31"/>
      <c r="F801" s="31" t="s">
        <v>112</v>
      </c>
      <c r="G801" s="31"/>
      <c r="H801" t="str">
        <f t="shared" si="12"/>
        <v>BASE_5</v>
      </c>
      <c r="I801">
        <f>IFERROR(IF(VLOOKUP(H801,#REF!, 4, FALSE)="N",0,1),1)</f>
        <v>1</v>
      </c>
    </row>
    <row r="802" spans="1:9" ht="14.1">
      <c r="A802" s="31">
        <v>801</v>
      </c>
      <c r="B802" s="31" t="s">
        <v>149</v>
      </c>
      <c r="C802" s="31" t="s">
        <v>150</v>
      </c>
      <c r="D802" s="31" t="s">
        <v>120</v>
      </c>
      <c r="E802" s="31"/>
      <c r="F802" s="31" t="s">
        <v>112</v>
      </c>
      <c r="G802" s="31"/>
      <c r="H802" t="str">
        <f t="shared" si="12"/>
        <v>BASE_5</v>
      </c>
      <c r="I802">
        <f>IFERROR(IF(VLOOKUP(H802,#REF!, 4, FALSE)="N",0,1),1)</f>
        <v>1</v>
      </c>
    </row>
    <row r="803" spans="1:9" ht="14.1">
      <c r="A803" s="31">
        <v>802</v>
      </c>
      <c r="B803" s="31" t="s">
        <v>149</v>
      </c>
      <c r="C803" s="31" t="s">
        <v>150</v>
      </c>
      <c r="D803" s="31" t="s">
        <v>121</v>
      </c>
      <c r="E803" s="31"/>
      <c r="F803" s="31" t="s">
        <v>112</v>
      </c>
      <c r="G803" s="31"/>
      <c r="H803" t="str">
        <f t="shared" si="12"/>
        <v>BASE_5</v>
      </c>
      <c r="I803">
        <f>IFERROR(IF(VLOOKUP(H803,#REF!, 4, FALSE)="N",0,1),1)</f>
        <v>1</v>
      </c>
    </row>
    <row r="804" spans="1:9" ht="14.1">
      <c r="A804" s="31">
        <v>803</v>
      </c>
      <c r="B804" s="31" t="s">
        <v>149</v>
      </c>
      <c r="C804" s="31" t="s">
        <v>150</v>
      </c>
      <c r="D804" s="31" t="s">
        <v>122</v>
      </c>
      <c r="E804" s="31"/>
      <c r="F804" s="31" t="s">
        <v>112</v>
      </c>
      <c r="G804" s="31"/>
      <c r="H804" t="str">
        <f t="shared" si="12"/>
        <v>BASE_5</v>
      </c>
      <c r="I804">
        <f>IFERROR(IF(VLOOKUP(H804,#REF!, 4, FALSE)="N",0,1),1)</f>
        <v>1</v>
      </c>
    </row>
    <row r="805" spans="1:9" ht="14.1">
      <c r="A805" s="31">
        <v>804</v>
      </c>
      <c r="B805" s="31" t="s">
        <v>149</v>
      </c>
      <c r="C805" s="31" t="s">
        <v>150</v>
      </c>
      <c r="D805" s="31" t="s">
        <v>123</v>
      </c>
      <c r="E805" s="31"/>
      <c r="F805" s="31" t="s">
        <v>112</v>
      </c>
      <c r="G805" s="31"/>
      <c r="H805" t="str">
        <f t="shared" si="12"/>
        <v>BASE_5</v>
      </c>
      <c r="I805">
        <f>IFERROR(IF(VLOOKUP(H805,#REF!, 4, FALSE)="N",0,1),1)</f>
        <v>1</v>
      </c>
    </row>
    <row r="806" spans="1:9" ht="14.1">
      <c r="A806" s="31">
        <v>805</v>
      </c>
      <c r="B806" s="31" t="s">
        <v>149</v>
      </c>
      <c r="C806" s="31" t="s">
        <v>150</v>
      </c>
      <c r="D806" s="31" t="s">
        <v>111</v>
      </c>
      <c r="E806" s="31"/>
      <c r="F806" s="31" t="s">
        <v>124</v>
      </c>
      <c r="G806" s="31"/>
      <c r="H806" t="str">
        <f t="shared" si="12"/>
        <v>BASE_5</v>
      </c>
      <c r="I806">
        <f>IFERROR(IF(VLOOKUP(H806,#REF!, 4, FALSE)="N",0,1),1)</f>
        <v>1</v>
      </c>
    </row>
    <row r="807" spans="1:9" ht="14.1">
      <c r="A807" s="31">
        <v>806</v>
      </c>
      <c r="B807" s="31" t="s">
        <v>149</v>
      </c>
      <c r="C807" s="31" t="s">
        <v>150</v>
      </c>
      <c r="D807" s="31" t="s">
        <v>113</v>
      </c>
      <c r="E807" s="31"/>
      <c r="F807" s="31" t="s">
        <v>124</v>
      </c>
      <c r="G807" s="31"/>
      <c r="H807" t="str">
        <f t="shared" si="12"/>
        <v>BASE_5</v>
      </c>
      <c r="I807">
        <f>IFERROR(IF(VLOOKUP(H807,#REF!, 4, FALSE)="N",0,1),1)</f>
        <v>1</v>
      </c>
    </row>
    <row r="808" spans="1:9" ht="14.1">
      <c r="A808" s="31">
        <v>807</v>
      </c>
      <c r="B808" s="31" t="s">
        <v>149</v>
      </c>
      <c r="C808" s="31" t="s">
        <v>150</v>
      </c>
      <c r="D808" s="31" t="s">
        <v>114</v>
      </c>
      <c r="E808" s="31"/>
      <c r="F808" s="31" t="s">
        <v>124</v>
      </c>
      <c r="G808" s="31"/>
      <c r="H808" t="str">
        <f t="shared" si="12"/>
        <v>BASE_5</v>
      </c>
      <c r="I808">
        <f>IFERROR(IF(VLOOKUP(H808,#REF!, 4, FALSE)="N",0,1),1)</f>
        <v>1</v>
      </c>
    </row>
    <row r="809" spans="1:9" ht="14.1">
      <c r="A809" s="31">
        <v>808</v>
      </c>
      <c r="B809" s="31" t="s">
        <v>149</v>
      </c>
      <c r="C809" s="31" t="s">
        <v>150</v>
      </c>
      <c r="D809" s="31" t="s">
        <v>115</v>
      </c>
      <c r="E809" s="31"/>
      <c r="F809" s="31" t="s">
        <v>124</v>
      </c>
      <c r="G809" s="31"/>
      <c r="H809" t="str">
        <f t="shared" si="12"/>
        <v>BASE_5</v>
      </c>
      <c r="I809">
        <f>IFERROR(IF(VLOOKUP(H809,#REF!, 4, FALSE)="N",0,1),1)</f>
        <v>1</v>
      </c>
    </row>
    <row r="810" spans="1:9" ht="14.1">
      <c r="A810" s="31">
        <v>809</v>
      </c>
      <c r="B810" s="31" t="s">
        <v>149</v>
      </c>
      <c r="C810" s="31" t="s">
        <v>150</v>
      </c>
      <c r="D810" s="31" t="s">
        <v>116</v>
      </c>
      <c r="E810" s="31"/>
      <c r="F810" s="31" t="s">
        <v>124</v>
      </c>
      <c r="G810" s="31"/>
      <c r="H810" t="str">
        <f t="shared" si="12"/>
        <v>BASE_5</v>
      </c>
      <c r="I810">
        <f>IFERROR(IF(VLOOKUP(H810,#REF!, 4, FALSE)="N",0,1),1)</f>
        <v>1</v>
      </c>
    </row>
    <row r="811" spans="1:9" ht="14.1">
      <c r="A811" s="31">
        <v>810</v>
      </c>
      <c r="B811" s="31" t="s">
        <v>149</v>
      </c>
      <c r="C811" s="31" t="s">
        <v>150</v>
      </c>
      <c r="D811" s="31" t="s">
        <v>117</v>
      </c>
      <c r="E811" s="31"/>
      <c r="F811" s="31" t="s">
        <v>124</v>
      </c>
      <c r="G811" s="31"/>
      <c r="H811" t="str">
        <f t="shared" si="12"/>
        <v>BASE_5</v>
      </c>
      <c r="I811">
        <f>IFERROR(IF(VLOOKUP(H811,#REF!, 4, FALSE)="N",0,1),1)</f>
        <v>1</v>
      </c>
    </row>
    <row r="812" spans="1:9" ht="14.1">
      <c r="A812" s="31">
        <v>811</v>
      </c>
      <c r="B812" s="31" t="s">
        <v>149</v>
      </c>
      <c r="C812" s="31" t="s">
        <v>150</v>
      </c>
      <c r="D812" s="31" t="s">
        <v>118</v>
      </c>
      <c r="E812" s="31"/>
      <c r="F812" s="31" t="s">
        <v>124</v>
      </c>
      <c r="G812" s="31"/>
      <c r="H812" t="str">
        <f t="shared" si="12"/>
        <v>BASE_5</v>
      </c>
      <c r="I812">
        <f>IFERROR(IF(VLOOKUP(H812,#REF!, 4, FALSE)="N",0,1),1)</f>
        <v>1</v>
      </c>
    </row>
    <row r="813" spans="1:9" ht="14.1">
      <c r="A813" s="31">
        <v>812</v>
      </c>
      <c r="B813" s="31" t="s">
        <v>149</v>
      </c>
      <c r="C813" s="31" t="s">
        <v>150</v>
      </c>
      <c r="D813" s="31" t="s">
        <v>119</v>
      </c>
      <c r="E813" s="31"/>
      <c r="F813" s="31" t="s">
        <v>124</v>
      </c>
      <c r="G813" s="31"/>
      <c r="H813" t="str">
        <f t="shared" si="12"/>
        <v>BASE_5</v>
      </c>
      <c r="I813">
        <f>IFERROR(IF(VLOOKUP(H813,#REF!, 4, FALSE)="N",0,1),1)</f>
        <v>1</v>
      </c>
    </row>
    <row r="814" spans="1:9" ht="14.1">
      <c r="A814" s="31">
        <v>813</v>
      </c>
      <c r="B814" s="31" t="s">
        <v>149</v>
      </c>
      <c r="C814" s="31" t="s">
        <v>150</v>
      </c>
      <c r="D814" s="31" t="s">
        <v>120</v>
      </c>
      <c r="E814" s="31"/>
      <c r="F814" s="31" t="s">
        <v>124</v>
      </c>
      <c r="G814" s="31"/>
      <c r="H814" t="str">
        <f t="shared" si="12"/>
        <v>BASE_5</v>
      </c>
      <c r="I814">
        <f>IFERROR(IF(VLOOKUP(H814,#REF!, 4, FALSE)="N",0,1),1)</f>
        <v>1</v>
      </c>
    </row>
    <row r="815" spans="1:9" ht="14.1">
      <c r="A815" s="31">
        <v>814</v>
      </c>
      <c r="B815" s="31" t="s">
        <v>149</v>
      </c>
      <c r="C815" s="31" t="s">
        <v>150</v>
      </c>
      <c r="D815" s="31" t="s">
        <v>121</v>
      </c>
      <c r="E815" s="31"/>
      <c r="F815" s="31" t="s">
        <v>124</v>
      </c>
      <c r="G815" s="31"/>
      <c r="H815" t="str">
        <f t="shared" si="12"/>
        <v>BASE_5</v>
      </c>
      <c r="I815">
        <f>IFERROR(IF(VLOOKUP(H815,#REF!, 4, FALSE)="N",0,1),1)</f>
        <v>1</v>
      </c>
    </row>
    <row r="816" spans="1:9" ht="14.1">
      <c r="A816" s="31">
        <v>815</v>
      </c>
      <c r="B816" s="31" t="s">
        <v>149</v>
      </c>
      <c r="C816" s="31" t="s">
        <v>150</v>
      </c>
      <c r="D816" s="31" t="s">
        <v>122</v>
      </c>
      <c r="E816" s="31"/>
      <c r="F816" s="31" t="s">
        <v>124</v>
      </c>
      <c r="G816" s="31"/>
      <c r="H816" t="str">
        <f t="shared" si="12"/>
        <v>BASE_5</v>
      </c>
      <c r="I816">
        <f>IFERROR(IF(VLOOKUP(H816,#REF!, 4, FALSE)="N",0,1),1)</f>
        <v>1</v>
      </c>
    </row>
    <row r="817" spans="1:9" ht="14.1">
      <c r="A817" s="31">
        <v>816</v>
      </c>
      <c r="B817" s="31" t="s">
        <v>149</v>
      </c>
      <c r="C817" s="31" t="s">
        <v>150</v>
      </c>
      <c r="D817" s="31" t="s">
        <v>123</v>
      </c>
      <c r="E817" s="31"/>
      <c r="F817" s="31" t="s">
        <v>124</v>
      </c>
      <c r="G817" s="31"/>
      <c r="H817" t="str">
        <f t="shared" si="12"/>
        <v>BASE_5</v>
      </c>
      <c r="I817">
        <f>IFERROR(IF(VLOOKUP(H817,#REF!, 4, FALSE)="N",0,1),1)</f>
        <v>1</v>
      </c>
    </row>
    <row r="818" spans="1:9" ht="14.1">
      <c r="A818" s="31">
        <v>817</v>
      </c>
      <c r="B818" s="31" t="s">
        <v>149</v>
      </c>
      <c r="C818" s="31" t="s">
        <v>150</v>
      </c>
      <c r="D818" s="31" t="s">
        <v>111</v>
      </c>
      <c r="E818" s="31"/>
      <c r="F818" s="31" t="s">
        <v>125</v>
      </c>
      <c r="G818" s="31"/>
      <c r="H818" t="str">
        <f t="shared" si="12"/>
        <v>BASE_5</v>
      </c>
      <c r="I818">
        <f>IFERROR(IF(VLOOKUP(H818,#REF!, 4, FALSE)="N",0,1),1)</f>
        <v>1</v>
      </c>
    </row>
    <row r="819" spans="1:9" ht="14.1">
      <c r="A819" s="31">
        <v>818</v>
      </c>
      <c r="B819" s="31" t="s">
        <v>149</v>
      </c>
      <c r="C819" s="31" t="s">
        <v>150</v>
      </c>
      <c r="D819" s="31" t="s">
        <v>113</v>
      </c>
      <c r="E819" s="31"/>
      <c r="F819" s="31" t="s">
        <v>125</v>
      </c>
      <c r="G819" s="31"/>
      <c r="H819" t="str">
        <f t="shared" si="12"/>
        <v>BASE_5</v>
      </c>
      <c r="I819">
        <f>IFERROR(IF(VLOOKUP(H819,#REF!, 4, FALSE)="N",0,1),1)</f>
        <v>1</v>
      </c>
    </row>
    <row r="820" spans="1:9" ht="14.1">
      <c r="A820" s="31">
        <v>819</v>
      </c>
      <c r="B820" s="31" t="s">
        <v>149</v>
      </c>
      <c r="C820" s="31" t="s">
        <v>150</v>
      </c>
      <c r="D820" s="31" t="s">
        <v>114</v>
      </c>
      <c r="E820" s="31"/>
      <c r="F820" s="31" t="s">
        <v>125</v>
      </c>
      <c r="G820" s="31"/>
      <c r="H820" t="str">
        <f t="shared" si="12"/>
        <v>BASE_5</v>
      </c>
      <c r="I820">
        <f>IFERROR(IF(VLOOKUP(H820,#REF!, 4, FALSE)="N",0,1),1)</f>
        <v>1</v>
      </c>
    </row>
    <row r="821" spans="1:9" ht="14.1">
      <c r="A821" s="31">
        <v>820</v>
      </c>
      <c r="B821" s="31" t="s">
        <v>149</v>
      </c>
      <c r="C821" s="31" t="s">
        <v>150</v>
      </c>
      <c r="D821" s="31" t="s">
        <v>115</v>
      </c>
      <c r="E821" s="31"/>
      <c r="F821" s="31" t="s">
        <v>125</v>
      </c>
      <c r="G821" s="31"/>
      <c r="H821" t="str">
        <f t="shared" si="12"/>
        <v>BASE_5</v>
      </c>
      <c r="I821">
        <f>IFERROR(IF(VLOOKUP(H821,#REF!, 4, FALSE)="N",0,1),1)</f>
        <v>1</v>
      </c>
    </row>
    <row r="822" spans="1:9" ht="14.1">
      <c r="A822" s="31">
        <v>821</v>
      </c>
      <c r="B822" s="31" t="s">
        <v>149</v>
      </c>
      <c r="C822" s="31" t="s">
        <v>150</v>
      </c>
      <c r="D822" s="31" t="s">
        <v>116</v>
      </c>
      <c r="E822" s="31"/>
      <c r="F822" s="31" t="s">
        <v>125</v>
      </c>
      <c r="G822" s="31"/>
      <c r="H822" t="str">
        <f t="shared" si="12"/>
        <v>BASE_5</v>
      </c>
      <c r="I822">
        <f>IFERROR(IF(VLOOKUP(H822,#REF!, 4, FALSE)="N",0,1),1)</f>
        <v>1</v>
      </c>
    </row>
    <row r="823" spans="1:9" ht="14.1">
      <c r="A823" s="31">
        <v>822</v>
      </c>
      <c r="B823" s="31" t="s">
        <v>149</v>
      </c>
      <c r="C823" s="31" t="s">
        <v>150</v>
      </c>
      <c r="D823" s="31" t="s">
        <v>117</v>
      </c>
      <c r="E823" s="31"/>
      <c r="F823" s="31" t="s">
        <v>125</v>
      </c>
      <c r="G823" s="31"/>
      <c r="H823" t="str">
        <f t="shared" si="12"/>
        <v>BASE_5</v>
      </c>
      <c r="I823">
        <f>IFERROR(IF(VLOOKUP(H823,#REF!, 4, FALSE)="N",0,1),1)</f>
        <v>1</v>
      </c>
    </row>
    <row r="824" spans="1:9" ht="14.1">
      <c r="A824" s="31">
        <v>823</v>
      </c>
      <c r="B824" s="31" t="s">
        <v>149</v>
      </c>
      <c r="C824" s="31" t="s">
        <v>150</v>
      </c>
      <c r="D824" s="31" t="s">
        <v>118</v>
      </c>
      <c r="E824" s="31"/>
      <c r="F824" s="31" t="s">
        <v>125</v>
      </c>
      <c r="G824" s="31"/>
      <c r="H824" t="str">
        <f t="shared" si="12"/>
        <v>BASE_5</v>
      </c>
      <c r="I824">
        <f>IFERROR(IF(VLOOKUP(H824,#REF!, 4, FALSE)="N",0,1),1)</f>
        <v>1</v>
      </c>
    </row>
    <row r="825" spans="1:9" ht="14.1">
      <c r="A825" s="31">
        <v>824</v>
      </c>
      <c r="B825" s="31" t="s">
        <v>149</v>
      </c>
      <c r="C825" s="31" t="s">
        <v>150</v>
      </c>
      <c r="D825" s="31" t="s">
        <v>119</v>
      </c>
      <c r="E825" s="31"/>
      <c r="F825" s="31" t="s">
        <v>125</v>
      </c>
      <c r="G825" s="31"/>
      <c r="H825" t="str">
        <f t="shared" si="12"/>
        <v>BASE_5</v>
      </c>
      <c r="I825">
        <f>IFERROR(IF(VLOOKUP(H825,#REF!, 4, FALSE)="N",0,1),1)</f>
        <v>1</v>
      </c>
    </row>
    <row r="826" spans="1:9" ht="14.1">
      <c r="A826" s="31">
        <v>825</v>
      </c>
      <c r="B826" s="31" t="s">
        <v>149</v>
      </c>
      <c r="C826" s="31" t="s">
        <v>150</v>
      </c>
      <c r="D826" s="31" t="s">
        <v>120</v>
      </c>
      <c r="E826" s="31"/>
      <c r="F826" s="31" t="s">
        <v>125</v>
      </c>
      <c r="G826" s="31"/>
      <c r="H826" t="str">
        <f t="shared" si="12"/>
        <v>BASE_5</v>
      </c>
      <c r="I826">
        <f>IFERROR(IF(VLOOKUP(H826,#REF!, 4, FALSE)="N",0,1),1)</f>
        <v>1</v>
      </c>
    </row>
    <row r="827" spans="1:9" ht="14.1">
      <c r="A827" s="31">
        <v>826</v>
      </c>
      <c r="B827" s="31" t="s">
        <v>149</v>
      </c>
      <c r="C827" s="31" t="s">
        <v>150</v>
      </c>
      <c r="D827" s="31" t="s">
        <v>121</v>
      </c>
      <c r="E827" s="31"/>
      <c r="F827" s="31" t="s">
        <v>125</v>
      </c>
      <c r="G827" s="31"/>
      <c r="H827" t="str">
        <f t="shared" si="12"/>
        <v>BASE_5</v>
      </c>
      <c r="I827">
        <f>IFERROR(IF(VLOOKUP(H827,#REF!, 4, FALSE)="N",0,1),1)</f>
        <v>1</v>
      </c>
    </row>
    <row r="828" spans="1:9" ht="14.1">
      <c r="A828" s="31">
        <v>827</v>
      </c>
      <c r="B828" s="31" t="s">
        <v>149</v>
      </c>
      <c r="C828" s="31" t="s">
        <v>150</v>
      </c>
      <c r="D828" s="31" t="s">
        <v>122</v>
      </c>
      <c r="E828" s="31"/>
      <c r="F828" s="31" t="s">
        <v>125</v>
      </c>
      <c r="G828" s="31"/>
      <c r="H828" t="str">
        <f t="shared" si="12"/>
        <v>BASE_5</v>
      </c>
      <c r="I828">
        <f>IFERROR(IF(VLOOKUP(H828,#REF!, 4, FALSE)="N",0,1),1)</f>
        <v>1</v>
      </c>
    </row>
    <row r="829" spans="1:9" ht="14.1">
      <c r="A829" s="31">
        <v>828</v>
      </c>
      <c r="B829" s="31" t="s">
        <v>149</v>
      </c>
      <c r="C829" s="31" t="s">
        <v>150</v>
      </c>
      <c r="D829" s="31" t="s">
        <v>123</v>
      </c>
      <c r="E829" s="31"/>
      <c r="F829" s="31" t="s">
        <v>125</v>
      </c>
      <c r="G829" s="31"/>
      <c r="H829" t="str">
        <f t="shared" si="12"/>
        <v>BASE_5</v>
      </c>
      <c r="I829">
        <f>IFERROR(IF(VLOOKUP(H829,#REF!, 4, FALSE)="N",0,1),1)</f>
        <v>1</v>
      </c>
    </row>
    <row r="830" spans="1:9" ht="14.1">
      <c r="A830" s="31">
        <v>829</v>
      </c>
      <c r="B830" s="31" t="s">
        <v>149</v>
      </c>
      <c r="C830" s="31" t="s">
        <v>150</v>
      </c>
      <c r="D830" s="31" t="s">
        <v>111</v>
      </c>
      <c r="E830" s="31"/>
      <c r="F830" s="31" t="s">
        <v>126</v>
      </c>
      <c r="G830" s="31"/>
      <c r="H830" t="str">
        <f t="shared" si="12"/>
        <v>BASE_5</v>
      </c>
      <c r="I830">
        <f>IFERROR(IF(VLOOKUP(H830,#REF!, 4, FALSE)="N",0,1),1)</f>
        <v>1</v>
      </c>
    </row>
    <row r="831" spans="1:9" ht="14.1">
      <c r="A831" s="31">
        <v>830</v>
      </c>
      <c r="B831" s="31" t="s">
        <v>149</v>
      </c>
      <c r="C831" s="31" t="s">
        <v>150</v>
      </c>
      <c r="D831" s="31" t="s">
        <v>113</v>
      </c>
      <c r="E831" s="31"/>
      <c r="F831" s="31" t="s">
        <v>126</v>
      </c>
      <c r="G831" s="31"/>
      <c r="H831" t="str">
        <f t="shared" si="12"/>
        <v>BASE_5</v>
      </c>
      <c r="I831">
        <f>IFERROR(IF(VLOOKUP(H831,#REF!, 4, FALSE)="N",0,1),1)</f>
        <v>1</v>
      </c>
    </row>
    <row r="832" spans="1:9" ht="14.1">
      <c r="A832" s="31">
        <v>831</v>
      </c>
      <c r="B832" s="31" t="s">
        <v>149</v>
      </c>
      <c r="C832" s="31" t="s">
        <v>150</v>
      </c>
      <c r="D832" s="31" t="s">
        <v>114</v>
      </c>
      <c r="E832" s="31"/>
      <c r="F832" s="31" t="s">
        <v>126</v>
      </c>
      <c r="G832" s="31"/>
      <c r="H832" t="str">
        <f t="shared" si="12"/>
        <v>BASE_5</v>
      </c>
      <c r="I832">
        <f>IFERROR(IF(VLOOKUP(H832,#REF!, 4, FALSE)="N",0,1),1)</f>
        <v>1</v>
      </c>
    </row>
    <row r="833" spans="1:9" ht="14.1">
      <c r="A833" s="31">
        <v>832</v>
      </c>
      <c r="B833" s="31" t="s">
        <v>149</v>
      </c>
      <c r="C833" s="31" t="s">
        <v>150</v>
      </c>
      <c r="D833" s="31" t="s">
        <v>115</v>
      </c>
      <c r="E833" s="31"/>
      <c r="F833" s="31" t="s">
        <v>126</v>
      </c>
      <c r="G833" s="31"/>
      <c r="H833" t="str">
        <f t="shared" si="12"/>
        <v>BASE_5</v>
      </c>
      <c r="I833">
        <f>IFERROR(IF(VLOOKUP(H833,#REF!, 4, FALSE)="N",0,1),1)</f>
        <v>1</v>
      </c>
    </row>
    <row r="834" spans="1:9" ht="14.1">
      <c r="A834" s="31">
        <v>833</v>
      </c>
      <c r="B834" s="31" t="s">
        <v>149</v>
      </c>
      <c r="C834" s="31" t="s">
        <v>150</v>
      </c>
      <c r="D834" s="31" t="s">
        <v>116</v>
      </c>
      <c r="E834" s="31"/>
      <c r="F834" s="31" t="s">
        <v>126</v>
      </c>
      <c r="G834" s="31"/>
      <c r="H834" t="str">
        <f t="shared" ref="H834:H897" si="13">IF(IF(ISNUMBER(SEARCH(".",B834)),1,0),LEFT(B834,SEARCH(".",B834)-1),B834)</f>
        <v>BASE_5</v>
      </c>
      <c r="I834">
        <f>IFERROR(IF(VLOOKUP(H834,#REF!, 4, FALSE)="N",0,1),1)</f>
        <v>1</v>
      </c>
    </row>
    <row r="835" spans="1:9" ht="14.1">
      <c r="A835" s="31">
        <v>834</v>
      </c>
      <c r="B835" s="31" t="s">
        <v>149</v>
      </c>
      <c r="C835" s="31" t="s">
        <v>150</v>
      </c>
      <c r="D835" s="31" t="s">
        <v>117</v>
      </c>
      <c r="E835" s="31"/>
      <c r="F835" s="31" t="s">
        <v>126</v>
      </c>
      <c r="G835" s="31"/>
      <c r="H835" t="str">
        <f t="shared" si="13"/>
        <v>BASE_5</v>
      </c>
      <c r="I835">
        <f>IFERROR(IF(VLOOKUP(H835,#REF!, 4, FALSE)="N",0,1),1)</f>
        <v>1</v>
      </c>
    </row>
    <row r="836" spans="1:9" ht="14.1">
      <c r="A836" s="31">
        <v>835</v>
      </c>
      <c r="B836" s="31" t="s">
        <v>149</v>
      </c>
      <c r="C836" s="31" t="s">
        <v>150</v>
      </c>
      <c r="D836" s="31" t="s">
        <v>118</v>
      </c>
      <c r="E836" s="31"/>
      <c r="F836" s="31" t="s">
        <v>126</v>
      </c>
      <c r="G836" s="31"/>
      <c r="H836" t="str">
        <f t="shared" si="13"/>
        <v>BASE_5</v>
      </c>
      <c r="I836">
        <f>IFERROR(IF(VLOOKUP(H836,#REF!, 4, FALSE)="N",0,1),1)</f>
        <v>1</v>
      </c>
    </row>
    <row r="837" spans="1:9" ht="14.1">
      <c r="A837" s="31">
        <v>836</v>
      </c>
      <c r="B837" s="31" t="s">
        <v>149</v>
      </c>
      <c r="C837" s="31" t="s">
        <v>150</v>
      </c>
      <c r="D837" s="31" t="s">
        <v>119</v>
      </c>
      <c r="E837" s="31"/>
      <c r="F837" s="31" t="s">
        <v>126</v>
      </c>
      <c r="G837" s="31"/>
      <c r="H837" t="str">
        <f t="shared" si="13"/>
        <v>BASE_5</v>
      </c>
      <c r="I837">
        <f>IFERROR(IF(VLOOKUP(H837,#REF!, 4, FALSE)="N",0,1),1)</f>
        <v>1</v>
      </c>
    </row>
    <row r="838" spans="1:9" ht="14.1">
      <c r="A838" s="31">
        <v>837</v>
      </c>
      <c r="B838" s="31" t="s">
        <v>149</v>
      </c>
      <c r="C838" s="31" t="s">
        <v>150</v>
      </c>
      <c r="D838" s="31" t="s">
        <v>120</v>
      </c>
      <c r="E838" s="31"/>
      <c r="F838" s="31" t="s">
        <v>126</v>
      </c>
      <c r="G838" s="31"/>
      <c r="H838" t="str">
        <f t="shared" si="13"/>
        <v>BASE_5</v>
      </c>
      <c r="I838">
        <f>IFERROR(IF(VLOOKUP(H838,#REF!, 4, FALSE)="N",0,1),1)</f>
        <v>1</v>
      </c>
    </row>
    <row r="839" spans="1:9" ht="14.1">
      <c r="A839" s="31">
        <v>838</v>
      </c>
      <c r="B839" s="31" t="s">
        <v>149</v>
      </c>
      <c r="C839" s="31" t="s">
        <v>150</v>
      </c>
      <c r="D839" s="31" t="s">
        <v>121</v>
      </c>
      <c r="E839" s="31"/>
      <c r="F839" s="31" t="s">
        <v>126</v>
      </c>
      <c r="G839" s="31"/>
      <c r="H839" t="str">
        <f t="shared" si="13"/>
        <v>BASE_5</v>
      </c>
      <c r="I839">
        <f>IFERROR(IF(VLOOKUP(H839,#REF!, 4, FALSE)="N",0,1),1)</f>
        <v>1</v>
      </c>
    </row>
    <row r="840" spans="1:9" ht="14.1">
      <c r="A840" s="31">
        <v>839</v>
      </c>
      <c r="B840" s="31" t="s">
        <v>149</v>
      </c>
      <c r="C840" s="31" t="s">
        <v>150</v>
      </c>
      <c r="D840" s="31" t="s">
        <v>122</v>
      </c>
      <c r="E840" s="31"/>
      <c r="F840" s="31" t="s">
        <v>126</v>
      </c>
      <c r="G840" s="31"/>
      <c r="H840" t="str">
        <f t="shared" si="13"/>
        <v>BASE_5</v>
      </c>
      <c r="I840">
        <f>IFERROR(IF(VLOOKUP(H840,#REF!, 4, FALSE)="N",0,1),1)</f>
        <v>1</v>
      </c>
    </row>
    <row r="841" spans="1:9" ht="14.1">
      <c r="A841" s="31">
        <v>840</v>
      </c>
      <c r="B841" s="31" t="s">
        <v>149</v>
      </c>
      <c r="C841" s="31" t="s">
        <v>150</v>
      </c>
      <c r="D841" s="31" t="s">
        <v>123</v>
      </c>
      <c r="E841" s="31"/>
      <c r="F841" s="31" t="s">
        <v>126</v>
      </c>
      <c r="G841" s="31"/>
      <c r="H841" t="str">
        <f t="shared" si="13"/>
        <v>BASE_5</v>
      </c>
      <c r="I841">
        <f>IFERROR(IF(VLOOKUP(H841,#REF!, 4, FALSE)="N",0,1),1)</f>
        <v>1</v>
      </c>
    </row>
    <row r="842" spans="1:9" ht="14.1">
      <c r="A842" s="31">
        <v>841</v>
      </c>
      <c r="B842" s="31" t="s">
        <v>149</v>
      </c>
      <c r="C842" s="31" t="s">
        <v>150</v>
      </c>
      <c r="D842" s="31" t="s">
        <v>111</v>
      </c>
      <c r="E842" s="31"/>
      <c r="F842" s="31" t="s">
        <v>127</v>
      </c>
      <c r="G842" s="31"/>
      <c r="H842" t="str">
        <f t="shared" si="13"/>
        <v>BASE_5</v>
      </c>
      <c r="I842">
        <f>IFERROR(IF(VLOOKUP(H842,#REF!, 4, FALSE)="N",0,1),1)</f>
        <v>1</v>
      </c>
    </row>
    <row r="843" spans="1:9" ht="14.1">
      <c r="A843" s="31">
        <v>842</v>
      </c>
      <c r="B843" s="31" t="s">
        <v>149</v>
      </c>
      <c r="C843" s="31" t="s">
        <v>150</v>
      </c>
      <c r="D843" s="31" t="s">
        <v>113</v>
      </c>
      <c r="E843" s="31"/>
      <c r="F843" s="31" t="s">
        <v>127</v>
      </c>
      <c r="G843" s="31"/>
      <c r="H843" t="str">
        <f t="shared" si="13"/>
        <v>BASE_5</v>
      </c>
      <c r="I843">
        <f>IFERROR(IF(VLOOKUP(H843,#REF!, 4, FALSE)="N",0,1),1)</f>
        <v>1</v>
      </c>
    </row>
    <row r="844" spans="1:9" ht="14.1">
      <c r="A844" s="31">
        <v>843</v>
      </c>
      <c r="B844" s="31" t="s">
        <v>149</v>
      </c>
      <c r="C844" s="31" t="s">
        <v>150</v>
      </c>
      <c r="D844" s="31" t="s">
        <v>114</v>
      </c>
      <c r="E844" s="31"/>
      <c r="F844" s="31" t="s">
        <v>127</v>
      </c>
      <c r="G844" s="31"/>
      <c r="H844" t="str">
        <f t="shared" si="13"/>
        <v>BASE_5</v>
      </c>
      <c r="I844">
        <f>IFERROR(IF(VLOOKUP(H844,#REF!, 4, FALSE)="N",0,1),1)</f>
        <v>1</v>
      </c>
    </row>
    <row r="845" spans="1:9" ht="14.1">
      <c r="A845" s="31">
        <v>844</v>
      </c>
      <c r="B845" s="31" t="s">
        <v>149</v>
      </c>
      <c r="C845" s="31" t="s">
        <v>150</v>
      </c>
      <c r="D845" s="31" t="s">
        <v>115</v>
      </c>
      <c r="E845" s="31"/>
      <c r="F845" s="31" t="s">
        <v>127</v>
      </c>
      <c r="G845" s="31"/>
      <c r="H845" t="str">
        <f t="shared" si="13"/>
        <v>BASE_5</v>
      </c>
      <c r="I845">
        <f>IFERROR(IF(VLOOKUP(H845,#REF!, 4, FALSE)="N",0,1),1)</f>
        <v>1</v>
      </c>
    </row>
    <row r="846" spans="1:9" ht="14.1">
      <c r="A846" s="31">
        <v>845</v>
      </c>
      <c r="B846" s="31" t="s">
        <v>149</v>
      </c>
      <c r="C846" s="31" t="s">
        <v>150</v>
      </c>
      <c r="D846" s="31" t="s">
        <v>116</v>
      </c>
      <c r="E846" s="31"/>
      <c r="F846" s="31" t="s">
        <v>127</v>
      </c>
      <c r="G846" s="31"/>
      <c r="H846" t="str">
        <f t="shared" si="13"/>
        <v>BASE_5</v>
      </c>
      <c r="I846">
        <f>IFERROR(IF(VLOOKUP(H846,#REF!, 4, FALSE)="N",0,1),1)</f>
        <v>1</v>
      </c>
    </row>
    <row r="847" spans="1:9" ht="14.1">
      <c r="A847" s="31">
        <v>846</v>
      </c>
      <c r="B847" s="31" t="s">
        <v>149</v>
      </c>
      <c r="C847" s="31" t="s">
        <v>150</v>
      </c>
      <c r="D847" s="31" t="s">
        <v>117</v>
      </c>
      <c r="E847" s="31"/>
      <c r="F847" s="31" t="s">
        <v>127</v>
      </c>
      <c r="G847" s="31"/>
      <c r="H847" t="str">
        <f t="shared" si="13"/>
        <v>BASE_5</v>
      </c>
      <c r="I847">
        <f>IFERROR(IF(VLOOKUP(H847,#REF!, 4, FALSE)="N",0,1),1)</f>
        <v>1</v>
      </c>
    </row>
    <row r="848" spans="1:9" ht="14.1">
      <c r="A848" s="31">
        <v>847</v>
      </c>
      <c r="B848" s="31" t="s">
        <v>149</v>
      </c>
      <c r="C848" s="31" t="s">
        <v>150</v>
      </c>
      <c r="D848" s="31" t="s">
        <v>118</v>
      </c>
      <c r="E848" s="31"/>
      <c r="F848" s="31" t="s">
        <v>127</v>
      </c>
      <c r="G848" s="31"/>
      <c r="H848" t="str">
        <f t="shared" si="13"/>
        <v>BASE_5</v>
      </c>
      <c r="I848">
        <f>IFERROR(IF(VLOOKUP(H848,#REF!, 4, FALSE)="N",0,1),1)</f>
        <v>1</v>
      </c>
    </row>
    <row r="849" spans="1:9" ht="14.1">
      <c r="A849" s="31">
        <v>848</v>
      </c>
      <c r="B849" s="31" t="s">
        <v>149</v>
      </c>
      <c r="C849" s="31" t="s">
        <v>150</v>
      </c>
      <c r="D849" s="31" t="s">
        <v>119</v>
      </c>
      <c r="E849" s="31"/>
      <c r="F849" s="31" t="s">
        <v>127</v>
      </c>
      <c r="G849" s="31"/>
      <c r="H849" t="str">
        <f t="shared" si="13"/>
        <v>BASE_5</v>
      </c>
      <c r="I849">
        <f>IFERROR(IF(VLOOKUP(H849,#REF!, 4, FALSE)="N",0,1),1)</f>
        <v>1</v>
      </c>
    </row>
    <row r="850" spans="1:9" ht="14.1">
      <c r="A850" s="31">
        <v>849</v>
      </c>
      <c r="B850" s="31" t="s">
        <v>149</v>
      </c>
      <c r="C850" s="31" t="s">
        <v>150</v>
      </c>
      <c r="D850" s="31" t="s">
        <v>120</v>
      </c>
      <c r="E850" s="31"/>
      <c r="F850" s="31" t="s">
        <v>127</v>
      </c>
      <c r="G850" s="31"/>
      <c r="H850" t="str">
        <f t="shared" si="13"/>
        <v>BASE_5</v>
      </c>
      <c r="I850">
        <f>IFERROR(IF(VLOOKUP(H850,#REF!, 4, FALSE)="N",0,1),1)</f>
        <v>1</v>
      </c>
    </row>
    <row r="851" spans="1:9" ht="14.1">
      <c r="A851" s="31">
        <v>850</v>
      </c>
      <c r="B851" s="31" t="s">
        <v>149</v>
      </c>
      <c r="C851" s="31" t="s">
        <v>150</v>
      </c>
      <c r="D851" s="31" t="s">
        <v>121</v>
      </c>
      <c r="E851" s="31"/>
      <c r="F851" s="31" t="s">
        <v>127</v>
      </c>
      <c r="G851" s="31"/>
      <c r="H851" t="str">
        <f t="shared" si="13"/>
        <v>BASE_5</v>
      </c>
      <c r="I851">
        <f>IFERROR(IF(VLOOKUP(H851,#REF!, 4, FALSE)="N",0,1),1)</f>
        <v>1</v>
      </c>
    </row>
    <row r="852" spans="1:9" ht="14.1">
      <c r="A852" s="31">
        <v>851</v>
      </c>
      <c r="B852" s="31" t="s">
        <v>149</v>
      </c>
      <c r="C852" s="31" t="s">
        <v>150</v>
      </c>
      <c r="D852" s="31" t="s">
        <v>122</v>
      </c>
      <c r="E852" s="31"/>
      <c r="F852" s="31" t="s">
        <v>127</v>
      </c>
      <c r="G852" s="31"/>
      <c r="H852" t="str">
        <f t="shared" si="13"/>
        <v>BASE_5</v>
      </c>
      <c r="I852">
        <f>IFERROR(IF(VLOOKUP(H852,#REF!, 4, FALSE)="N",0,1),1)</f>
        <v>1</v>
      </c>
    </row>
    <row r="853" spans="1:9" ht="14.1">
      <c r="A853" s="31">
        <v>852</v>
      </c>
      <c r="B853" s="31" t="s">
        <v>149</v>
      </c>
      <c r="C853" s="31" t="s">
        <v>150</v>
      </c>
      <c r="D853" s="31" t="s">
        <v>123</v>
      </c>
      <c r="E853" s="31"/>
      <c r="F853" s="31" t="s">
        <v>127</v>
      </c>
      <c r="G853" s="31"/>
      <c r="H853" t="str">
        <f t="shared" si="13"/>
        <v>BASE_5</v>
      </c>
      <c r="I853">
        <f>IFERROR(IF(VLOOKUP(H853,#REF!, 4, FALSE)="N",0,1),1)</f>
        <v>1</v>
      </c>
    </row>
    <row r="854" spans="1:9" ht="14.1">
      <c r="A854" s="31">
        <v>853</v>
      </c>
      <c r="B854" s="31" t="s">
        <v>149</v>
      </c>
      <c r="C854" s="31" t="s">
        <v>150</v>
      </c>
      <c r="D854" s="31" t="s">
        <v>111</v>
      </c>
      <c r="E854" s="31"/>
      <c r="F854" s="31" t="s">
        <v>128</v>
      </c>
      <c r="G854" s="31"/>
      <c r="H854" t="str">
        <f t="shared" si="13"/>
        <v>BASE_5</v>
      </c>
      <c r="I854">
        <f>IFERROR(IF(VLOOKUP(H854,#REF!, 4, FALSE)="N",0,1),1)</f>
        <v>1</v>
      </c>
    </row>
    <row r="855" spans="1:9" ht="14.1">
      <c r="A855" s="31">
        <v>854</v>
      </c>
      <c r="B855" s="31" t="s">
        <v>149</v>
      </c>
      <c r="C855" s="31" t="s">
        <v>150</v>
      </c>
      <c r="D855" s="31" t="s">
        <v>113</v>
      </c>
      <c r="E855" s="31"/>
      <c r="F855" s="31" t="s">
        <v>128</v>
      </c>
      <c r="G855" s="31"/>
      <c r="H855" t="str">
        <f t="shared" si="13"/>
        <v>BASE_5</v>
      </c>
      <c r="I855">
        <f>IFERROR(IF(VLOOKUP(H855,#REF!, 4, FALSE)="N",0,1),1)</f>
        <v>1</v>
      </c>
    </row>
    <row r="856" spans="1:9" ht="14.1">
      <c r="A856" s="31">
        <v>855</v>
      </c>
      <c r="B856" s="31" t="s">
        <v>149</v>
      </c>
      <c r="C856" s="31" t="s">
        <v>150</v>
      </c>
      <c r="D856" s="31" t="s">
        <v>114</v>
      </c>
      <c r="E856" s="31"/>
      <c r="F856" s="31" t="s">
        <v>128</v>
      </c>
      <c r="G856" s="31"/>
      <c r="H856" t="str">
        <f t="shared" si="13"/>
        <v>BASE_5</v>
      </c>
      <c r="I856">
        <f>IFERROR(IF(VLOOKUP(H856,#REF!, 4, FALSE)="N",0,1),1)</f>
        <v>1</v>
      </c>
    </row>
    <row r="857" spans="1:9" ht="14.1">
      <c r="A857" s="31">
        <v>856</v>
      </c>
      <c r="B857" s="31" t="s">
        <v>149</v>
      </c>
      <c r="C857" s="31" t="s">
        <v>150</v>
      </c>
      <c r="D857" s="31" t="s">
        <v>115</v>
      </c>
      <c r="E857" s="31"/>
      <c r="F857" s="31" t="s">
        <v>128</v>
      </c>
      <c r="G857" s="31"/>
      <c r="H857" t="str">
        <f t="shared" si="13"/>
        <v>BASE_5</v>
      </c>
      <c r="I857">
        <f>IFERROR(IF(VLOOKUP(H857,#REF!, 4, FALSE)="N",0,1),1)</f>
        <v>1</v>
      </c>
    </row>
    <row r="858" spans="1:9" ht="14.1">
      <c r="A858" s="31">
        <v>857</v>
      </c>
      <c r="B858" s="31" t="s">
        <v>149</v>
      </c>
      <c r="C858" s="31" t="s">
        <v>150</v>
      </c>
      <c r="D858" s="31" t="s">
        <v>116</v>
      </c>
      <c r="E858" s="31"/>
      <c r="F858" s="31" t="s">
        <v>128</v>
      </c>
      <c r="G858" s="31"/>
      <c r="H858" t="str">
        <f t="shared" si="13"/>
        <v>BASE_5</v>
      </c>
      <c r="I858">
        <f>IFERROR(IF(VLOOKUP(H858,#REF!, 4, FALSE)="N",0,1),1)</f>
        <v>1</v>
      </c>
    </row>
    <row r="859" spans="1:9" ht="14.1">
      <c r="A859" s="31">
        <v>858</v>
      </c>
      <c r="B859" s="31" t="s">
        <v>149</v>
      </c>
      <c r="C859" s="31" t="s">
        <v>150</v>
      </c>
      <c r="D859" s="31" t="s">
        <v>117</v>
      </c>
      <c r="E859" s="31"/>
      <c r="F859" s="31" t="s">
        <v>128</v>
      </c>
      <c r="G859" s="31"/>
      <c r="H859" t="str">
        <f t="shared" si="13"/>
        <v>BASE_5</v>
      </c>
      <c r="I859">
        <f>IFERROR(IF(VLOOKUP(H859,#REF!, 4, FALSE)="N",0,1),1)</f>
        <v>1</v>
      </c>
    </row>
    <row r="860" spans="1:9" ht="14.1">
      <c r="A860" s="31">
        <v>859</v>
      </c>
      <c r="B860" s="31" t="s">
        <v>149</v>
      </c>
      <c r="C860" s="31" t="s">
        <v>150</v>
      </c>
      <c r="D860" s="31" t="s">
        <v>118</v>
      </c>
      <c r="E860" s="31"/>
      <c r="F860" s="31" t="s">
        <v>128</v>
      </c>
      <c r="G860" s="31"/>
      <c r="H860" t="str">
        <f t="shared" si="13"/>
        <v>BASE_5</v>
      </c>
      <c r="I860">
        <f>IFERROR(IF(VLOOKUP(H860,#REF!, 4, FALSE)="N",0,1),1)</f>
        <v>1</v>
      </c>
    </row>
    <row r="861" spans="1:9" ht="14.1">
      <c r="A861" s="31">
        <v>860</v>
      </c>
      <c r="B861" s="31" t="s">
        <v>149</v>
      </c>
      <c r="C861" s="31" t="s">
        <v>150</v>
      </c>
      <c r="D861" s="31" t="s">
        <v>119</v>
      </c>
      <c r="E861" s="31"/>
      <c r="F861" s="31" t="s">
        <v>128</v>
      </c>
      <c r="G861" s="31"/>
      <c r="H861" t="str">
        <f t="shared" si="13"/>
        <v>BASE_5</v>
      </c>
      <c r="I861">
        <f>IFERROR(IF(VLOOKUP(H861,#REF!, 4, FALSE)="N",0,1),1)</f>
        <v>1</v>
      </c>
    </row>
    <row r="862" spans="1:9" ht="14.1">
      <c r="A862" s="31">
        <v>861</v>
      </c>
      <c r="B862" s="31" t="s">
        <v>149</v>
      </c>
      <c r="C862" s="31" t="s">
        <v>150</v>
      </c>
      <c r="D862" s="31" t="s">
        <v>120</v>
      </c>
      <c r="E862" s="31"/>
      <c r="F862" s="31" t="s">
        <v>128</v>
      </c>
      <c r="G862" s="31"/>
      <c r="H862" t="str">
        <f t="shared" si="13"/>
        <v>BASE_5</v>
      </c>
      <c r="I862">
        <f>IFERROR(IF(VLOOKUP(H862,#REF!, 4, FALSE)="N",0,1),1)</f>
        <v>1</v>
      </c>
    </row>
    <row r="863" spans="1:9" ht="14.1">
      <c r="A863" s="31">
        <v>862</v>
      </c>
      <c r="B863" s="31" t="s">
        <v>149</v>
      </c>
      <c r="C863" s="31" t="s">
        <v>150</v>
      </c>
      <c r="D863" s="31" t="s">
        <v>121</v>
      </c>
      <c r="E863" s="31"/>
      <c r="F863" s="31" t="s">
        <v>128</v>
      </c>
      <c r="G863" s="31"/>
      <c r="H863" t="str">
        <f t="shared" si="13"/>
        <v>BASE_5</v>
      </c>
      <c r="I863">
        <f>IFERROR(IF(VLOOKUP(H863,#REF!, 4, FALSE)="N",0,1),1)</f>
        <v>1</v>
      </c>
    </row>
    <row r="864" spans="1:9" ht="14.1">
      <c r="A864" s="31">
        <v>863</v>
      </c>
      <c r="B864" s="31" t="s">
        <v>149</v>
      </c>
      <c r="C864" s="31" t="s">
        <v>150</v>
      </c>
      <c r="D864" s="31" t="s">
        <v>122</v>
      </c>
      <c r="E864" s="31"/>
      <c r="F864" s="31" t="s">
        <v>128</v>
      </c>
      <c r="G864" s="31"/>
      <c r="H864" t="str">
        <f t="shared" si="13"/>
        <v>BASE_5</v>
      </c>
      <c r="I864">
        <f>IFERROR(IF(VLOOKUP(H864,#REF!, 4, FALSE)="N",0,1),1)</f>
        <v>1</v>
      </c>
    </row>
    <row r="865" spans="1:9" ht="14.1">
      <c r="A865" s="31">
        <v>864</v>
      </c>
      <c r="B865" s="31" t="s">
        <v>149</v>
      </c>
      <c r="C865" s="31" t="s">
        <v>150</v>
      </c>
      <c r="D865" s="31" t="s">
        <v>123</v>
      </c>
      <c r="E865" s="31"/>
      <c r="F865" s="31" t="s">
        <v>128</v>
      </c>
      <c r="G865" s="31"/>
      <c r="H865" t="str">
        <f t="shared" si="13"/>
        <v>BASE_5</v>
      </c>
      <c r="I865">
        <f>IFERROR(IF(VLOOKUP(H865,#REF!, 4, FALSE)="N",0,1),1)</f>
        <v>1</v>
      </c>
    </row>
    <row r="866" spans="1:9" ht="14.1">
      <c r="A866" s="31">
        <v>865</v>
      </c>
      <c r="B866" s="31" t="s">
        <v>149</v>
      </c>
      <c r="C866" s="31" t="s">
        <v>150</v>
      </c>
      <c r="D866" s="31" t="s">
        <v>111</v>
      </c>
      <c r="E866" s="31"/>
      <c r="F866" s="31" t="s">
        <v>129</v>
      </c>
      <c r="G866" s="31"/>
      <c r="H866" t="str">
        <f t="shared" si="13"/>
        <v>BASE_5</v>
      </c>
      <c r="I866">
        <f>IFERROR(IF(VLOOKUP(H866,#REF!, 4, FALSE)="N",0,1),1)</f>
        <v>1</v>
      </c>
    </row>
    <row r="867" spans="1:9" ht="14.1">
      <c r="A867" s="31">
        <v>866</v>
      </c>
      <c r="B867" s="31" t="s">
        <v>149</v>
      </c>
      <c r="C867" s="31" t="s">
        <v>150</v>
      </c>
      <c r="D867" s="31" t="s">
        <v>113</v>
      </c>
      <c r="E867" s="31"/>
      <c r="F867" s="31" t="s">
        <v>129</v>
      </c>
      <c r="G867" s="31"/>
      <c r="H867" t="str">
        <f t="shared" si="13"/>
        <v>BASE_5</v>
      </c>
      <c r="I867">
        <f>IFERROR(IF(VLOOKUP(H867,#REF!, 4, FALSE)="N",0,1),1)</f>
        <v>1</v>
      </c>
    </row>
    <row r="868" spans="1:9" ht="14.1">
      <c r="A868" s="31">
        <v>867</v>
      </c>
      <c r="B868" s="31" t="s">
        <v>149</v>
      </c>
      <c r="C868" s="31" t="s">
        <v>150</v>
      </c>
      <c r="D868" s="31" t="s">
        <v>114</v>
      </c>
      <c r="E868" s="31"/>
      <c r="F868" s="31" t="s">
        <v>129</v>
      </c>
      <c r="G868" s="31"/>
      <c r="H868" t="str">
        <f t="shared" si="13"/>
        <v>BASE_5</v>
      </c>
      <c r="I868">
        <f>IFERROR(IF(VLOOKUP(H868,#REF!, 4, FALSE)="N",0,1),1)</f>
        <v>1</v>
      </c>
    </row>
    <row r="869" spans="1:9" ht="14.1">
      <c r="A869" s="31">
        <v>868</v>
      </c>
      <c r="B869" s="31" t="s">
        <v>149</v>
      </c>
      <c r="C869" s="31" t="s">
        <v>150</v>
      </c>
      <c r="D869" s="31" t="s">
        <v>115</v>
      </c>
      <c r="E869" s="31"/>
      <c r="F869" s="31" t="s">
        <v>129</v>
      </c>
      <c r="G869" s="31"/>
      <c r="H869" t="str">
        <f t="shared" si="13"/>
        <v>BASE_5</v>
      </c>
      <c r="I869">
        <f>IFERROR(IF(VLOOKUP(H869,#REF!, 4, FALSE)="N",0,1),1)</f>
        <v>1</v>
      </c>
    </row>
    <row r="870" spans="1:9" ht="14.1">
      <c r="A870" s="31">
        <v>869</v>
      </c>
      <c r="B870" s="31" t="s">
        <v>149</v>
      </c>
      <c r="C870" s="31" t="s">
        <v>150</v>
      </c>
      <c r="D870" s="31" t="s">
        <v>116</v>
      </c>
      <c r="E870" s="31"/>
      <c r="F870" s="31" t="s">
        <v>129</v>
      </c>
      <c r="G870" s="31"/>
      <c r="H870" t="str">
        <f t="shared" si="13"/>
        <v>BASE_5</v>
      </c>
      <c r="I870">
        <f>IFERROR(IF(VLOOKUP(H870,#REF!, 4, FALSE)="N",0,1),1)</f>
        <v>1</v>
      </c>
    </row>
    <row r="871" spans="1:9" ht="14.1">
      <c r="A871" s="31">
        <v>870</v>
      </c>
      <c r="B871" s="31" t="s">
        <v>149</v>
      </c>
      <c r="C871" s="31" t="s">
        <v>150</v>
      </c>
      <c r="D871" s="31" t="s">
        <v>117</v>
      </c>
      <c r="E871" s="31"/>
      <c r="F871" s="31" t="s">
        <v>129</v>
      </c>
      <c r="G871" s="31"/>
      <c r="H871" t="str">
        <f t="shared" si="13"/>
        <v>BASE_5</v>
      </c>
      <c r="I871">
        <f>IFERROR(IF(VLOOKUP(H871,#REF!, 4, FALSE)="N",0,1),1)</f>
        <v>1</v>
      </c>
    </row>
    <row r="872" spans="1:9" ht="14.1">
      <c r="A872" s="31">
        <v>871</v>
      </c>
      <c r="B872" s="31" t="s">
        <v>149</v>
      </c>
      <c r="C872" s="31" t="s">
        <v>150</v>
      </c>
      <c r="D872" s="31" t="s">
        <v>118</v>
      </c>
      <c r="E872" s="31"/>
      <c r="F872" s="31" t="s">
        <v>129</v>
      </c>
      <c r="G872" s="31"/>
      <c r="H872" t="str">
        <f t="shared" si="13"/>
        <v>BASE_5</v>
      </c>
      <c r="I872">
        <f>IFERROR(IF(VLOOKUP(H872,#REF!, 4, FALSE)="N",0,1),1)</f>
        <v>1</v>
      </c>
    </row>
    <row r="873" spans="1:9" ht="14.1">
      <c r="A873" s="31">
        <v>872</v>
      </c>
      <c r="B873" s="31" t="s">
        <v>149</v>
      </c>
      <c r="C873" s="31" t="s">
        <v>150</v>
      </c>
      <c r="D873" s="31" t="s">
        <v>119</v>
      </c>
      <c r="E873" s="31"/>
      <c r="F873" s="31" t="s">
        <v>129</v>
      </c>
      <c r="G873" s="31"/>
      <c r="H873" t="str">
        <f t="shared" si="13"/>
        <v>BASE_5</v>
      </c>
      <c r="I873">
        <f>IFERROR(IF(VLOOKUP(H873,#REF!, 4, FALSE)="N",0,1),1)</f>
        <v>1</v>
      </c>
    </row>
    <row r="874" spans="1:9" ht="14.1">
      <c r="A874" s="31">
        <v>873</v>
      </c>
      <c r="B874" s="31" t="s">
        <v>149</v>
      </c>
      <c r="C874" s="31" t="s">
        <v>150</v>
      </c>
      <c r="D874" s="31" t="s">
        <v>120</v>
      </c>
      <c r="E874" s="31"/>
      <c r="F874" s="31" t="s">
        <v>129</v>
      </c>
      <c r="G874" s="31"/>
      <c r="H874" t="str">
        <f t="shared" si="13"/>
        <v>BASE_5</v>
      </c>
      <c r="I874">
        <f>IFERROR(IF(VLOOKUP(H874,#REF!, 4, FALSE)="N",0,1),1)</f>
        <v>1</v>
      </c>
    </row>
    <row r="875" spans="1:9" ht="14.1">
      <c r="A875" s="31">
        <v>874</v>
      </c>
      <c r="B875" s="31" t="s">
        <v>149</v>
      </c>
      <c r="C875" s="31" t="s">
        <v>150</v>
      </c>
      <c r="D875" s="31" t="s">
        <v>121</v>
      </c>
      <c r="E875" s="31"/>
      <c r="F875" s="31" t="s">
        <v>129</v>
      </c>
      <c r="G875" s="31"/>
      <c r="H875" t="str">
        <f t="shared" si="13"/>
        <v>BASE_5</v>
      </c>
      <c r="I875">
        <f>IFERROR(IF(VLOOKUP(H875,#REF!, 4, FALSE)="N",0,1),1)</f>
        <v>1</v>
      </c>
    </row>
    <row r="876" spans="1:9" ht="14.1">
      <c r="A876" s="31">
        <v>875</v>
      </c>
      <c r="B876" s="31" t="s">
        <v>149</v>
      </c>
      <c r="C876" s="31" t="s">
        <v>150</v>
      </c>
      <c r="D876" s="31" t="s">
        <v>122</v>
      </c>
      <c r="E876" s="31"/>
      <c r="F876" s="31" t="s">
        <v>129</v>
      </c>
      <c r="G876" s="31"/>
      <c r="H876" t="str">
        <f t="shared" si="13"/>
        <v>BASE_5</v>
      </c>
      <c r="I876">
        <f>IFERROR(IF(VLOOKUP(H876,#REF!, 4, FALSE)="N",0,1),1)</f>
        <v>1</v>
      </c>
    </row>
    <row r="877" spans="1:9" ht="14.1">
      <c r="A877" s="31">
        <v>876</v>
      </c>
      <c r="B877" s="31" t="s">
        <v>149</v>
      </c>
      <c r="C877" s="31" t="s">
        <v>150</v>
      </c>
      <c r="D877" s="31" t="s">
        <v>123</v>
      </c>
      <c r="E877" s="31"/>
      <c r="F877" s="31" t="s">
        <v>129</v>
      </c>
      <c r="G877" s="31"/>
      <c r="H877" t="str">
        <f t="shared" si="13"/>
        <v>BASE_5</v>
      </c>
      <c r="I877">
        <f>IFERROR(IF(VLOOKUP(H877,#REF!, 4, FALSE)="N",0,1),1)</f>
        <v>1</v>
      </c>
    </row>
    <row r="878" spans="1:9" ht="14.1">
      <c r="A878" s="31">
        <v>877</v>
      </c>
      <c r="B878" s="31" t="s">
        <v>149</v>
      </c>
      <c r="C878" s="31" t="s">
        <v>150</v>
      </c>
      <c r="D878" s="31" t="s">
        <v>111</v>
      </c>
      <c r="E878" s="31"/>
      <c r="F878" s="31" t="s">
        <v>130</v>
      </c>
      <c r="G878" s="31"/>
      <c r="H878" t="str">
        <f t="shared" si="13"/>
        <v>BASE_5</v>
      </c>
      <c r="I878">
        <f>IFERROR(IF(VLOOKUP(H878,#REF!, 4, FALSE)="N",0,1),1)</f>
        <v>1</v>
      </c>
    </row>
    <row r="879" spans="1:9" ht="14.1">
      <c r="A879" s="31">
        <v>878</v>
      </c>
      <c r="B879" s="31" t="s">
        <v>149</v>
      </c>
      <c r="C879" s="31" t="s">
        <v>150</v>
      </c>
      <c r="D879" s="31" t="s">
        <v>113</v>
      </c>
      <c r="E879" s="31"/>
      <c r="F879" s="31" t="s">
        <v>130</v>
      </c>
      <c r="G879" s="31"/>
      <c r="H879" t="str">
        <f t="shared" si="13"/>
        <v>BASE_5</v>
      </c>
      <c r="I879">
        <f>IFERROR(IF(VLOOKUP(H879,#REF!, 4, FALSE)="N",0,1),1)</f>
        <v>1</v>
      </c>
    </row>
    <row r="880" spans="1:9" ht="14.1">
      <c r="A880" s="31">
        <v>879</v>
      </c>
      <c r="B880" s="31" t="s">
        <v>149</v>
      </c>
      <c r="C880" s="31" t="s">
        <v>150</v>
      </c>
      <c r="D880" s="31" t="s">
        <v>114</v>
      </c>
      <c r="E880" s="31"/>
      <c r="F880" s="31" t="s">
        <v>130</v>
      </c>
      <c r="G880" s="31"/>
      <c r="H880" t="str">
        <f t="shared" si="13"/>
        <v>BASE_5</v>
      </c>
      <c r="I880">
        <f>IFERROR(IF(VLOOKUP(H880,#REF!, 4, FALSE)="N",0,1),1)</f>
        <v>1</v>
      </c>
    </row>
    <row r="881" spans="1:9" ht="14.1">
      <c r="A881" s="31">
        <v>880</v>
      </c>
      <c r="B881" s="31" t="s">
        <v>149</v>
      </c>
      <c r="C881" s="31" t="s">
        <v>150</v>
      </c>
      <c r="D881" s="31" t="s">
        <v>115</v>
      </c>
      <c r="E881" s="31"/>
      <c r="F881" s="31" t="s">
        <v>130</v>
      </c>
      <c r="G881" s="31"/>
      <c r="H881" t="str">
        <f t="shared" si="13"/>
        <v>BASE_5</v>
      </c>
      <c r="I881">
        <f>IFERROR(IF(VLOOKUP(H881,#REF!, 4, FALSE)="N",0,1),1)</f>
        <v>1</v>
      </c>
    </row>
    <row r="882" spans="1:9" ht="14.1">
      <c r="A882" s="31">
        <v>881</v>
      </c>
      <c r="B882" s="31" t="s">
        <v>149</v>
      </c>
      <c r="C882" s="31" t="s">
        <v>150</v>
      </c>
      <c r="D882" s="31" t="s">
        <v>116</v>
      </c>
      <c r="E882" s="31"/>
      <c r="F882" s="31" t="s">
        <v>130</v>
      </c>
      <c r="G882" s="31"/>
      <c r="H882" t="str">
        <f t="shared" si="13"/>
        <v>BASE_5</v>
      </c>
      <c r="I882">
        <f>IFERROR(IF(VLOOKUP(H882,#REF!, 4, FALSE)="N",0,1),1)</f>
        <v>1</v>
      </c>
    </row>
    <row r="883" spans="1:9" ht="14.1">
      <c r="A883" s="31">
        <v>882</v>
      </c>
      <c r="B883" s="31" t="s">
        <v>149</v>
      </c>
      <c r="C883" s="31" t="s">
        <v>150</v>
      </c>
      <c r="D883" s="31" t="s">
        <v>117</v>
      </c>
      <c r="E883" s="31"/>
      <c r="F883" s="31" t="s">
        <v>130</v>
      </c>
      <c r="G883" s="31"/>
      <c r="H883" t="str">
        <f t="shared" si="13"/>
        <v>BASE_5</v>
      </c>
      <c r="I883">
        <f>IFERROR(IF(VLOOKUP(H883,#REF!, 4, FALSE)="N",0,1),1)</f>
        <v>1</v>
      </c>
    </row>
    <row r="884" spans="1:9" ht="14.1">
      <c r="A884" s="31">
        <v>883</v>
      </c>
      <c r="B884" s="31" t="s">
        <v>149</v>
      </c>
      <c r="C884" s="31" t="s">
        <v>150</v>
      </c>
      <c r="D884" s="31" t="s">
        <v>118</v>
      </c>
      <c r="E884" s="31"/>
      <c r="F884" s="31" t="s">
        <v>130</v>
      </c>
      <c r="G884" s="31"/>
      <c r="H884" t="str">
        <f t="shared" si="13"/>
        <v>BASE_5</v>
      </c>
      <c r="I884">
        <f>IFERROR(IF(VLOOKUP(H884,#REF!, 4, FALSE)="N",0,1),1)</f>
        <v>1</v>
      </c>
    </row>
    <row r="885" spans="1:9" ht="14.1">
      <c r="A885" s="31">
        <v>884</v>
      </c>
      <c r="B885" s="31" t="s">
        <v>149</v>
      </c>
      <c r="C885" s="31" t="s">
        <v>150</v>
      </c>
      <c r="D885" s="31" t="s">
        <v>119</v>
      </c>
      <c r="E885" s="31"/>
      <c r="F885" s="31" t="s">
        <v>130</v>
      </c>
      <c r="G885" s="31"/>
      <c r="H885" t="str">
        <f t="shared" si="13"/>
        <v>BASE_5</v>
      </c>
      <c r="I885">
        <f>IFERROR(IF(VLOOKUP(H885,#REF!, 4, FALSE)="N",0,1),1)</f>
        <v>1</v>
      </c>
    </row>
    <row r="886" spans="1:9" ht="14.1">
      <c r="A886" s="31">
        <v>885</v>
      </c>
      <c r="B886" s="31" t="s">
        <v>149</v>
      </c>
      <c r="C886" s="31" t="s">
        <v>150</v>
      </c>
      <c r="D886" s="31" t="s">
        <v>120</v>
      </c>
      <c r="E886" s="31"/>
      <c r="F886" s="31" t="s">
        <v>130</v>
      </c>
      <c r="G886" s="31"/>
      <c r="H886" t="str">
        <f t="shared" si="13"/>
        <v>BASE_5</v>
      </c>
      <c r="I886">
        <f>IFERROR(IF(VLOOKUP(H886,#REF!, 4, FALSE)="N",0,1),1)</f>
        <v>1</v>
      </c>
    </row>
    <row r="887" spans="1:9" ht="14.1">
      <c r="A887" s="31">
        <v>886</v>
      </c>
      <c r="B887" s="31" t="s">
        <v>149</v>
      </c>
      <c r="C887" s="31" t="s">
        <v>150</v>
      </c>
      <c r="D887" s="31" t="s">
        <v>121</v>
      </c>
      <c r="E887" s="31"/>
      <c r="F887" s="31" t="s">
        <v>130</v>
      </c>
      <c r="G887" s="31"/>
      <c r="H887" t="str">
        <f t="shared" si="13"/>
        <v>BASE_5</v>
      </c>
      <c r="I887">
        <f>IFERROR(IF(VLOOKUP(H887,#REF!, 4, FALSE)="N",0,1),1)</f>
        <v>1</v>
      </c>
    </row>
    <row r="888" spans="1:9" ht="14.1">
      <c r="A888" s="31">
        <v>887</v>
      </c>
      <c r="B888" s="31" t="s">
        <v>149</v>
      </c>
      <c r="C888" s="31" t="s">
        <v>150</v>
      </c>
      <c r="D888" s="31" t="s">
        <v>122</v>
      </c>
      <c r="E888" s="31"/>
      <c r="F888" s="31" t="s">
        <v>130</v>
      </c>
      <c r="G888" s="31"/>
      <c r="H888" t="str">
        <f t="shared" si="13"/>
        <v>BASE_5</v>
      </c>
      <c r="I888">
        <f>IFERROR(IF(VLOOKUP(H888,#REF!, 4, FALSE)="N",0,1),1)</f>
        <v>1</v>
      </c>
    </row>
    <row r="889" spans="1:9" ht="14.1">
      <c r="A889" s="31">
        <v>888</v>
      </c>
      <c r="B889" s="31" t="s">
        <v>149</v>
      </c>
      <c r="C889" s="31" t="s">
        <v>150</v>
      </c>
      <c r="D889" s="31" t="s">
        <v>123</v>
      </c>
      <c r="E889" s="31"/>
      <c r="F889" s="31" t="s">
        <v>130</v>
      </c>
      <c r="G889" s="31"/>
      <c r="H889" t="str">
        <f t="shared" si="13"/>
        <v>BASE_5</v>
      </c>
      <c r="I889">
        <f>IFERROR(IF(VLOOKUP(H889,#REF!, 4, FALSE)="N",0,1),1)</f>
        <v>1</v>
      </c>
    </row>
    <row r="890" spans="1:9" ht="14.1">
      <c r="A890" s="31">
        <v>889</v>
      </c>
      <c r="B890" s="31" t="s">
        <v>149</v>
      </c>
      <c r="C890" s="31" t="s">
        <v>150</v>
      </c>
      <c r="D890" s="31" t="s">
        <v>111</v>
      </c>
      <c r="E890" s="31"/>
      <c r="F890" s="31" t="s">
        <v>131</v>
      </c>
      <c r="G890" s="31"/>
      <c r="H890" t="str">
        <f t="shared" si="13"/>
        <v>BASE_5</v>
      </c>
      <c r="I890">
        <f>IFERROR(IF(VLOOKUP(H890,#REF!, 4, FALSE)="N",0,1),1)</f>
        <v>1</v>
      </c>
    </row>
    <row r="891" spans="1:9" ht="14.1">
      <c r="A891" s="31">
        <v>890</v>
      </c>
      <c r="B891" s="31" t="s">
        <v>149</v>
      </c>
      <c r="C891" s="31" t="s">
        <v>150</v>
      </c>
      <c r="D891" s="31" t="s">
        <v>113</v>
      </c>
      <c r="E891" s="31"/>
      <c r="F891" s="31" t="s">
        <v>131</v>
      </c>
      <c r="G891" s="31"/>
      <c r="H891" t="str">
        <f t="shared" si="13"/>
        <v>BASE_5</v>
      </c>
      <c r="I891">
        <f>IFERROR(IF(VLOOKUP(H891,#REF!, 4, FALSE)="N",0,1),1)</f>
        <v>1</v>
      </c>
    </row>
    <row r="892" spans="1:9" ht="14.1">
      <c r="A892" s="31">
        <v>891</v>
      </c>
      <c r="B892" s="31" t="s">
        <v>149</v>
      </c>
      <c r="C892" s="31" t="s">
        <v>150</v>
      </c>
      <c r="D892" s="31" t="s">
        <v>114</v>
      </c>
      <c r="E892" s="31"/>
      <c r="F892" s="31" t="s">
        <v>131</v>
      </c>
      <c r="G892" s="31"/>
      <c r="H892" t="str">
        <f t="shared" si="13"/>
        <v>BASE_5</v>
      </c>
      <c r="I892">
        <f>IFERROR(IF(VLOOKUP(H892,#REF!, 4, FALSE)="N",0,1),1)</f>
        <v>1</v>
      </c>
    </row>
    <row r="893" spans="1:9" ht="14.1">
      <c r="A893" s="31">
        <v>892</v>
      </c>
      <c r="B893" s="31" t="s">
        <v>149</v>
      </c>
      <c r="C893" s="31" t="s">
        <v>150</v>
      </c>
      <c r="D893" s="31" t="s">
        <v>115</v>
      </c>
      <c r="E893" s="31"/>
      <c r="F893" s="31" t="s">
        <v>131</v>
      </c>
      <c r="G893" s="31"/>
      <c r="H893" t="str">
        <f t="shared" si="13"/>
        <v>BASE_5</v>
      </c>
      <c r="I893">
        <f>IFERROR(IF(VLOOKUP(H893,#REF!, 4, FALSE)="N",0,1),1)</f>
        <v>1</v>
      </c>
    </row>
    <row r="894" spans="1:9" ht="14.1">
      <c r="A894" s="31">
        <v>893</v>
      </c>
      <c r="B894" s="31" t="s">
        <v>149</v>
      </c>
      <c r="C894" s="31" t="s">
        <v>150</v>
      </c>
      <c r="D894" s="31" t="s">
        <v>116</v>
      </c>
      <c r="E894" s="31"/>
      <c r="F894" s="31" t="s">
        <v>131</v>
      </c>
      <c r="G894" s="31"/>
      <c r="H894" t="str">
        <f t="shared" si="13"/>
        <v>BASE_5</v>
      </c>
      <c r="I894">
        <f>IFERROR(IF(VLOOKUP(H894,#REF!, 4, FALSE)="N",0,1),1)</f>
        <v>1</v>
      </c>
    </row>
    <row r="895" spans="1:9" ht="14.1">
      <c r="A895" s="31">
        <v>894</v>
      </c>
      <c r="B895" s="31" t="s">
        <v>149</v>
      </c>
      <c r="C895" s="31" t="s">
        <v>150</v>
      </c>
      <c r="D895" s="31" t="s">
        <v>117</v>
      </c>
      <c r="E895" s="31"/>
      <c r="F895" s="31" t="s">
        <v>131</v>
      </c>
      <c r="G895" s="31"/>
      <c r="H895" t="str">
        <f t="shared" si="13"/>
        <v>BASE_5</v>
      </c>
      <c r="I895">
        <f>IFERROR(IF(VLOOKUP(H895,#REF!, 4, FALSE)="N",0,1),1)</f>
        <v>1</v>
      </c>
    </row>
    <row r="896" spans="1:9" ht="14.1">
      <c r="A896" s="31">
        <v>895</v>
      </c>
      <c r="B896" s="31" t="s">
        <v>149</v>
      </c>
      <c r="C896" s="31" t="s">
        <v>150</v>
      </c>
      <c r="D896" s="31" t="s">
        <v>118</v>
      </c>
      <c r="E896" s="31"/>
      <c r="F896" s="31" t="s">
        <v>131</v>
      </c>
      <c r="G896" s="31"/>
      <c r="H896" t="str">
        <f t="shared" si="13"/>
        <v>BASE_5</v>
      </c>
      <c r="I896">
        <f>IFERROR(IF(VLOOKUP(H896,#REF!, 4, FALSE)="N",0,1),1)</f>
        <v>1</v>
      </c>
    </row>
    <row r="897" spans="1:9" ht="14.1">
      <c r="A897" s="31">
        <v>896</v>
      </c>
      <c r="B897" s="31" t="s">
        <v>149</v>
      </c>
      <c r="C897" s="31" t="s">
        <v>150</v>
      </c>
      <c r="D897" s="31" t="s">
        <v>119</v>
      </c>
      <c r="E897" s="31"/>
      <c r="F897" s="31" t="s">
        <v>131</v>
      </c>
      <c r="G897" s="31"/>
      <c r="H897" t="str">
        <f t="shared" si="13"/>
        <v>BASE_5</v>
      </c>
      <c r="I897">
        <f>IFERROR(IF(VLOOKUP(H897,#REF!, 4, FALSE)="N",0,1),1)</f>
        <v>1</v>
      </c>
    </row>
    <row r="898" spans="1:9" ht="14.1">
      <c r="A898" s="31">
        <v>897</v>
      </c>
      <c r="B898" s="31" t="s">
        <v>149</v>
      </c>
      <c r="C898" s="31" t="s">
        <v>150</v>
      </c>
      <c r="D898" s="31" t="s">
        <v>120</v>
      </c>
      <c r="E898" s="31"/>
      <c r="F898" s="31" t="s">
        <v>131</v>
      </c>
      <c r="G898" s="31"/>
      <c r="H898" t="str">
        <f t="shared" ref="H898:H961" si="14">IF(IF(ISNUMBER(SEARCH(".",B898)),1,0),LEFT(B898,SEARCH(".",B898)-1),B898)</f>
        <v>BASE_5</v>
      </c>
      <c r="I898">
        <f>IFERROR(IF(VLOOKUP(H898,#REF!, 4, FALSE)="N",0,1),1)</f>
        <v>1</v>
      </c>
    </row>
    <row r="899" spans="1:9" ht="14.1">
      <c r="A899" s="31">
        <v>898</v>
      </c>
      <c r="B899" s="31" t="s">
        <v>149</v>
      </c>
      <c r="C899" s="31" t="s">
        <v>150</v>
      </c>
      <c r="D899" s="31" t="s">
        <v>121</v>
      </c>
      <c r="E899" s="31"/>
      <c r="F899" s="31" t="s">
        <v>131</v>
      </c>
      <c r="G899" s="31"/>
      <c r="H899" t="str">
        <f t="shared" si="14"/>
        <v>BASE_5</v>
      </c>
      <c r="I899">
        <f>IFERROR(IF(VLOOKUP(H899,#REF!, 4, FALSE)="N",0,1),1)</f>
        <v>1</v>
      </c>
    </row>
    <row r="900" spans="1:9" ht="14.1">
      <c r="A900" s="31">
        <v>899</v>
      </c>
      <c r="B900" s="31" t="s">
        <v>149</v>
      </c>
      <c r="C900" s="31" t="s">
        <v>150</v>
      </c>
      <c r="D900" s="31" t="s">
        <v>122</v>
      </c>
      <c r="E900" s="31"/>
      <c r="F900" s="31" t="s">
        <v>131</v>
      </c>
      <c r="G900" s="31"/>
      <c r="H900" t="str">
        <f t="shared" si="14"/>
        <v>BASE_5</v>
      </c>
      <c r="I900">
        <f>IFERROR(IF(VLOOKUP(H900,#REF!, 4, FALSE)="N",0,1),1)</f>
        <v>1</v>
      </c>
    </row>
    <row r="901" spans="1:9" ht="14.1">
      <c r="A901" s="31">
        <v>900</v>
      </c>
      <c r="B901" s="31" t="s">
        <v>149</v>
      </c>
      <c r="C901" s="31" t="s">
        <v>150</v>
      </c>
      <c r="D901" s="31" t="s">
        <v>123</v>
      </c>
      <c r="E901" s="31"/>
      <c r="F901" s="31" t="s">
        <v>131</v>
      </c>
      <c r="G901" s="31"/>
      <c r="H901" t="str">
        <f t="shared" si="14"/>
        <v>BASE_5</v>
      </c>
      <c r="I901">
        <f>IFERROR(IF(VLOOKUP(H901,#REF!, 4, FALSE)="N",0,1),1)</f>
        <v>1</v>
      </c>
    </row>
    <row r="902" spans="1:9" ht="14.1">
      <c r="A902" s="31">
        <v>901</v>
      </c>
      <c r="B902" s="31" t="s">
        <v>149</v>
      </c>
      <c r="C902" s="31" t="s">
        <v>150</v>
      </c>
      <c r="D902" s="31" t="s">
        <v>111</v>
      </c>
      <c r="E902" s="31"/>
      <c r="F902" s="31" t="s">
        <v>132</v>
      </c>
      <c r="G902" s="31"/>
      <c r="H902" t="str">
        <f t="shared" si="14"/>
        <v>BASE_5</v>
      </c>
      <c r="I902">
        <f>IFERROR(IF(VLOOKUP(H902,#REF!, 4, FALSE)="N",0,1),1)</f>
        <v>1</v>
      </c>
    </row>
    <row r="903" spans="1:9" ht="14.1">
      <c r="A903" s="31">
        <v>902</v>
      </c>
      <c r="B903" s="31" t="s">
        <v>149</v>
      </c>
      <c r="C903" s="31" t="s">
        <v>150</v>
      </c>
      <c r="D903" s="31" t="s">
        <v>113</v>
      </c>
      <c r="E903" s="31"/>
      <c r="F903" s="31" t="s">
        <v>132</v>
      </c>
      <c r="G903" s="31"/>
      <c r="H903" t="str">
        <f t="shared" si="14"/>
        <v>BASE_5</v>
      </c>
      <c r="I903">
        <f>IFERROR(IF(VLOOKUP(H903,#REF!, 4, FALSE)="N",0,1),1)</f>
        <v>1</v>
      </c>
    </row>
    <row r="904" spans="1:9" ht="14.1">
      <c r="A904" s="31">
        <v>903</v>
      </c>
      <c r="B904" s="31" t="s">
        <v>149</v>
      </c>
      <c r="C904" s="31" t="s">
        <v>150</v>
      </c>
      <c r="D904" s="31" t="s">
        <v>114</v>
      </c>
      <c r="E904" s="31"/>
      <c r="F904" s="31" t="s">
        <v>132</v>
      </c>
      <c r="G904" s="31"/>
      <c r="H904" t="str">
        <f t="shared" si="14"/>
        <v>BASE_5</v>
      </c>
      <c r="I904">
        <f>IFERROR(IF(VLOOKUP(H904,#REF!, 4, FALSE)="N",0,1),1)</f>
        <v>1</v>
      </c>
    </row>
    <row r="905" spans="1:9" ht="14.1">
      <c r="A905" s="31">
        <v>904</v>
      </c>
      <c r="B905" s="31" t="s">
        <v>149</v>
      </c>
      <c r="C905" s="31" t="s">
        <v>150</v>
      </c>
      <c r="D905" s="31" t="s">
        <v>115</v>
      </c>
      <c r="E905" s="31"/>
      <c r="F905" s="31" t="s">
        <v>132</v>
      </c>
      <c r="G905" s="31"/>
      <c r="H905" t="str">
        <f t="shared" si="14"/>
        <v>BASE_5</v>
      </c>
      <c r="I905">
        <f>IFERROR(IF(VLOOKUP(H905,#REF!, 4, FALSE)="N",0,1),1)</f>
        <v>1</v>
      </c>
    </row>
    <row r="906" spans="1:9" ht="14.1">
      <c r="A906" s="31">
        <v>905</v>
      </c>
      <c r="B906" s="31" t="s">
        <v>149</v>
      </c>
      <c r="C906" s="31" t="s">
        <v>150</v>
      </c>
      <c r="D906" s="31" t="s">
        <v>116</v>
      </c>
      <c r="E906" s="31"/>
      <c r="F906" s="31" t="s">
        <v>132</v>
      </c>
      <c r="G906" s="31"/>
      <c r="H906" t="str">
        <f t="shared" si="14"/>
        <v>BASE_5</v>
      </c>
      <c r="I906">
        <f>IFERROR(IF(VLOOKUP(H906,#REF!, 4, FALSE)="N",0,1),1)</f>
        <v>1</v>
      </c>
    </row>
    <row r="907" spans="1:9" ht="14.1">
      <c r="A907" s="31">
        <v>906</v>
      </c>
      <c r="B907" s="31" t="s">
        <v>149</v>
      </c>
      <c r="C907" s="31" t="s">
        <v>150</v>
      </c>
      <c r="D907" s="31" t="s">
        <v>117</v>
      </c>
      <c r="E907" s="31"/>
      <c r="F907" s="31" t="s">
        <v>132</v>
      </c>
      <c r="G907" s="31"/>
      <c r="H907" t="str">
        <f t="shared" si="14"/>
        <v>BASE_5</v>
      </c>
      <c r="I907">
        <f>IFERROR(IF(VLOOKUP(H907,#REF!, 4, FALSE)="N",0,1),1)</f>
        <v>1</v>
      </c>
    </row>
    <row r="908" spans="1:9" ht="14.1">
      <c r="A908" s="31">
        <v>907</v>
      </c>
      <c r="B908" s="31" t="s">
        <v>149</v>
      </c>
      <c r="C908" s="31" t="s">
        <v>150</v>
      </c>
      <c r="D908" s="31" t="s">
        <v>118</v>
      </c>
      <c r="E908" s="31"/>
      <c r="F908" s="31" t="s">
        <v>132</v>
      </c>
      <c r="G908" s="31"/>
      <c r="H908" t="str">
        <f t="shared" si="14"/>
        <v>BASE_5</v>
      </c>
      <c r="I908">
        <f>IFERROR(IF(VLOOKUP(H908,#REF!, 4, FALSE)="N",0,1),1)</f>
        <v>1</v>
      </c>
    </row>
    <row r="909" spans="1:9" ht="14.1">
      <c r="A909" s="31">
        <v>908</v>
      </c>
      <c r="B909" s="31" t="s">
        <v>149</v>
      </c>
      <c r="C909" s="31" t="s">
        <v>150</v>
      </c>
      <c r="D909" s="31" t="s">
        <v>119</v>
      </c>
      <c r="E909" s="31"/>
      <c r="F909" s="31" t="s">
        <v>132</v>
      </c>
      <c r="G909" s="31"/>
      <c r="H909" t="str">
        <f t="shared" si="14"/>
        <v>BASE_5</v>
      </c>
      <c r="I909">
        <f>IFERROR(IF(VLOOKUP(H909,#REF!, 4, FALSE)="N",0,1),1)</f>
        <v>1</v>
      </c>
    </row>
    <row r="910" spans="1:9" ht="14.1">
      <c r="A910" s="31">
        <v>909</v>
      </c>
      <c r="B910" s="31" t="s">
        <v>149</v>
      </c>
      <c r="C910" s="31" t="s">
        <v>150</v>
      </c>
      <c r="D910" s="31" t="s">
        <v>120</v>
      </c>
      <c r="E910" s="31"/>
      <c r="F910" s="31" t="s">
        <v>132</v>
      </c>
      <c r="G910" s="31"/>
      <c r="H910" t="str">
        <f t="shared" si="14"/>
        <v>BASE_5</v>
      </c>
      <c r="I910">
        <f>IFERROR(IF(VLOOKUP(H910,#REF!, 4, FALSE)="N",0,1),1)</f>
        <v>1</v>
      </c>
    </row>
    <row r="911" spans="1:9" ht="14.1">
      <c r="A911" s="31">
        <v>910</v>
      </c>
      <c r="B911" s="31" t="s">
        <v>149</v>
      </c>
      <c r="C911" s="31" t="s">
        <v>150</v>
      </c>
      <c r="D911" s="31" t="s">
        <v>121</v>
      </c>
      <c r="E911" s="31"/>
      <c r="F911" s="31" t="s">
        <v>132</v>
      </c>
      <c r="G911" s="31"/>
      <c r="H911" t="str">
        <f t="shared" si="14"/>
        <v>BASE_5</v>
      </c>
      <c r="I911">
        <f>IFERROR(IF(VLOOKUP(H911,#REF!, 4, FALSE)="N",0,1),1)</f>
        <v>1</v>
      </c>
    </row>
    <row r="912" spans="1:9" ht="14.1">
      <c r="A912" s="31">
        <v>911</v>
      </c>
      <c r="B912" s="31" t="s">
        <v>149</v>
      </c>
      <c r="C912" s="31" t="s">
        <v>150</v>
      </c>
      <c r="D912" s="31" t="s">
        <v>122</v>
      </c>
      <c r="E912" s="31"/>
      <c r="F912" s="31" t="s">
        <v>132</v>
      </c>
      <c r="G912" s="31"/>
      <c r="H912" t="str">
        <f t="shared" si="14"/>
        <v>BASE_5</v>
      </c>
      <c r="I912">
        <f>IFERROR(IF(VLOOKUP(H912,#REF!, 4, FALSE)="N",0,1),1)</f>
        <v>1</v>
      </c>
    </row>
    <row r="913" spans="1:9" ht="14.1">
      <c r="A913" s="31">
        <v>912</v>
      </c>
      <c r="B913" s="31" t="s">
        <v>149</v>
      </c>
      <c r="C913" s="31" t="s">
        <v>150</v>
      </c>
      <c r="D913" s="31" t="s">
        <v>123</v>
      </c>
      <c r="E913" s="31"/>
      <c r="F913" s="31" t="s">
        <v>132</v>
      </c>
      <c r="G913" s="31"/>
      <c r="H913" t="str">
        <f t="shared" si="14"/>
        <v>BASE_5</v>
      </c>
      <c r="I913">
        <f>IFERROR(IF(VLOOKUP(H913,#REF!, 4, FALSE)="N",0,1),1)</f>
        <v>1</v>
      </c>
    </row>
    <row r="914" spans="1:9" ht="14.1">
      <c r="A914" s="31">
        <v>913</v>
      </c>
      <c r="B914" s="31" t="s">
        <v>149</v>
      </c>
      <c r="C914" s="31" t="s">
        <v>150</v>
      </c>
      <c r="D914" s="31" t="s">
        <v>111</v>
      </c>
      <c r="E914" s="31"/>
      <c r="F914" s="31" t="s">
        <v>133</v>
      </c>
      <c r="G914" s="31"/>
      <c r="H914" t="str">
        <f t="shared" si="14"/>
        <v>BASE_5</v>
      </c>
      <c r="I914">
        <f>IFERROR(IF(VLOOKUP(H914,#REF!, 4, FALSE)="N",0,1),1)</f>
        <v>1</v>
      </c>
    </row>
    <row r="915" spans="1:9" ht="14.1">
      <c r="A915" s="31">
        <v>914</v>
      </c>
      <c r="B915" s="31" t="s">
        <v>149</v>
      </c>
      <c r="C915" s="31" t="s">
        <v>150</v>
      </c>
      <c r="D915" s="31" t="s">
        <v>113</v>
      </c>
      <c r="E915" s="31"/>
      <c r="F915" s="31" t="s">
        <v>133</v>
      </c>
      <c r="G915" s="31"/>
      <c r="H915" t="str">
        <f t="shared" si="14"/>
        <v>BASE_5</v>
      </c>
      <c r="I915">
        <f>IFERROR(IF(VLOOKUP(H915,#REF!, 4, FALSE)="N",0,1),1)</f>
        <v>1</v>
      </c>
    </row>
    <row r="916" spans="1:9" ht="14.1">
      <c r="A916" s="31">
        <v>915</v>
      </c>
      <c r="B916" s="31" t="s">
        <v>149</v>
      </c>
      <c r="C916" s="31" t="s">
        <v>150</v>
      </c>
      <c r="D916" s="31" t="s">
        <v>114</v>
      </c>
      <c r="E916" s="31"/>
      <c r="F916" s="31" t="s">
        <v>133</v>
      </c>
      <c r="G916" s="31"/>
      <c r="H916" t="str">
        <f t="shared" si="14"/>
        <v>BASE_5</v>
      </c>
      <c r="I916">
        <f>IFERROR(IF(VLOOKUP(H916,#REF!, 4, FALSE)="N",0,1),1)</f>
        <v>1</v>
      </c>
    </row>
    <row r="917" spans="1:9" ht="14.1">
      <c r="A917" s="31">
        <v>916</v>
      </c>
      <c r="B917" s="31" t="s">
        <v>149</v>
      </c>
      <c r="C917" s="31" t="s">
        <v>150</v>
      </c>
      <c r="D917" s="31" t="s">
        <v>115</v>
      </c>
      <c r="E917" s="31"/>
      <c r="F917" s="31" t="s">
        <v>133</v>
      </c>
      <c r="G917" s="31"/>
      <c r="H917" t="str">
        <f t="shared" si="14"/>
        <v>BASE_5</v>
      </c>
      <c r="I917">
        <f>IFERROR(IF(VLOOKUP(H917,#REF!, 4, FALSE)="N",0,1),1)</f>
        <v>1</v>
      </c>
    </row>
    <row r="918" spans="1:9" ht="14.1">
      <c r="A918" s="31">
        <v>917</v>
      </c>
      <c r="B918" s="31" t="s">
        <v>149</v>
      </c>
      <c r="C918" s="31" t="s">
        <v>150</v>
      </c>
      <c r="D918" s="31" t="s">
        <v>116</v>
      </c>
      <c r="E918" s="31"/>
      <c r="F918" s="31" t="s">
        <v>133</v>
      </c>
      <c r="G918" s="31"/>
      <c r="H918" t="str">
        <f t="shared" si="14"/>
        <v>BASE_5</v>
      </c>
      <c r="I918">
        <f>IFERROR(IF(VLOOKUP(H918,#REF!, 4, FALSE)="N",0,1),1)</f>
        <v>1</v>
      </c>
    </row>
    <row r="919" spans="1:9" ht="14.1">
      <c r="A919" s="31">
        <v>918</v>
      </c>
      <c r="B919" s="31" t="s">
        <v>149</v>
      </c>
      <c r="C919" s="31" t="s">
        <v>150</v>
      </c>
      <c r="D919" s="31" t="s">
        <v>117</v>
      </c>
      <c r="E919" s="31"/>
      <c r="F919" s="31" t="s">
        <v>133</v>
      </c>
      <c r="G919" s="31"/>
      <c r="H919" t="str">
        <f t="shared" si="14"/>
        <v>BASE_5</v>
      </c>
      <c r="I919">
        <f>IFERROR(IF(VLOOKUP(H919,#REF!, 4, FALSE)="N",0,1),1)</f>
        <v>1</v>
      </c>
    </row>
    <row r="920" spans="1:9" ht="14.1">
      <c r="A920" s="31">
        <v>919</v>
      </c>
      <c r="B920" s="31" t="s">
        <v>149</v>
      </c>
      <c r="C920" s="31" t="s">
        <v>150</v>
      </c>
      <c r="D920" s="31" t="s">
        <v>118</v>
      </c>
      <c r="E920" s="31"/>
      <c r="F920" s="31" t="s">
        <v>133</v>
      </c>
      <c r="G920" s="31"/>
      <c r="H920" t="str">
        <f t="shared" si="14"/>
        <v>BASE_5</v>
      </c>
      <c r="I920">
        <f>IFERROR(IF(VLOOKUP(H920,#REF!, 4, FALSE)="N",0,1),1)</f>
        <v>1</v>
      </c>
    </row>
    <row r="921" spans="1:9" ht="14.1">
      <c r="A921" s="31">
        <v>920</v>
      </c>
      <c r="B921" s="31" t="s">
        <v>149</v>
      </c>
      <c r="C921" s="31" t="s">
        <v>150</v>
      </c>
      <c r="D921" s="31" t="s">
        <v>119</v>
      </c>
      <c r="E921" s="31"/>
      <c r="F921" s="31" t="s">
        <v>133</v>
      </c>
      <c r="G921" s="31"/>
      <c r="H921" t="str">
        <f t="shared" si="14"/>
        <v>BASE_5</v>
      </c>
      <c r="I921">
        <f>IFERROR(IF(VLOOKUP(H921,#REF!, 4, FALSE)="N",0,1),1)</f>
        <v>1</v>
      </c>
    </row>
    <row r="922" spans="1:9" ht="14.1">
      <c r="A922" s="31">
        <v>921</v>
      </c>
      <c r="B922" s="31" t="s">
        <v>149</v>
      </c>
      <c r="C922" s="31" t="s">
        <v>150</v>
      </c>
      <c r="D922" s="31" t="s">
        <v>120</v>
      </c>
      <c r="E922" s="31"/>
      <c r="F922" s="31" t="s">
        <v>133</v>
      </c>
      <c r="G922" s="31"/>
      <c r="H922" t="str">
        <f t="shared" si="14"/>
        <v>BASE_5</v>
      </c>
      <c r="I922">
        <f>IFERROR(IF(VLOOKUP(H922,#REF!, 4, FALSE)="N",0,1),1)</f>
        <v>1</v>
      </c>
    </row>
    <row r="923" spans="1:9" ht="14.1">
      <c r="A923" s="31">
        <v>922</v>
      </c>
      <c r="B923" s="31" t="s">
        <v>149</v>
      </c>
      <c r="C923" s="31" t="s">
        <v>150</v>
      </c>
      <c r="D923" s="31" t="s">
        <v>121</v>
      </c>
      <c r="E923" s="31"/>
      <c r="F923" s="31" t="s">
        <v>133</v>
      </c>
      <c r="G923" s="31"/>
      <c r="H923" t="str">
        <f t="shared" si="14"/>
        <v>BASE_5</v>
      </c>
      <c r="I923">
        <f>IFERROR(IF(VLOOKUP(H923,#REF!, 4, FALSE)="N",0,1),1)</f>
        <v>1</v>
      </c>
    </row>
    <row r="924" spans="1:9" ht="14.1">
      <c r="A924" s="31">
        <v>923</v>
      </c>
      <c r="B924" s="31" t="s">
        <v>149</v>
      </c>
      <c r="C924" s="31" t="s">
        <v>150</v>
      </c>
      <c r="D924" s="31" t="s">
        <v>122</v>
      </c>
      <c r="E924" s="31"/>
      <c r="F924" s="31" t="s">
        <v>133</v>
      </c>
      <c r="G924" s="31"/>
      <c r="H924" t="str">
        <f t="shared" si="14"/>
        <v>BASE_5</v>
      </c>
      <c r="I924">
        <f>IFERROR(IF(VLOOKUP(H924,#REF!, 4, FALSE)="N",0,1),1)</f>
        <v>1</v>
      </c>
    </row>
    <row r="925" spans="1:9" ht="14.1">
      <c r="A925" s="31">
        <v>924</v>
      </c>
      <c r="B925" s="31" t="s">
        <v>149</v>
      </c>
      <c r="C925" s="31" t="s">
        <v>150</v>
      </c>
      <c r="D925" s="31" t="s">
        <v>123</v>
      </c>
      <c r="E925" s="31"/>
      <c r="F925" s="31" t="s">
        <v>133</v>
      </c>
      <c r="G925" s="31"/>
      <c r="H925" t="str">
        <f t="shared" si="14"/>
        <v>BASE_5</v>
      </c>
      <c r="I925">
        <f>IFERROR(IF(VLOOKUP(H925,#REF!, 4, FALSE)="N",0,1),1)</f>
        <v>1</v>
      </c>
    </row>
    <row r="926" spans="1:9" ht="14.1">
      <c r="A926" s="31">
        <v>925</v>
      </c>
      <c r="B926" s="31" t="s">
        <v>149</v>
      </c>
      <c r="C926" s="31" t="s">
        <v>150</v>
      </c>
      <c r="D926" s="31" t="s">
        <v>111</v>
      </c>
      <c r="E926" s="31"/>
      <c r="F926" s="31" t="s">
        <v>134</v>
      </c>
      <c r="G926" s="31"/>
      <c r="H926" t="str">
        <f t="shared" si="14"/>
        <v>BASE_5</v>
      </c>
      <c r="I926">
        <f>IFERROR(IF(VLOOKUP(H926,#REF!, 4, FALSE)="N",0,1),1)</f>
        <v>1</v>
      </c>
    </row>
    <row r="927" spans="1:9" ht="14.1">
      <c r="A927" s="31">
        <v>926</v>
      </c>
      <c r="B927" s="31" t="s">
        <v>149</v>
      </c>
      <c r="C927" s="31" t="s">
        <v>150</v>
      </c>
      <c r="D927" s="31" t="s">
        <v>113</v>
      </c>
      <c r="E927" s="31"/>
      <c r="F927" s="31" t="s">
        <v>134</v>
      </c>
      <c r="G927" s="31"/>
      <c r="H927" t="str">
        <f t="shared" si="14"/>
        <v>BASE_5</v>
      </c>
      <c r="I927">
        <f>IFERROR(IF(VLOOKUP(H927,#REF!, 4, FALSE)="N",0,1),1)</f>
        <v>1</v>
      </c>
    </row>
    <row r="928" spans="1:9" ht="14.1">
      <c r="A928" s="31">
        <v>927</v>
      </c>
      <c r="B928" s="31" t="s">
        <v>149</v>
      </c>
      <c r="C928" s="31" t="s">
        <v>150</v>
      </c>
      <c r="D928" s="31" t="s">
        <v>114</v>
      </c>
      <c r="E928" s="31"/>
      <c r="F928" s="31" t="s">
        <v>134</v>
      </c>
      <c r="G928" s="31"/>
      <c r="H928" t="str">
        <f t="shared" si="14"/>
        <v>BASE_5</v>
      </c>
      <c r="I928">
        <f>IFERROR(IF(VLOOKUP(H928,#REF!, 4, FALSE)="N",0,1),1)</f>
        <v>1</v>
      </c>
    </row>
    <row r="929" spans="1:9" ht="14.1">
      <c r="A929" s="31">
        <v>928</v>
      </c>
      <c r="B929" s="31" t="s">
        <v>149</v>
      </c>
      <c r="C929" s="31" t="s">
        <v>150</v>
      </c>
      <c r="D929" s="31" t="s">
        <v>115</v>
      </c>
      <c r="E929" s="31"/>
      <c r="F929" s="31" t="s">
        <v>134</v>
      </c>
      <c r="G929" s="31"/>
      <c r="H929" t="str">
        <f t="shared" si="14"/>
        <v>BASE_5</v>
      </c>
      <c r="I929">
        <f>IFERROR(IF(VLOOKUP(H929,#REF!, 4, FALSE)="N",0,1),1)</f>
        <v>1</v>
      </c>
    </row>
    <row r="930" spans="1:9" ht="14.1">
      <c r="A930" s="31">
        <v>929</v>
      </c>
      <c r="B930" s="31" t="s">
        <v>149</v>
      </c>
      <c r="C930" s="31" t="s">
        <v>150</v>
      </c>
      <c r="D930" s="31" t="s">
        <v>116</v>
      </c>
      <c r="E930" s="31"/>
      <c r="F930" s="31" t="s">
        <v>134</v>
      </c>
      <c r="G930" s="31"/>
      <c r="H930" t="str">
        <f t="shared" si="14"/>
        <v>BASE_5</v>
      </c>
      <c r="I930">
        <f>IFERROR(IF(VLOOKUP(H930,#REF!, 4, FALSE)="N",0,1),1)</f>
        <v>1</v>
      </c>
    </row>
    <row r="931" spans="1:9" ht="14.1">
      <c r="A931" s="31">
        <v>930</v>
      </c>
      <c r="B931" s="31" t="s">
        <v>149</v>
      </c>
      <c r="C931" s="31" t="s">
        <v>150</v>
      </c>
      <c r="D931" s="31" t="s">
        <v>117</v>
      </c>
      <c r="E931" s="31"/>
      <c r="F931" s="31" t="s">
        <v>134</v>
      </c>
      <c r="G931" s="31"/>
      <c r="H931" t="str">
        <f t="shared" si="14"/>
        <v>BASE_5</v>
      </c>
      <c r="I931">
        <f>IFERROR(IF(VLOOKUP(H931,#REF!, 4, FALSE)="N",0,1),1)</f>
        <v>1</v>
      </c>
    </row>
    <row r="932" spans="1:9" ht="14.1">
      <c r="A932" s="31">
        <v>931</v>
      </c>
      <c r="B932" s="31" t="s">
        <v>149</v>
      </c>
      <c r="C932" s="31" t="s">
        <v>150</v>
      </c>
      <c r="D932" s="31" t="s">
        <v>118</v>
      </c>
      <c r="E932" s="31"/>
      <c r="F932" s="31" t="s">
        <v>134</v>
      </c>
      <c r="G932" s="31"/>
      <c r="H932" t="str">
        <f t="shared" si="14"/>
        <v>BASE_5</v>
      </c>
      <c r="I932">
        <f>IFERROR(IF(VLOOKUP(H932,#REF!, 4, FALSE)="N",0,1),1)</f>
        <v>1</v>
      </c>
    </row>
    <row r="933" spans="1:9" ht="14.1">
      <c r="A933" s="31">
        <v>932</v>
      </c>
      <c r="B933" s="31" t="s">
        <v>149</v>
      </c>
      <c r="C933" s="31" t="s">
        <v>150</v>
      </c>
      <c r="D933" s="31" t="s">
        <v>119</v>
      </c>
      <c r="E933" s="31"/>
      <c r="F933" s="31" t="s">
        <v>134</v>
      </c>
      <c r="G933" s="31"/>
      <c r="H933" t="str">
        <f t="shared" si="14"/>
        <v>BASE_5</v>
      </c>
      <c r="I933">
        <f>IFERROR(IF(VLOOKUP(H933,#REF!, 4, FALSE)="N",0,1),1)</f>
        <v>1</v>
      </c>
    </row>
    <row r="934" spans="1:9" ht="14.1">
      <c r="A934" s="31">
        <v>933</v>
      </c>
      <c r="B934" s="31" t="s">
        <v>149</v>
      </c>
      <c r="C934" s="31" t="s">
        <v>150</v>
      </c>
      <c r="D934" s="31" t="s">
        <v>120</v>
      </c>
      <c r="E934" s="31"/>
      <c r="F934" s="31" t="s">
        <v>134</v>
      </c>
      <c r="G934" s="31"/>
      <c r="H934" t="str">
        <f t="shared" si="14"/>
        <v>BASE_5</v>
      </c>
      <c r="I934">
        <f>IFERROR(IF(VLOOKUP(H934,#REF!, 4, FALSE)="N",0,1),1)</f>
        <v>1</v>
      </c>
    </row>
    <row r="935" spans="1:9" ht="14.1">
      <c r="A935" s="31">
        <v>934</v>
      </c>
      <c r="B935" s="31" t="s">
        <v>149</v>
      </c>
      <c r="C935" s="31" t="s">
        <v>150</v>
      </c>
      <c r="D935" s="31" t="s">
        <v>121</v>
      </c>
      <c r="E935" s="31"/>
      <c r="F935" s="31" t="s">
        <v>134</v>
      </c>
      <c r="G935" s="31"/>
      <c r="H935" t="str">
        <f t="shared" si="14"/>
        <v>BASE_5</v>
      </c>
      <c r="I935">
        <f>IFERROR(IF(VLOOKUP(H935,#REF!, 4, FALSE)="N",0,1),1)</f>
        <v>1</v>
      </c>
    </row>
    <row r="936" spans="1:9" ht="14.1">
      <c r="A936" s="31">
        <v>935</v>
      </c>
      <c r="B936" s="31" t="s">
        <v>149</v>
      </c>
      <c r="C936" s="31" t="s">
        <v>150</v>
      </c>
      <c r="D936" s="31" t="s">
        <v>122</v>
      </c>
      <c r="E936" s="31"/>
      <c r="F936" s="31" t="s">
        <v>134</v>
      </c>
      <c r="G936" s="31"/>
      <c r="H936" t="str">
        <f t="shared" si="14"/>
        <v>BASE_5</v>
      </c>
      <c r="I936">
        <f>IFERROR(IF(VLOOKUP(H936,#REF!, 4, FALSE)="N",0,1),1)</f>
        <v>1</v>
      </c>
    </row>
    <row r="937" spans="1:9" ht="14.1">
      <c r="A937" s="31">
        <v>936</v>
      </c>
      <c r="B937" s="31" t="s">
        <v>149</v>
      </c>
      <c r="C937" s="31" t="s">
        <v>150</v>
      </c>
      <c r="D937" s="31" t="s">
        <v>123</v>
      </c>
      <c r="E937" s="31"/>
      <c r="F937" s="31" t="s">
        <v>134</v>
      </c>
      <c r="G937" s="31"/>
      <c r="H937" t="str">
        <f t="shared" si="14"/>
        <v>BASE_5</v>
      </c>
      <c r="I937">
        <f>IFERROR(IF(VLOOKUP(H937,#REF!, 4, FALSE)="N",0,1),1)</f>
        <v>1</v>
      </c>
    </row>
    <row r="938" spans="1:9" ht="14.1">
      <c r="A938" s="31">
        <v>937</v>
      </c>
      <c r="B938" s="31" t="s">
        <v>149</v>
      </c>
      <c r="C938" s="31" t="s">
        <v>150</v>
      </c>
      <c r="D938" s="31" t="s">
        <v>111</v>
      </c>
      <c r="E938" s="31"/>
      <c r="F938" s="31" t="s">
        <v>135</v>
      </c>
      <c r="G938" s="31"/>
      <c r="H938" t="str">
        <f t="shared" si="14"/>
        <v>BASE_5</v>
      </c>
      <c r="I938">
        <f>IFERROR(IF(VLOOKUP(H938,#REF!, 4, FALSE)="N",0,1),1)</f>
        <v>1</v>
      </c>
    </row>
    <row r="939" spans="1:9" ht="14.1">
      <c r="A939" s="31">
        <v>938</v>
      </c>
      <c r="B939" s="31" t="s">
        <v>149</v>
      </c>
      <c r="C939" s="31" t="s">
        <v>150</v>
      </c>
      <c r="D939" s="31" t="s">
        <v>113</v>
      </c>
      <c r="E939" s="31"/>
      <c r="F939" s="31" t="s">
        <v>135</v>
      </c>
      <c r="G939" s="31"/>
      <c r="H939" t="str">
        <f t="shared" si="14"/>
        <v>BASE_5</v>
      </c>
      <c r="I939">
        <f>IFERROR(IF(VLOOKUP(H939,#REF!, 4, FALSE)="N",0,1),1)</f>
        <v>1</v>
      </c>
    </row>
    <row r="940" spans="1:9" ht="14.1">
      <c r="A940" s="31">
        <v>939</v>
      </c>
      <c r="B940" s="31" t="s">
        <v>149</v>
      </c>
      <c r="C940" s="31" t="s">
        <v>150</v>
      </c>
      <c r="D940" s="31" t="s">
        <v>114</v>
      </c>
      <c r="E940" s="31"/>
      <c r="F940" s="31" t="s">
        <v>135</v>
      </c>
      <c r="G940" s="31"/>
      <c r="H940" t="str">
        <f t="shared" si="14"/>
        <v>BASE_5</v>
      </c>
      <c r="I940">
        <f>IFERROR(IF(VLOOKUP(H940,#REF!, 4, FALSE)="N",0,1),1)</f>
        <v>1</v>
      </c>
    </row>
    <row r="941" spans="1:9" ht="14.1">
      <c r="A941" s="31">
        <v>940</v>
      </c>
      <c r="B941" s="31" t="s">
        <v>149</v>
      </c>
      <c r="C941" s="31" t="s">
        <v>150</v>
      </c>
      <c r="D941" s="31" t="s">
        <v>115</v>
      </c>
      <c r="E941" s="31"/>
      <c r="F941" s="31" t="s">
        <v>135</v>
      </c>
      <c r="G941" s="31"/>
      <c r="H941" t="str">
        <f t="shared" si="14"/>
        <v>BASE_5</v>
      </c>
      <c r="I941">
        <f>IFERROR(IF(VLOOKUP(H941,#REF!, 4, FALSE)="N",0,1),1)</f>
        <v>1</v>
      </c>
    </row>
    <row r="942" spans="1:9" ht="14.1">
      <c r="A942" s="31">
        <v>941</v>
      </c>
      <c r="B942" s="31" t="s">
        <v>149</v>
      </c>
      <c r="C942" s="31" t="s">
        <v>150</v>
      </c>
      <c r="D942" s="31" t="s">
        <v>116</v>
      </c>
      <c r="E942" s="31"/>
      <c r="F942" s="31" t="s">
        <v>135</v>
      </c>
      <c r="G942" s="31"/>
      <c r="H942" t="str">
        <f t="shared" si="14"/>
        <v>BASE_5</v>
      </c>
      <c r="I942">
        <f>IFERROR(IF(VLOOKUP(H942,#REF!, 4, FALSE)="N",0,1),1)</f>
        <v>1</v>
      </c>
    </row>
    <row r="943" spans="1:9" ht="14.1">
      <c r="A943" s="31">
        <v>942</v>
      </c>
      <c r="B943" s="31" t="s">
        <v>149</v>
      </c>
      <c r="C943" s="31" t="s">
        <v>150</v>
      </c>
      <c r="D943" s="31" t="s">
        <v>117</v>
      </c>
      <c r="E943" s="31"/>
      <c r="F943" s="31" t="s">
        <v>135</v>
      </c>
      <c r="G943" s="31"/>
      <c r="H943" t="str">
        <f t="shared" si="14"/>
        <v>BASE_5</v>
      </c>
      <c r="I943">
        <f>IFERROR(IF(VLOOKUP(H943,#REF!, 4, FALSE)="N",0,1),1)</f>
        <v>1</v>
      </c>
    </row>
    <row r="944" spans="1:9" ht="14.1">
      <c r="A944" s="31">
        <v>943</v>
      </c>
      <c r="B944" s="31" t="s">
        <v>149</v>
      </c>
      <c r="C944" s="31" t="s">
        <v>150</v>
      </c>
      <c r="D944" s="31" t="s">
        <v>118</v>
      </c>
      <c r="E944" s="31"/>
      <c r="F944" s="31" t="s">
        <v>135</v>
      </c>
      <c r="G944" s="31"/>
      <c r="H944" t="str">
        <f t="shared" si="14"/>
        <v>BASE_5</v>
      </c>
      <c r="I944">
        <f>IFERROR(IF(VLOOKUP(H944,#REF!, 4, FALSE)="N",0,1),1)</f>
        <v>1</v>
      </c>
    </row>
    <row r="945" spans="1:9" ht="14.1">
      <c r="A945" s="31">
        <v>944</v>
      </c>
      <c r="B945" s="31" t="s">
        <v>149</v>
      </c>
      <c r="C945" s="31" t="s">
        <v>150</v>
      </c>
      <c r="D945" s="31" t="s">
        <v>119</v>
      </c>
      <c r="E945" s="31"/>
      <c r="F945" s="31" t="s">
        <v>135</v>
      </c>
      <c r="G945" s="31"/>
      <c r="H945" t="str">
        <f t="shared" si="14"/>
        <v>BASE_5</v>
      </c>
      <c r="I945">
        <f>IFERROR(IF(VLOOKUP(H945,#REF!, 4, FALSE)="N",0,1),1)</f>
        <v>1</v>
      </c>
    </row>
    <row r="946" spans="1:9" ht="14.1">
      <c r="A946" s="31">
        <v>945</v>
      </c>
      <c r="B946" s="31" t="s">
        <v>149</v>
      </c>
      <c r="C946" s="31" t="s">
        <v>150</v>
      </c>
      <c r="D946" s="31" t="s">
        <v>120</v>
      </c>
      <c r="E946" s="31"/>
      <c r="F946" s="31" t="s">
        <v>135</v>
      </c>
      <c r="G946" s="31"/>
      <c r="H946" t="str">
        <f t="shared" si="14"/>
        <v>BASE_5</v>
      </c>
      <c r="I946">
        <f>IFERROR(IF(VLOOKUP(H946,#REF!, 4, FALSE)="N",0,1),1)</f>
        <v>1</v>
      </c>
    </row>
    <row r="947" spans="1:9" ht="14.1">
      <c r="A947" s="31">
        <v>946</v>
      </c>
      <c r="B947" s="31" t="s">
        <v>149</v>
      </c>
      <c r="C947" s="31" t="s">
        <v>150</v>
      </c>
      <c r="D947" s="31" t="s">
        <v>121</v>
      </c>
      <c r="E947" s="31"/>
      <c r="F947" s="31" t="s">
        <v>135</v>
      </c>
      <c r="G947" s="31"/>
      <c r="H947" t="str">
        <f t="shared" si="14"/>
        <v>BASE_5</v>
      </c>
      <c r="I947">
        <f>IFERROR(IF(VLOOKUP(H947,#REF!, 4, FALSE)="N",0,1),1)</f>
        <v>1</v>
      </c>
    </row>
    <row r="948" spans="1:9" ht="14.1">
      <c r="A948" s="31">
        <v>947</v>
      </c>
      <c r="B948" s="31" t="s">
        <v>149</v>
      </c>
      <c r="C948" s="31" t="s">
        <v>150</v>
      </c>
      <c r="D948" s="31" t="s">
        <v>122</v>
      </c>
      <c r="E948" s="31"/>
      <c r="F948" s="31" t="s">
        <v>135</v>
      </c>
      <c r="G948" s="31"/>
      <c r="H948" t="str">
        <f t="shared" si="14"/>
        <v>BASE_5</v>
      </c>
      <c r="I948">
        <f>IFERROR(IF(VLOOKUP(H948,#REF!, 4, FALSE)="N",0,1),1)</f>
        <v>1</v>
      </c>
    </row>
    <row r="949" spans="1:9" ht="14.1">
      <c r="A949" s="31">
        <v>948</v>
      </c>
      <c r="B949" s="31" t="s">
        <v>149</v>
      </c>
      <c r="C949" s="31" t="s">
        <v>150</v>
      </c>
      <c r="D949" s="31" t="s">
        <v>123</v>
      </c>
      <c r="E949" s="31"/>
      <c r="F949" s="31" t="s">
        <v>135</v>
      </c>
      <c r="G949" s="31"/>
      <c r="H949" t="str">
        <f t="shared" si="14"/>
        <v>BASE_5</v>
      </c>
      <c r="I949">
        <f>IFERROR(IF(VLOOKUP(H949,#REF!, 4, FALSE)="N",0,1),1)</f>
        <v>1</v>
      </c>
    </row>
    <row r="950" spans="1:9" ht="14.1">
      <c r="A950" s="31">
        <v>949</v>
      </c>
      <c r="B950" s="31" t="s">
        <v>149</v>
      </c>
      <c r="C950" s="31" t="s">
        <v>150</v>
      </c>
      <c r="D950" s="31" t="s">
        <v>111</v>
      </c>
      <c r="E950" s="31"/>
      <c r="F950" s="31" t="s">
        <v>136</v>
      </c>
      <c r="G950" s="31"/>
      <c r="H950" t="str">
        <f t="shared" si="14"/>
        <v>BASE_5</v>
      </c>
      <c r="I950">
        <f>IFERROR(IF(VLOOKUP(H950,#REF!, 4, FALSE)="N",0,1),1)</f>
        <v>1</v>
      </c>
    </row>
    <row r="951" spans="1:9" ht="14.1">
      <c r="A951" s="31">
        <v>950</v>
      </c>
      <c r="B951" s="31" t="s">
        <v>149</v>
      </c>
      <c r="C951" s="31" t="s">
        <v>150</v>
      </c>
      <c r="D951" s="31" t="s">
        <v>113</v>
      </c>
      <c r="E951" s="31"/>
      <c r="F951" s="31" t="s">
        <v>136</v>
      </c>
      <c r="G951" s="31"/>
      <c r="H951" t="str">
        <f t="shared" si="14"/>
        <v>BASE_5</v>
      </c>
      <c r="I951">
        <f>IFERROR(IF(VLOOKUP(H951,#REF!, 4, FALSE)="N",0,1),1)</f>
        <v>1</v>
      </c>
    </row>
    <row r="952" spans="1:9" ht="14.1">
      <c r="A952" s="31">
        <v>951</v>
      </c>
      <c r="B952" s="31" t="s">
        <v>149</v>
      </c>
      <c r="C952" s="31" t="s">
        <v>150</v>
      </c>
      <c r="D952" s="31" t="s">
        <v>114</v>
      </c>
      <c r="E952" s="31"/>
      <c r="F952" s="31" t="s">
        <v>136</v>
      </c>
      <c r="G952" s="31"/>
      <c r="H952" t="str">
        <f t="shared" si="14"/>
        <v>BASE_5</v>
      </c>
      <c r="I952">
        <f>IFERROR(IF(VLOOKUP(H952,#REF!, 4, FALSE)="N",0,1),1)</f>
        <v>1</v>
      </c>
    </row>
    <row r="953" spans="1:9" ht="14.1">
      <c r="A953" s="31">
        <v>952</v>
      </c>
      <c r="B953" s="31" t="s">
        <v>149</v>
      </c>
      <c r="C953" s="31" t="s">
        <v>150</v>
      </c>
      <c r="D953" s="31" t="s">
        <v>115</v>
      </c>
      <c r="E953" s="31"/>
      <c r="F953" s="31" t="s">
        <v>136</v>
      </c>
      <c r="G953" s="31"/>
      <c r="H953" t="str">
        <f t="shared" si="14"/>
        <v>BASE_5</v>
      </c>
      <c r="I953">
        <f>IFERROR(IF(VLOOKUP(H953,#REF!, 4, FALSE)="N",0,1),1)</f>
        <v>1</v>
      </c>
    </row>
    <row r="954" spans="1:9" ht="14.1">
      <c r="A954" s="31">
        <v>953</v>
      </c>
      <c r="B954" s="31" t="s">
        <v>149</v>
      </c>
      <c r="C954" s="31" t="s">
        <v>150</v>
      </c>
      <c r="D954" s="31" t="s">
        <v>116</v>
      </c>
      <c r="E954" s="31"/>
      <c r="F954" s="31" t="s">
        <v>136</v>
      </c>
      <c r="G954" s="31"/>
      <c r="H954" t="str">
        <f t="shared" si="14"/>
        <v>BASE_5</v>
      </c>
      <c r="I954">
        <f>IFERROR(IF(VLOOKUP(H954,#REF!, 4, FALSE)="N",0,1),1)</f>
        <v>1</v>
      </c>
    </row>
    <row r="955" spans="1:9" ht="14.1">
      <c r="A955" s="31">
        <v>954</v>
      </c>
      <c r="B955" s="31" t="s">
        <v>149</v>
      </c>
      <c r="C955" s="31" t="s">
        <v>150</v>
      </c>
      <c r="D955" s="31" t="s">
        <v>117</v>
      </c>
      <c r="E955" s="31"/>
      <c r="F955" s="31" t="s">
        <v>136</v>
      </c>
      <c r="G955" s="31"/>
      <c r="H955" t="str">
        <f t="shared" si="14"/>
        <v>BASE_5</v>
      </c>
      <c r="I955">
        <f>IFERROR(IF(VLOOKUP(H955,#REF!, 4, FALSE)="N",0,1),1)</f>
        <v>1</v>
      </c>
    </row>
    <row r="956" spans="1:9" ht="14.1">
      <c r="A956" s="31">
        <v>955</v>
      </c>
      <c r="B956" s="31" t="s">
        <v>149</v>
      </c>
      <c r="C956" s="31" t="s">
        <v>150</v>
      </c>
      <c r="D956" s="31" t="s">
        <v>118</v>
      </c>
      <c r="E956" s="31"/>
      <c r="F956" s="31" t="s">
        <v>136</v>
      </c>
      <c r="G956" s="31"/>
      <c r="H956" t="str">
        <f t="shared" si="14"/>
        <v>BASE_5</v>
      </c>
      <c r="I956">
        <f>IFERROR(IF(VLOOKUP(H956,#REF!, 4, FALSE)="N",0,1),1)</f>
        <v>1</v>
      </c>
    </row>
    <row r="957" spans="1:9" ht="14.1">
      <c r="A957" s="31">
        <v>956</v>
      </c>
      <c r="B957" s="31" t="s">
        <v>149</v>
      </c>
      <c r="C957" s="31" t="s">
        <v>150</v>
      </c>
      <c r="D957" s="31" t="s">
        <v>119</v>
      </c>
      <c r="E957" s="31"/>
      <c r="F957" s="31" t="s">
        <v>136</v>
      </c>
      <c r="G957" s="31"/>
      <c r="H957" t="str">
        <f t="shared" si="14"/>
        <v>BASE_5</v>
      </c>
      <c r="I957">
        <f>IFERROR(IF(VLOOKUP(H957,#REF!, 4, FALSE)="N",0,1),1)</f>
        <v>1</v>
      </c>
    </row>
    <row r="958" spans="1:9" ht="14.1">
      <c r="A958" s="31">
        <v>957</v>
      </c>
      <c r="B958" s="31" t="s">
        <v>149</v>
      </c>
      <c r="C958" s="31" t="s">
        <v>150</v>
      </c>
      <c r="D958" s="31" t="s">
        <v>120</v>
      </c>
      <c r="E958" s="31"/>
      <c r="F958" s="31" t="s">
        <v>136</v>
      </c>
      <c r="G958" s="31"/>
      <c r="H958" t="str">
        <f t="shared" si="14"/>
        <v>BASE_5</v>
      </c>
      <c r="I958">
        <f>IFERROR(IF(VLOOKUP(H958,#REF!, 4, FALSE)="N",0,1),1)</f>
        <v>1</v>
      </c>
    </row>
    <row r="959" spans="1:9" ht="14.1">
      <c r="A959" s="31">
        <v>958</v>
      </c>
      <c r="B959" s="31" t="s">
        <v>149</v>
      </c>
      <c r="C959" s="31" t="s">
        <v>150</v>
      </c>
      <c r="D959" s="31" t="s">
        <v>121</v>
      </c>
      <c r="E959" s="31"/>
      <c r="F959" s="31" t="s">
        <v>136</v>
      </c>
      <c r="G959" s="31"/>
      <c r="H959" t="str">
        <f t="shared" si="14"/>
        <v>BASE_5</v>
      </c>
      <c r="I959">
        <f>IFERROR(IF(VLOOKUP(H959,#REF!, 4, FALSE)="N",0,1),1)</f>
        <v>1</v>
      </c>
    </row>
    <row r="960" spans="1:9" ht="14.1">
      <c r="A960" s="31">
        <v>959</v>
      </c>
      <c r="B960" s="31" t="s">
        <v>149</v>
      </c>
      <c r="C960" s="31" t="s">
        <v>150</v>
      </c>
      <c r="D960" s="31" t="s">
        <v>122</v>
      </c>
      <c r="E960" s="31"/>
      <c r="F960" s="31" t="s">
        <v>136</v>
      </c>
      <c r="G960" s="31"/>
      <c r="H960" t="str">
        <f t="shared" si="14"/>
        <v>BASE_5</v>
      </c>
      <c r="I960">
        <f>IFERROR(IF(VLOOKUP(H960,#REF!, 4, FALSE)="N",0,1),1)</f>
        <v>1</v>
      </c>
    </row>
    <row r="961" spans="1:9" ht="14.1">
      <c r="A961" s="31">
        <v>960</v>
      </c>
      <c r="B961" s="31" t="s">
        <v>149</v>
      </c>
      <c r="C961" s="31" t="s">
        <v>150</v>
      </c>
      <c r="D961" s="31" t="s">
        <v>123</v>
      </c>
      <c r="E961" s="31"/>
      <c r="F961" s="31" t="s">
        <v>136</v>
      </c>
      <c r="G961" s="31"/>
      <c r="H961" t="str">
        <f t="shared" si="14"/>
        <v>BASE_5</v>
      </c>
      <c r="I961">
        <f>IFERROR(IF(VLOOKUP(H961,#REF!, 4, FALSE)="N",0,1),1)</f>
        <v>1</v>
      </c>
    </row>
    <row r="962" spans="1:9" ht="14.1">
      <c r="A962" s="31">
        <v>961</v>
      </c>
      <c r="B962" s="31" t="s">
        <v>149</v>
      </c>
      <c r="C962" s="31" t="s">
        <v>150</v>
      </c>
      <c r="D962" s="31" t="s">
        <v>111</v>
      </c>
      <c r="E962" s="31"/>
      <c r="F962" s="31" t="s">
        <v>137</v>
      </c>
      <c r="G962" s="31"/>
      <c r="H962" t="str">
        <f t="shared" ref="H962:H1025" si="15">IF(IF(ISNUMBER(SEARCH(".",B962)),1,0),LEFT(B962,SEARCH(".",B962)-1),B962)</f>
        <v>BASE_5</v>
      </c>
      <c r="I962">
        <f>IFERROR(IF(VLOOKUP(H962,#REF!, 4, FALSE)="N",0,1),1)</f>
        <v>1</v>
      </c>
    </row>
    <row r="963" spans="1:9" ht="14.1">
      <c r="A963" s="31">
        <v>962</v>
      </c>
      <c r="B963" s="31" t="s">
        <v>149</v>
      </c>
      <c r="C963" s="31" t="s">
        <v>150</v>
      </c>
      <c r="D963" s="31" t="s">
        <v>113</v>
      </c>
      <c r="E963" s="31"/>
      <c r="F963" s="31" t="s">
        <v>137</v>
      </c>
      <c r="G963" s="31"/>
      <c r="H963" t="str">
        <f t="shared" si="15"/>
        <v>BASE_5</v>
      </c>
      <c r="I963">
        <f>IFERROR(IF(VLOOKUP(H963,#REF!, 4, FALSE)="N",0,1),1)</f>
        <v>1</v>
      </c>
    </row>
    <row r="964" spans="1:9" ht="14.1">
      <c r="A964" s="31">
        <v>963</v>
      </c>
      <c r="B964" s="31" t="s">
        <v>149</v>
      </c>
      <c r="C964" s="31" t="s">
        <v>150</v>
      </c>
      <c r="D964" s="31" t="s">
        <v>114</v>
      </c>
      <c r="E964" s="31"/>
      <c r="F964" s="31" t="s">
        <v>137</v>
      </c>
      <c r="G964" s="31"/>
      <c r="H964" t="str">
        <f t="shared" si="15"/>
        <v>BASE_5</v>
      </c>
      <c r="I964">
        <f>IFERROR(IF(VLOOKUP(H964,#REF!, 4, FALSE)="N",0,1),1)</f>
        <v>1</v>
      </c>
    </row>
    <row r="965" spans="1:9" ht="14.1">
      <c r="A965" s="31">
        <v>964</v>
      </c>
      <c r="B965" s="31" t="s">
        <v>149</v>
      </c>
      <c r="C965" s="31" t="s">
        <v>150</v>
      </c>
      <c r="D965" s="31" t="s">
        <v>115</v>
      </c>
      <c r="E965" s="31"/>
      <c r="F965" s="31" t="s">
        <v>137</v>
      </c>
      <c r="G965" s="31"/>
      <c r="H965" t="str">
        <f t="shared" si="15"/>
        <v>BASE_5</v>
      </c>
      <c r="I965">
        <f>IFERROR(IF(VLOOKUP(H965,#REF!, 4, FALSE)="N",0,1),1)</f>
        <v>1</v>
      </c>
    </row>
    <row r="966" spans="1:9" ht="14.1">
      <c r="A966" s="31">
        <v>965</v>
      </c>
      <c r="B966" s="31" t="s">
        <v>149</v>
      </c>
      <c r="C966" s="31" t="s">
        <v>150</v>
      </c>
      <c r="D966" s="31" t="s">
        <v>116</v>
      </c>
      <c r="E966" s="31"/>
      <c r="F966" s="31" t="s">
        <v>137</v>
      </c>
      <c r="G966" s="31"/>
      <c r="H966" t="str">
        <f t="shared" si="15"/>
        <v>BASE_5</v>
      </c>
      <c r="I966">
        <f>IFERROR(IF(VLOOKUP(H966,#REF!, 4, FALSE)="N",0,1),1)</f>
        <v>1</v>
      </c>
    </row>
    <row r="967" spans="1:9" ht="14.1">
      <c r="A967" s="31">
        <v>966</v>
      </c>
      <c r="B967" s="31" t="s">
        <v>149</v>
      </c>
      <c r="C967" s="31" t="s">
        <v>150</v>
      </c>
      <c r="D967" s="31" t="s">
        <v>117</v>
      </c>
      <c r="E967" s="31"/>
      <c r="F967" s="31" t="s">
        <v>137</v>
      </c>
      <c r="G967" s="31"/>
      <c r="H967" t="str">
        <f t="shared" si="15"/>
        <v>BASE_5</v>
      </c>
      <c r="I967">
        <f>IFERROR(IF(VLOOKUP(H967,#REF!, 4, FALSE)="N",0,1),1)</f>
        <v>1</v>
      </c>
    </row>
    <row r="968" spans="1:9" ht="14.1">
      <c r="A968" s="31">
        <v>967</v>
      </c>
      <c r="B968" s="31" t="s">
        <v>149</v>
      </c>
      <c r="C968" s="31" t="s">
        <v>150</v>
      </c>
      <c r="D968" s="31" t="s">
        <v>118</v>
      </c>
      <c r="E968" s="31"/>
      <c r="F968" s="31" t="s">
        <v>137</v>
      </c>
      <c r="G968" s="31"/>
      <c r="H968" t="str">
        <f t="shared" si="15"/>
        <v>BASE_5</v>
      </c>
      <c r="I968">
        <f>IFERROR(IF(VLOOKUP(H968,#REF!, 4, FALSE)="N",0,1),1)</f>
        <v>1</v>
      </c>
    </row>
    <row r="969" spans="1:9" ht="14.1">
      <c r="A969" s="31">
        <v>968</v>
      </c>
      <c r="B969" s="31" t="s">
        <v>149</v>
      </c>
      <c r="C969" s="31" t="s">
        <v>150</v>
      </c>
      <c r="D969" s="31" t="s">
        <v>119</v>
      </c>
      <c r="E969" s="31"/>
      <c r="F969" s="31" t="s">
        <v>137</v>
      </c>
      <c r="G969" s="31"/>
      <c r="H969" t="str">
        <f t="shared" si="15"/>
        <v>BASE_5</v>
      </c>
      <c r="I969">
        <f>IFERROR(IF(VLOOKUP(H969,#REF!, 4, FALSE)="N",0,1),1)</f>
        <v>1</v>
      </c>
    </row>
    <row r="970" spans="1:9" ht="14.1">
      <c r="A970" s="31">
        <v>969</v>
      </c>
      <c r="B970" s="31" t="s">
        <v>149</v>
      </c>
      <c r="C970" s="31" t="s">
        <v>150</v>
      </c>
      <c r="D970" s="31" t="s">
        <v>120</v>
      </c>
      <c r="E970" s="31"/>
      <c r="F970" s="31" t="s">
        <v>137</v>
      </c>
      <c r="G970" s="31"/>
      <c r="H970" t="str">
        <f t="shared" si="15"/>
        <v>BASE_5</v>
      </c>
      <c r="I970">
        <f>IFERROR(IF(VLOOKUP(H970,#REF!, 4, FALSE)="N",0,1),1)</f>
        <v>1</v>
      </c>
    </row>
    <row r="971" spans="1:9" ht="14.1">
      <c r="A971" s="31">
        <v>970</v>
      </c>
      <c r="B971" s="31" t="s">
        <v>149</v>
      </c>
      <c r="C971" s="31" t="s">
        <v>150</v>
      </c>
      <c r="D971" s="31" t="s">
        <v>121</v>
      </c>
      <c r="E971" s="31"/>
      <c r="F971" s="31" t="s">
        <v>137</v>
      </c>
      <c r="G971" s="31"/>
      <c r="H971" t="str">
        <f t="shared" si="15"/>
        <v>BASE_5</v>
      </c>
      <c r="I971">
        <f>IFERROR(IF(VLOOKUP(H971,#REF!, 4, FALSE)="N",0,1),1)</f>
        <v>1</v>
      </c>
    </row>
    <row r="972" spans="1:9" ht="14.1">
      <c r="A972" s="31">
        <v>971</v>
      </c>
      <c r="B972" s="31" t="s">
        <v>149</v>
      </c>
      <c r="C972" s="31" t="s">
        <v>150</v>
      </c>
      <c r="D972" s="31" t="s">
        <v>122</v>
      </c>
      <c r="E972" s="31"/>
      <c r="F972" s="31" t="s">
        <v>137</v>
      </c>
      <c r="G972" s="31"/>
      <c r="H972" t="str">
        <f t="shared" si="15"/>
        <v>BASE_5</v>
      </c>
      <c r="I972">
        <f>IFERROR(IF(VLOOKUP(H972,#REF!, 4, FALSE)="N",0,1),1)</f>
        <v>1</v>
      </c>
    </row>
    <row r="973" spans="1:9" ht="14.1">
      <c r="A973" s="31">
        <v>972</v>
      </c>
      <c r="B973" s="31" t="s">
        <v>149</v>
      </c>
      <c r="C973" s="31" t="s">
        <v>150</v>
      </c>
      <c r="D973" s="31" t="s">
        <v>123</v>
      </c>
      <c r="E973" s="31"/>
      <c r="F973" s="31" t="s">
        <v>137</v>
      </c>
      <c r="G973" s="31"/>
      <c r="H973" t="str">
        <f t="shared" si="15"/>
        <v>BASE_5</v>
      </c>
      <c r="I973">
        <f>IFERROR(IF(VLOOKUP(H973,#REF!, 4, FALSE)="N",0,1),1)</f>
        <v>1</v>
      </c>
    </row>
    <row r="974" spans="1:9" ht="14.1">
      <c r="A974" s="31">
        <v>973</v>
      </c>
      <c r="B974" s="31" t="s">
        <v>149</v>
      </c>
      <c r="C974" s="31" t="s">
        <v>150</v>
      </c>
      <c r="D974" s="31" t="s">
        <v>111</v>
      </c>
      <c r="E974" s="31"/>
      <c r="F974" s="31" t="s">
        <v>138</v>
      </c>
      <c r="G974" s="31"/>
      <c r="H974" t="str">
        <f t="shared" si="15"/>
        <v>BASE_5</v>
      </c>
      <c r="I974">
        <f>IFERROR(IF(VLOOKUP(H974,#REF!, 4, FALSE)="N",0,1),1)</f>
        <v>1</v>
      </c>
    </row>
    <row r="975" spans="1:9" ht="14.1">
      <c r="A975" s="31">
        <v>974</v>
      </c>
      <c r="B975" s="31" t="s">
        <v>149</v>
      </c>
      <c r="C975" s="31" t="s">
        <v>150</v>
      </c>
      <c r="D975" s="31" t="s">
        <v>113</v>
      </c>
      <c r="E975" s="31"/>
      <c r="F975" s="31" t="s">
        <v>138</v>
      </c>
      <c r="G975" s="31"/>
      <c r="H975" t="str">
        <f t="shared" si="15"/>
        <v>BASE_5</v>
      </c>
      <c r="I975">
        <f>IFERROR(IF(VLOOKUP(H975,#REF!, 4, FALSE)="N",0,1),1)</f>
        <v>1</v>
      </c>
    </row>
    <row r="976" spans="1:9" ht="14.1">
      <c r="A976" s="31">
        <v>975</v>
      </c>
      <c r="B976" s="31" t="s">
        <v>149</v>
      </c>
      <c r="C976" s="31" t="s">
        <v>150</v>
      </c>
      <c r="D976" s="31" t="s">
        <v>114</v>
      </c>
      <c r="E976" s="31"/>
      <c r="F976" s="31" t="s">
        <v>138</v>
      </c>
      <c r="G976" s="31"/>
      <c r="H976" t="str">
        <f t="shared" si="15"/>
        <v>BASE_5</v>
      </c>
      <c r="I976">
        <f>IFERROR(IF(VLOOKUP(H976,#REF!, 4, FALSE)="N",0,1),1)</f>
        <v>1</v>
      </c>
    </row>
    <row r="977" spans="1:9" ht="14.1">
      <c r="A977" s="31">
        <v>976</v>
      </c>
      <c r="B977" s="31" t="s">
        <v>149</v>
      </c>
      <c r="C977" s="31" t="s">
        <v>150</v>
      </c>
      <c r="D977" s="31" t="s">
        <v>115</v>
      </c>
      <c r="E977" s="31"/>
      <c r="F977" s="31" t="s">
        <v>138</v>
      </c>
      <c r="G977" s="31"/>
      <c r="H977" t="str">
        <f t="shared" si="15"/>
        <v>BASE_5</v>
      </c>
      <c r="I977">
        <f>IFERROR(IF(VLOOKUP(H977,#REF!, 4, FALSE)="N",0,1),1)</f>
        <v>1</v>
      </c>
    </row>
    <row r="978" spans="1:9" ht="14.1">
      <c r="A978" s="31">
        <v>977</v>
      </c>
      <c r="B978" s="31" t="s">
        <v>149</v>
      </c>
      <c r="C978" s="31" t="s">
        <v>150</v>
      </c>
      <c r="D978" s="31" t="s">
        <v>116</v>
      </c>
      <c r="E978" s="31"/>
      <c r="F978" s="31" t="s">
        <v>138</v>
      </c>
      <c r="G978" s="31"/>
      <c r="H978" t="str">
        <f t="shared" si="15"/>
        <v>BASE_5</v>
      </c>
      <c r="I978">
        <f>IFERROR(IF(VLOOKUP(H978,#REF!, 4, FALSE)="N",0,1),1)</f>
        <v>1</v>
      </c>
    </row>
    <row r="979" spans="1:9" ht="14.1">
      <c r="A979" s="31">
        <v>978</v>
      </c>
      <c r="B979" s="31" t="s">
        <v>149</v>
      </c>
      <c r="C979" s="31" t="s">
        <v>150</v>
      </c>
      <c r="D979" s="31" t="s">
        <v>117</v>
      </c>
      <c r="E979" s="31"/>
      <c r="F979" s="31" t="s">
        <v>138</v>
      </c>
      <c r="G979" s="31"/>
      <c r="H979" t="str">
        <f t="shared" si="15"/>
        <v>BASE_5</v>
      </c>
      <c r="I979">
        <f>IFERROR(IF(VLOOKUP(H979,#REF!, 4, FALSE)="N",0,1),1)</f>
        <v>1</v>
      </c>
    </row>
    <row r="980" spans="1:9" ht="14.1">
      <c r="A980" s="31">
        <v>979</v>
      </c>
      <c r="B980" s="31" t="s">
        <v>149</v>
      </c>
      <c r="C980" s="31" t="s">
        <v>150</v>
      </c>
      <c r="D980" s="31" t="s">
        <v>118</v>
      </c>
      <c r="E980" s="31"/>
      <c r="F980" s="31" t="s">
        <v>138</v>
      </c>
      <c r="G980" s="31"/>
      <c r="H980" t="str">
        <f t="shared" si="15"/>
        <v>BASE_5</v>
      </c>
      <c r="I980">
        <f>IFERROR(IF(VLOOKUP(H980,#REF!, 4, FALSE)="N",0,1),1)</f>
        <v>1</v>
      </c>
    </row>
    <row r="981" spans="1:9" ht="14.1">
      <c r="A981" s="31">
        <v>980</v>
      </c>
      <c r="B981" s="31" t="s">
        <v>149</v>
      </c>
      <c r="C981" s="31" t="s">
        <v>150</v>
      </c>
      <c r="D981" s="31" t="s">
        <v>119</v>
      </c>
      <c r="E981" s="31"/>
      <c r="F981" s="31" t="s">
        <v>138</v>
      </c>
      <c r="G981" s="31"/>
      <c r="H981" t="str">
        <f t="shared" si="15"/>
        <v>BASE_5</v>
      </c>
      <c r="I981">
        <f>IFERROR(IF(VLOOKUP(H981,#REF!, 4, FALSE)="N",0,1),1)</f>
        <v>1</v>
      </c>
    </row>
    <row r="982" spans="1:9" ht="14.1">
      <c r="A982" s="31">
        <v>981</v>
      </c>
      <c r="B982" s="31" t="s">
        <v>149</v>
      </c>
      <c r="C982" s="31" t="s">
        <v>150</v>
      </c>
      <c r="D982" s="31" t="s">
        <v>120</v>
      </c>
      <c r="E982" s="31"/>
      <c r="F982" s="31" t="s">
        <v>138</v>
      </c>
      <c r="G982" s="31"/>
      <c r="H982" t="str">
        <f t="shared" si="15"/>
        <v>BASE_5</v>
      </c>
      <c r="I982">
        <f>IFERROR(IF(VLOOKUP(H982,#REF!, 4, FALSE)="N",0,1),1)</f>
        <v>1</v>
      </c>
    </row>
    <row r="983" spans="1:9" ht="14.1">
      <c r="A983" s="31">
        <v>982</v>
      </c>
      <c r="B983" s="31" t="s">
        <v>149</v>
      </c>
      <c r="C983" s="31" t="s">
        <v>150</v>
      </c>
      <c r="D983" s="31" t="s">
        <v>121</v>
      </c>
      <c r="E983" s="31"/>
      <c r="F983" s="31" t="s">
        <v>138</v>
      </c>
      <c r="G983" s="31"/>
      <c r="H983" t="str">
        <f t="shared" si="15"/>
        <v>BASE_5</v>
      </c>
      <c r="I983">
        <f>IFERROR(IF(VLOOKUP(H983,#REF!, 4, FALSE)="N",0,1),1)</f>
        <v>1</v>
      </c>
    </row>
    <row r="984" spans="1:9" ht="14.1">
      <c r="A984" s="31">
        <v>983</v>
      </c>
      <c r="B984" s="31" t="s">
        <v>149</v>
      </c>
      <c r="C984" s="31" t="s">
        <v>150</v>
      </c>
      <c r="D984" s="31" t="s">
        <v>122</v>
      </c>
      <c r="E984" s="31"/>
      <c r="F984" s="31" t="s">
        <v>138</v>
      </c>
      <c r="G984" s="31"/>
      <c r="H984" t="str">
        <f t="shared" si="15"/>
        <v>BASE_5</v>
      </c>
      <c r="I984">
        <f>IFERROR(IF(VLOOKUP(H984,#REF!, 4, FALSE)="N",0,1),1)</f>
        <v>1</v>
      </c>
    </row>
    <row r="985" spans="1:9" ht="14.1">
      <c r="A985" s="31">
        <v>984</v>
      </c>
      <c r="B985" s="31" t="s">
        <v>149</v>
      </c>
      <c r="C985" s="31" t="s">
        <v>150</v>
      </c>
      <c r="D985" s="31" t="s">
        <v>123</v>
      </c>
      <c r="E985" s="31"/>
      <c r="F985" s="31" t="s">
        <v>138</v>
      </c>
      <c r="G985" s="31"/>
      <c r="H985" t="str">
        <f t="shared" si="15"/>
        <v>BASE_5</v>
      </c>
      <c r="I985">
        <f>IFERROR(IF(VLOOKUP(H985,#REF!, 4, FALSE)="N",0,1),1)</f>
        <v>1</v>
      </c>
    </row>
    <row r="986" spans="1:9" ht="14.1">
      <c r="A986" s="31">
        <v>985</v>
      </c>
      <c r="B986" s="31" t="s">
        <v>149</v>
      </c>
      <c r="C986" s="31" t="s">
        <v>150</v>
      </c>
      <c r="D986" s="31" t="s">
        <v>111</v>
      </c>
      <c r="E986" s="31"/>
      <c r="F986" s="31" t="s">
        <v>139</v>
      </c>
      <c r="G986" s="31"/>
      <c r="H986" t="str">
        <f t="shared" si="15"/>
        <v>BASE_5</v>
      </c>
      <c r="I986">
        <f>IFERROR(IF(VLOOKUP(H986,#REF!, 4, FALSE)="N",0,1),1)</f>
        <v>1</v>
      </c>
    </row>
    <row r="987" spans="1:9" ht="14.1">
      <c r="A987" s="31">
        <v>986</v>
      </c>
      <c r="B987" s="31" t="s">
        <v>149</v>
      </c>
      <c r="C987" s="31" t="s">
        <v>150</v>
      </c>
      <c r="D987" s="31" t="s">
        <v>113</v>
      </c>
      <c r="E987" s="31"/>
      <c r="F987" s="31" t="s">
        <v>139</v>
      </c>
      <c r="G987" s="31"/>
      <c r="H987" t="str">
        <f t="shared" si="15"/>
        <v>BASE_5</v>
      </c>
      <c r="I987">
        <f>IFERROR(IF(VLOOKUP(H987,#REF!, 4, FALSE)="N",0,1),1)</f>
        <v>1</v>
      </c>
    </row>
    <row r="988" spans="1:9" ht="14.1">
      <c r="A988" s="31">
        <v>987</v>
      </c>
      <c r="B988" s="31" t="s">
        <v>149</v>
      </c>
      <c r="C988" s="31" t="s">
        <v>150</v>
      </c>
      <c r="D988" s="31" t="s">
        <v>114</v>
      </c>
      <c r="E988" s="31"/>
      <c r="F988" s="31" t="s">
        <v>139</v>
      </c>
      <c r="G988" s="31"/>
      <c r="H988" t="str">
        <f t="shared" si="15"/>
        <v>BASE_5</v>
      </c>
      <c r="I988">
        <f>IFERROR(IF(VLOOKUP(H988,#REF!, 4, FALSE)="N",0,1),1)</f>
        <v>1</v>
      </c>
    </row>
    <row r="989" spans="1:9" ht="14.1">
      <c r="A989" s="31">
        <v>988</v>
      </c>
      <c r="B989" s="31" t="s">
        <v>149</v>
      </c>
      <c r="C989" s="31" t="s">
        <v>150</v>
      </c>
      <c r="D989" s="31" t="s">
        <v>115</v>
      </c>
      <c r="E989" s="31"/>
      <c r="F989" s="31" t="s">
        <v>139</v>
      </c>
      <c r="G989" s="31"/>
      <c r="H989" t="str">
        <f t="shared" si="15"/>
        <v>BASE_5</v>
      </c>
      <c r="I989">
        <f>IFERROR(IF(VLOOKUP(H989,#REF!, 4, FALSE)="N",0,1),1)</f>
        <v>1</v>
      </c>
    </row>
    <row r="990" spans="1:9" ht="14.1">
      <c r="A990" s="31">
        <v>989</v>
      </c>
      <c r="B990" s="31" t="s">
        <v>149</v>
      </c>
      <c r="C990" s="31" t="s">
        <v>150</v>
      </c>
      <c r="D990" s="31" t="s">
        <v>116</v>
      </c>
      <c r="E990" s="31"/>
      <c r="F990" s="31" t="s">
        <v>139</v>
      </c>
      <c r="G990" s="31"/>
      <c r="H990" t="str">
        <f t="shared" si="15"/>
        <v>BASE_5</v>
      </c>
      <c r="I990">
        <f>IFERROR(IF(VLOOKUP(H990,#REF!, 4, FALSE)="N",0,1),1)</f>
        <v>1</v>
      </c>
    </row>
    <row r="991" spans="1:9" ht="14.1">
      <c r="A991" s="31">
        <v>990</v>
      </c>
      <c r="B991" s="31" t="s">
        <v>149</v>
      </c>
      <c r="C991" s="31" t="s">
        <v>150</v>
      </c>
      <c r="D991" s="31" t="s">
        <v>117</v>
      </c>
      <c r="E991" s="31"/>
      <c r="F991" s="31" t="s">
        <v>139</v>
      </c>
      <c r="G991" s="31"/>
      <c r="H991" t="str">
        <f t="shared" si="15"/>
        <v>BASE_5</v>
      </c>
      <c r="I991">
        <f>IFERROR(IF(VLOOKUP(H991,#REF!, 4, FALSE)="N",0,1),1)</f>
        <v>1</v>
      </c>
    </row>
    <row r="992" spans="1:9" ht="14.1">
      <c r="A992" s="31">
        <v>991</v>
      </c>
      <c r="B992" s="31" t="s">
        <v>149</v>
      </c>
      <c r="C992" s="31" t="s">
        <v>150</v>
      </c>
      <c r="D992" s="31" t="s">
        <v>118</v>
      </c>
      <c r="E992" s="31"/>
      <c r="F992" s="31" t="s">
        <v>139</v>
      </c>
      <c r="G992" s="31"/>
      <c r="H992" t="str">
        <f t="shared" si="15"/>
        <v>BASE_5</v>
      </c>
      <c r="I992">
        <f>IFERROR(IF(VLOOKUP(H992,#REF!, 4, FALSE)="N",0,1),1)</f>
        <v>1</v>
      </c>
    </row>
    <row r="993" spans="1:9" ht="14.1">
      <c r="A993" s="31">
        <v>992</v>
      </c>
      <c r="B993" s="31" t="s">
        <v>149</v>
      </c>
      <c r="C993" s="31" t="s">
        <v>150</v>
      </c>
      <c r="D993" s="31" t="s">
        <v>119</v>
      </c>
      <c r="E993" s="31"/>
      <c r="F993" s="31" t="s">
        <v>139</v>
      </c>
      <c r="G993" s="31"/>
      <c r="H993" t="str">
        <f t="shared" si="15"/>
        <v>BASE_5</v>
      </c>
      <c r="I993">
        <f>IFERROR(IF(VLOOKUP(H993,#REF!, 4, FALSE)="N",0,1),1)</f>
        <v>1</v>
      </c>
    </row>
    <row r="994" spans="1:9" ht="14.1">
      <c r="A994" s="31">
        <v>993</v>
      </c>
      <c r="B994" s="31" t="s">
        <v>149</v>
      </c>
      <c r="C994" s="31" t="s">
        <v>150</v>
      </c>
      <c r="D994" s="31" t="s">
        <v>120</v>
      </c>
      <c r="E994" s="31"/>
      <c r="F994" s="31" t="s">
        <v>139</v>
      </c>
      <c r="G994" s="31"/>
      <c r="H994" t="str">
        <f t="shared" si="15"/>
        <v>BASE_5</v>
      </c>
      <c r="I994">
        <f>IFERROR(IF(VLOOKUP(H994,#REF!, 4, FALSE)="N",0,1),1)</f>
        <v>1</v>
      </c>
    </row>
    <row r="995" spans="1:9" ht="14.1">
      <c r="A995" s="31">
        <v>994</v>
      </c>
      <c r="B995" s="31" t="s">
        <v>149</v>
      </c>
      <c r="C995" s="31" t="s">
        <v>150</v>
      </c>
      <c r="D995" s="31" t="s">
        <v>121</v>
      </c>
      <c r="E995" s="31"/>
      <c r="F995" s="31" t="s">
        <v>139</v>
      </c>
      <c r="G995" s="31"/>
      <c r="H995" t="str">
        <f t="shared" si="15"/>
        <v>BASE_5</v>
      </c>
      <c r="I995">
        <f>IFERROR(IF(VLOOKUP(H995,#REF!, 4, FALSE)="N",0,1),1)</f>
        <v>1</v>
      </c>
    </row>
    <row r="996" spans="1:9" ht="14.1">
      <c r="A996" s="31">
        <v>995</v>
      </c>
      <c r="B996" s="31" t="s">
        <v>149</v>
      </c>
      <c r="C996" s="31" t="s">
        <v>150</v>
      </c>
      <c r="D996" s="31" t="s">
        <v>122</v>
      </c>
      <c r="E996" s="31"/>
      <c r="F996" s="31" t="s">
        <v>139</v>
      </c>
      <c r="G996" s="31"/>
      <c r="H996" t="str">
        <f t="shared" si="15"/>
        <v>BASE_5</v>
      </c>
      <c r="I996">
        <f>IFERROR(IF(VLOOKUP(H996,#REF!, 4, FALSE)="N",0,1),1)</f>
        <v>1</v>
      </c>
    </row>
    <row r="997" spans="1:9" ht="14.1">
      <c r="A997" s="31">
        <v>996</v>
      </c>
      <c r="B997" s="31" t="s">
        <v>149</v>
      </c>
      <c r="C997" s="31" t="s">
        <v>150</v>
      </c>
      <c r="D997" s="31" t="s">
        <v>123</v>
      </c>
      <c r="E997" s="31"/>
      <c r="F997" s="31" t="s">
        <v>139</v>
      </c>
      <c r="G997" s="31"/>
      <c r="H997" t="str">
        <f t="shared" si="15"/>
        <v>BASE_5</v>
      </c>
      <c r="I997">
        <f>IFERROR(IF(VLOOKUP(H997,#REF!, 4, FALSE)="N",0,1),1)</f>
        <v>1</v>
      </c>
    </row>
    <row r="998" spans="1:9" ht="14.1">
      <c r="A998" s="31">
        <v>997</v>
      </c>
      <c r="B998" s="31" t="s">
        <v>149</v>
      </c>
      <c r="C998" s="31" t="s">
        <v>150</v>
      </c>
      <c r="D998" s="31" t="s">
        <v>111</v>
      </c>
      <c r="E998" s="31"/>
      <c r="F998" s="31" t="s">
        <v>140</v>
      </c>
      <c r="G998" s="31"/>
      <c r="H998" t="str">
        <f t="shared" si="15"/>
        <v>BASE_5</v>
      </c>
      <c r="I998">
        <f>IFERROR(IF(VLOOKUP(H998,#REF!, 4, FALSE)="N",0,1),1)</f>
        <v>1</v>
      </c>
    </row>
    <row r="999" spans="1:9" ht="14.1">
      <c r="A999" s="31">
        <v>998</v>
      </c>
      <c r="B999" s="31" t="s">
        <v>149</v>
      </c>
      <c r="C999" s="31" t="s">
        <v>150</v>
      </c>
      <c r="D999" s="31" t="s">
        <v>113</v>
      </c>
      <c r="E999" s="31"/>
      <c r="F999" s="31" t="s">
        <v>140</v>
      </c>
      <c r="G999" s="31"/>
      <c r="H999" t="str">
        <f t="shared" si="15"/>
        <v>BASE_5</v>
      </c>
      <c r="I999">
        <f>IFERROR(IF(VLOOKUP(H999,#REF!, 4, FALSE)="N",0,1),1)</f>
        <v>1</v>
      </c>
    </row>
    <row r="1000" spans="1:9" ht="14.1">
      <c r="A1000" s="31">
        <v>999</v>
      </c>
      <c r="B1000" s="31" t="s">
        <v>149</v>
      </c>
      <c r="C1000" s="31" t="s">
        <v>150</v>
      </c>
      <c r="D1000" s="31" t="s">
        <v>114</v>
      </c>
      <c r="E1000" s="31"/>
      <c r="F1000" s="31" t="s">
        <v>140</v>
      </c>
      <c r="G1000" s="31"/>
      <c r="H1000" t="str">
        <f t="shared" si="15"/>
        <v>BASE_5</v>
      </c>
      <c r="I1000">
        <f>IFERROR(IF(VLOOKUP(H1000,#REF!, 4, FALSE)="N",0,1),1)</f>
        <v>1</v>
      </c>
    </row>
    <row r="1001" spans="1:9" ht="14.1">
      <c r="A1001" s="31">
        <v>1000</v>
      </c>
      <c r="B1001" s="31" t="s">
        <v>149</v>
      </c>
      <c r="C1001" s="31" t="s">
        <v>150</v>
      </c>
      <c r="D1001" s="31" t="s">
        <v>115</v>
      </c>
      <c r="E1001" s="31"/>
      <c r="F1001" s="31" t="s">
        <v>140</v>
      </c>
      <c r="G1001" s="31"/>
      <c r="H1001" t="str">
        <f t="shared" si="15"/>
        <v>BASE_5</v>
      </c>
      <c r="I1001">
        <f>IFERROR(IF(VLOOKUP(H1001,#REF!, 4, FALSE)="N",0,1),1)</f>
        <v>1</v>
      </c>
    </row>
    <row r="1002" spans="1:9" ht="14.1">
      <c r="A1002" s="31">
        <v>1001</v>
      </c>
      <c r="B1002" s="31" t="s">
        <v>149</v>
      </c>
      <c r="C1002" s="31" t="s">
        <v>150</v>
      </c>
      <c r="D1002" s="31" t="s">
        <v>116</v>
      </c>
      <c r="E1002" s="31"/>
      <c r="F1002" s="31" t="s">
        <v>140</v>
      </c>
      <c r="G1002" s="31"/>
      <c r="H1002" t="str">
        <f t="shared" si="15"/>
        <v>BASE_5</v>
      </c>
      <c r="I1002">
        <f>IFERROR(IF(VLOOKUP(H1002,#REF!, 4, FALSE)="N",0,1),1)</f>
        <v>1</v>
      </c>
    </row>
    <row r="1003" spans="1:9" ht="14.1">
      <c r="A1003" s="31">
        <v>1002</v>
      </c>
      <c r="B1003" s="31" t="s">
        <v>149</v>
      </c>
      <c r="C1003" s="31" t="s">
        <v>150</v>
      </c>
      <c r="D1003" s="31" t="s">
        <v>117</v>
      </c>
      <c r="E1003" s="31"/>
      <c r="F1003" s="31" t="s">
        <v>140</v>
      </c>
      <c r="G1003" s="31"/>
      <c r="H1003" t="str">
        <f t="shared" si="15"/>
        <v>BASE_5</v>
      </c>
      <c r="I1003">
        <f>IFERROR(IF(VLOOKUP(H1003,#REF!, 4, FALSE)="N",0,1),1)</f>
        <v>1</v>
      </c>
    </row>
    <row r="1004" spans="1:9" ht="14.1">
      <c r="A1004" s="31">
        <v>1003</v>
      </c>
      <c r="B1004" s="31" t="s">
        <v>149</v>
      </c>
      <c r="C1004" s="31" t="s">
        <v>150</v>
      </c>
      <c r="D1004" s="31" t="s">
        <v>118</v>
      </c>
      <c r="E1004" s="31"/>
      <c r="F1004" s="31" t="s">
        <v>140</v>
      </c>
      <c r="G1004" s="31"/>
      <c r="H1004" t="str">
        <f t="shared" si="15"/>
        <v>BASE_5</v>
      </c>
      <c r="I1004">
        <f>IFERROR(IF(VLOOKUP(H1004,#REF!, 4, FALSE)="N",0,1),1)</f>
        <v>1</v>
      </c>
    </row>
    <row r="1005" spans="1:9" ht="14.1">
      <c r="A1005" s="31">
        <v>1004</v>
      </c>
      <c r="B1005" s="31" t="s">
        <v>149</v>
      </c>
      <c r="C1005" s="31" t="s">
        <v>150</v>
      </c>
      <c r="D1005" s="31" t="s">
        <v>119</v>
      </c>
      <c r="E1005" s="31"/>
      <c r="F1005" s="31" t="s">
        <v>140</v>
      </c>
      <c r="G1005" s="31"/>
      <c r="H1005" t="str">
        <f t="shared" si="15"/>
        <v>BASE_5</v>
      </c>
      <c r="I1005">
        <f>IFERROR(IF(VLOOKUP(H1005,#REF!, 4, FALSE)="N",0,1),1)</f>
        <v>1</v>
      </c>
    </row>
    <row r="1006" spans="1:9" ht="14.1">
      <c r="A1006" s="31">
        <v>1005</v>
      </c>
      <c r="B1006" s="31" t="s">
        <v>149</v>
      </c>
      <c r="C1006" s="31" t="s">
        <v>150</v>
      </c>
      <c r="D1006" s="31" t="s">
        <v>120</v>
      </c>
      <c r="E1006" s="31"/>
      <c r="F1006" s="31" t="s">
        <v>140</v>
      </c>
      <c r="G1006" s="31"/>
      <c r="H1006" t="str">
        <f t="shared" si="15"/>
        <v>BASE_5</v>
      </c>
      <c r="I1006">
        <f>IFERROR(IF(VLOOKUP(H1006,#REF!, 4, FALSE)="N",0,1),1)</f>
        <v>1</v>
      </c>
    </row>
    <row r="1007" spans="1:9" ht="14.1">
      <c r="A1007" s="31">
        <v>1006</v>
      </c>
      <c r="B1007" s="31" t="s">
        <v>149</v>
      </c>
      <c r="C1007" s="31" t="s">
        <v>150</v>
      </c>
      <c r="D1007" s="31" t="s">
        <v>121</v>
      </c>
      <c r="E1007" s="31"/>
      <c r="F1007" s="31" t="s">
        <v>140</v>
      </c>
      <c r="G1007" s="31"/>
      <c r="H1007" t="str">
        <f t="shared" si="15"/>
        <v>BASE_5</v>
      </c>
      <c r="I1007">
        <f>IFERROR(IF(VLOOKUP(H1007,#REF!, 4, FALSE)="N",0,1),1)</f>
        <v>1</v>
      </c>
    </row>
    <row r="1008" spans="1:9" ht="14.1">
      <c r="A1008" s="31">
        <v>1007</v>
      </c>
      <c r="B1008" s="31" t="s">
        <v>149</v>
      </c>
      <c r="C1008" s="31" t="s">
        <v>150</v>
      </c>
      <c r="D1008" s="31" t="s">
        <v>122</v>
      </c>
      <c r="E1008" s="31"/>
      <c r="F1008" s="31" t="s">
        <v>140</v>
      </c>
      <c r="G1008" s="31"/>
      <c r="H1008" t="str">
        <f t="shared" si="15"/>
        <v>BASE_5</v>
      </c>
      <c r="I1008">
        <f>IFERROR(IF(VLOOKUP(H1008,#REF!, 4, FALSE)="N",0,1),1)</f>
        <v>1</v>
      </c>
    </row>
    <row r="1009" spans="1:9" ht="14.1">
      <c r="A1009" s="31">
        <v>1008</v>
      </c>
      <c r="B1009" s="31" t="s">
        <v>149</v>
      </c>
      <c r="C1009" s="31" t="s">
        <v>150</v>
      </c>
      <c r="D1009" s="31" t="s">
        <v>123</v>
      </c>
      <c r="E1009" s="31"/>
      <c r="F1009" s="31" t="s">
        <v>140</v>
      </c>
      <c r="G1009" s="31"/>
      <c r="H1009" t="str">
        <f t="shared" si="15"/>
        <v>BASE_5</v>
      </c>
      <c r="I1009">
        <f>IFERROR(IF(VLOOKUP(H1009,#REF!, 4, FALSE)="N",0,1),1)</f>
        <v>1</v>
      </c>
    </row>
    <row r="1010" spans="1:9" ht="14.1">
      <c r="A1010" s="31">
        <v>1009</v>
      </c>
      <c r="B1010" s="31" t="s">
        <v>149</v>
      </c>
      <c r="C1010" s="31" t="s">
        <v>150</v>
      </c>
      <c r="D1010" s="31" t="s">
        <v>111</v>
      </c>
      <c r="E1010" s="31"/>
      <c r="F1010" s="31" t="s">
        <v>141</v>
      </c>
      <c r="G1010" s="31"/>
      <c r="H1010" t="str">
        <f t="shared" si="15"/>
        <v>BASE_5</v>
      </c>
      <c r="I1010">
        <f>IFERROR(IF(VLOOKUP(H1010,#REF!, 4, FALSE)="N",0,1),1)</f>
        <v>1</v>
      </c>
    </row>
    <row r="1011" spans="1:9" ht="14.1">
      <c r="A1011" s="31">
        <v>1010</v>
      </c>
      <c r="B1011" s="31" t="s">
        <v>149</v>
      </c>
      <c r="C1011" s="31" t="s">
        <v>150</v>
      </c>
      <c r="D1011" s="31" t="s">
        <v>113</v>
      </c>
      <c r="E1011" s="31"/>
      <c r="F1011" s="31" t="s">
        <v>141</v>
      </c>
      <c r="G1011" s="31"/>
      <c r="H1011" t="str">
        <f t="shared" si="15"/>
        <v>BASE_5</v>
      </c>
      <c r="I1011">
        <f>IFERROR(IF(VLOOKUP(H1011,#REF!, 4, FALSE)="N",0,1),1)</f>
        <v>1</v>
      </c>
    </row>
    <row r="1012" spans="1:9" ht="14.1">
      <c r="A1012" s="31">
        <v>1011</v>
      </c>
      <c r="B1012" s="31" t="s">
        <v>149</v>
      </c>
      <c r="C1012" s="31" t="s">
        <v>150</v>
      </c>
      <c r="D1012" s="31" t="s">
        <v>114</v>
      </c>
      <c r="E1012" s="31"/>
      <c r="F1012" s="31" t="s">
        <v>141</v>
      </c>
      <c r="G1012" s="31"/>
      <c r="H1012" t="str">
        <f t="shared" si="15"/>
        <v>BASE_5</v>
      </c>
      <c r="I1012">
        <f>IFERROR(IF(VLOOKUP(H1012,#REF!, 4, FALSE)="N",0,1),1)</f>
        <v>1</v>
      </c>
    </row>
    <row r="1013" spans="1:9" ht="14.1">
      <c r="A1013" s="31">
        <v>1012</v>
      </c>
      <c r="B1013" s="31" t="s">
        <v>149</v>
      </c>
      <c r="C1013" s="31" t="s">
        <v>150</v>
      </c>
      <c r="D1013" s="31" t="s">
        <v>115</v>
      </c>
      <c r="E1013" s="31"/>
      <c r="F1013" s="31" t="s">
        <v>141</v>
      </c>
      <c r="G1013" s="31"/>
      <c r="H1013" t="str">
        <f t="shared" si="15"/>
        <v>BASE_5</v>
      </c>
      <c r="I1013">
        <f>IFERROR(IF(VLOOKUP(H1013,#REF!, 4, FALSE)="N",0,1),1)</f>
        <v>1</v>
      </c>
    </row>
    <row r="1014" spans="1:9" ht="14.1">
      <c r="A1014" s="31">
        <v>1013</v>
      </c>
      <c r="B1014" s="31" t="s">
        <v>149</v>
      </c>
      <c r="C1014" s="31" t="s">
        <v>150</v>
      </c>
      <c r="D1014" s="31" t="s">
        <v>116</v>
      </c>
      <c r="E1014" s="31"/>
      <c r="F1014" s="31" t="s">
        <v>141</v>
      </c>
      <c r="G1014" s="31"/>
      <c r="H1014" t="str">
        <f t="shared" si="15"/>
        <v>BASE_5</v>
      </c>
      <c r="I1014">
        <f>IFERROR(IF(VLOOKUP(H1014,#REF!, 4, FALSE)="N",0,1),1)</f>
        <v>1</v>
      </c>
    </row>
    <row r="1015" spans="1:9" ht="14.1">
      <c r="A1015" s="31">
        <v>1014</v>
      </c>
      <c r="B1015" s="31" t="s">
        <v>149</v>
      </c>
      <c r="C1015" s="31" t="s">
        <v>150</v>
      </c>
      <c r="D1015" s="31" t="s">
        <v>117</v>
      </c>
      <c r="E1015" s="31"/>
      <c r="F1015" s="31" t="s">
        <v>141</v>
      </c>
      <c r="G1015" s="31"/>
      <c r="H1015" t="str">
        <f t="shared" si="15"/>
        <v>BASE_5</v>
      </c>
      <c r="I1015">
        <f>IFERROR(IF(VLOOKUP(H1015,#REF!, 4, FALSE)="N",0,1),1)</f>
        <v>1</v>
      </c>
    </row>
    <row r="1016" spans="1:9" ht="14.1">
      <c r="A1016" s="31">
        <v>1015</v>
      </c>
      <c r="B1016" s="31" t="s">
        <v>149</v>
      </c>
      <c r="C1016" s="31" t="s">
        <v>150</v>
      </c>
      <c r="D1016" s="31" t="s">
        <v>118</v>
      </c>
      <c r="E1016" s="31"/>
      <c r="F1016" s="31" t="s">
        <v>141</v>
      </c>
      <c r="G1016" s="31"/>
      <c r="H1016" t="str">
        <f t="shared" si="15"/>
        <v>BASE_5</v>
      </c>
      <c r="I1016">
        <f>IFERROR(IF(VLOOKUP(H1016,#REF!, 4, FALSE)="N",0,1),1)</f>
        <v>1</v>
      </c>
    </row>
    <row r="1017" spans="1:9" ht="14.1">
      <c r="A1017" s="31">
        <v>1016</v>
      </c>
      <c r="B1017" s="31" t="s">
        <v>149</v>
      </c>
      <c r="C1017" s="31" t="s">
        <v>150</v>
      </c>
      <c r="D1017" s="31" t="s">
        <v>119</v>
      </c>
      <c r="E1017" s="31"/>
      <c r="F1017" s="31" t="s">
        <v>141</v>
      </c>
      <c r="G1017" s="31"/>
      <c r="H1017" t="str">
        <f t="shared" si="15"/>
        <v>BASE_5</v>
      </c>
      <c r="I1017">
        <f>IFERROR(IF(VLOOKUP(H1017,#REF!, 4, FALSE)="N",0,1),1)</f>
        <v>1</v>
      </c>
    </row>
    <row r="1018" spans="1:9" ht="14.1">
      <c r="A1018" s="31">
        <v>1017</v>
      </c>
      <c r="B1018" s="31" t="s">
        <v>149</v>
      </c>
      <c r="C1018" s="31" t="s">
        <v>150</v>
      </c>
      <c r="D1018" s="31" t="s">
        <v>120</v>
      </c>
      <c r="E1018" s="31"/>
      <c r="F1018" s="31" t="s">
        <v>141</v>
      </c>
      <c r="G1018" s="31"/>
      <c r="H1018" t="str">
        <f t="shared" si="15"/>
        <v>BASE_5</v>
      </c>
      <c r="I1018">
        <f>IFERROR(IF(VLOOKUP(H1018,#REF!, 4, FALSE)="N",0,1),1)</f>
        <v>1</v>
      </c>
    </row>
    <row r="1019" spans="1:9" ht="14.1">
      <c r="A1019" s="31">
        <v>1018</v>
      </c>
      <c r="B1019" s="31" t="s">
        <v>149</v>
      </c>
      <c r="C1019" s="31" t="s">
        <v>150</v>
      </c>
      <c r="D1019" s="31" t="s">
        <v>121</v>
      </c>
      <c r="E1019" s="31"/>
      <c r="F1019" s="31" t="s">
        <v>141</v>
      </c>
      <c r="G1019" s="31"/>
      <c r="H1019" t="str">
        <f t="shared" si="15"/>
        <v>BASE_5</v>
      </c>
      <c r="I1019">
        <f>IFERROR(IF(VLOOKUP(H1019,#REF!, 4, FALSE)="N",0,1),1)</f>
        <v>1</v>
      </c>
    </row>
    <row r="1020" spans="1:9" ht="14.1">
      <c r="A1020" s="31">
        <v>1019</v>
      </c>
      <c r="B1020" s="31" t="s">
        <v>149</v>
      </c>
      <c r="C1020" s="31" t="s">
        <v>150</v>
      </c>
      <c r="D1020" s="31" t="s">
        <v>122</v>
      </c>
      <c r="E1020" s="31"/>
      <c r="F1020" s="31" t="s">
        <v>141</v>
      </c>
      <c r="G1020" s="31"/>
      <c r="H1020" t="str">
        <f t="shared" si="15"/>
        <v>BASE_5</v>
      </c>
      <c r="I1020">
        <f>IFERROR(IF(VLOOKUP(H1020,#REF!, 4, FALSE)="N",0,1),1)</f>
        <v>1</v>
      </c>
    </row>
    <row r="1021" spans="1:9" ht="14.1">
      <c r="A1021" s="31">
        <v>1020</v>
      </c>
      <c r="B1021" s="31" t="s">
        <v>149</v>
      </c>
      <c r="C1021" s="31" t="s">
        <v>150</v>
      </c>
      <c r="D1021" s="31" t="s">
        <v>123</v>
      </c>
      <c r="E1021" s="31"/>
      <c r="F1021" s="31" t="s">
        <v>141</v>
      </c>
      <c r="G1021" s="31"/>
      <c r="H1021" t="str">
        <f t="shared" si="15"/>
        <v>BASE_5</v>
      </c>
      <c r="I1021">
        <f>IFERROR(IF(VLOOKUP(H1021,#REF!, 4, FALSE)="N",0,1),1)</f>
        <v>1</v>
      </c>
    </row>
    <row r="1022" spans="1:9" ht="14.1">
      <c r="A1022" s="31">
        <v>1021</v>
      </c>
      <c r="B1022" s="31" t="s">
        <v>149</v>
      </c>
      <c r="C1022" s="31" t="s">
        <v>150</v>
      </c>
      <c r="D1022" s="31" t="s">
        <v>111</v>
      </c>
      <c r="E1022" s="31"/>
      <c r="F1022" s="31" t="s">
        <v>142</v>
      </c>
      <c r="G1022" s="31"/>
      <c r="H1022" t="str">
        <f t="shared" si="15"/>
        <v>BASE_5</v>
      </c>
      <c r="I1022">
        <f>IFERROR(IF(VLOOKUP(H1022,#REF!, 4, FALSE)="N",0,1),1)</f>
        <v>1</v>
      </c>
    </row>
    <row r="1023" spans="1:9" ht="14.1">
      <c r="A1023" s="31">
        <v>1022</v>
      </c>
      <c r="B1023" s="31" t="s">
        <v>149</v>
      </c>
      <c r="C1023" s="31" t="s">
        <v>150</v>
      </c>
      <c r="D1023" s="31" t="s">
        <v>113</v>
      </c>
      <c r="E1023" s="31"/>
      <c r="F1023" s="31" t="s">
        <v>142</v>
      </c>
      <c r="G1023" s="31"/>
      <c r="H1023" t="str">
        <f t="shared" si="15"/>
        <v>BASE_5</v>
      </c>
      <c r="I1023">
        <f>IFERROR(IF(VLOOKUP(H1023,#REF!, 4, FALSE)="N",0,1),1)</f>
        <v>1</v>
      </c>
    </row>
    <row r="1024" spans="1:9" ht="14.1">
      <c r="A1024" s="31">
        <v>1023</v>
      </c>
      <c r="B1024" s="31" t="s">
        <v>149</v>
      </c>
      <c r="C1024" s="31" t="s">
        <v>150</v>
      </c>
      <c r="D1024" s="31" t="s">
        <v>114</v>
      </c>
      <c r="E1024" s="31"/>
      <c r="F1024" s="31" t="s">
        <v>142</v>
      </c>
      <c r="G1024" s="31"/>
      <c r="H1024" t="str">
        <f t="shared" si="15"/>
        <v>BASE_5</v>
      </c>
      <c r="I1024">
        <f>IFERROR(IF(VLOOKUP(H1024,#REF!, 4, FALSE)="N",0,1),1)</f>
        <v>1</v>
      </c>
    </row>
    <row r="1025" spans="1:9" ht="14.1">
      <c r="A1025" s="31">
        <v>1024</v>
      </c>
      <c r="B1025" s="31" t="s">
        <v>149</v>
      </c>
      <c r="C1025" s="31" t="s">
        <v>150</v>
      </c>
      <c r="D1025" s="31" t="s">
        <v>115</v>
      </c>
      <c r="E1025" s="31"/>
      <c r="F1025" s="31" t="s">
        <v>142</v>
      </c>
      <c r="G1025" s="31"/>
      <c r="H1025" t="str">
        <f t="shared" si="15"/>
        <v>BASE_5</v>
      </c>
      <c r="I1025">
        <f>IFERROR(IF(VLOOKUP(H1025,#REF!, 4, FALSE)="N",0,1),1)</f>
        <v>1</v>
      </c>
    </row>
    <row r="1026" spans="1:9" ht="14.1">
      <c r="A1026" s="31">
        <v>1025</v>
      </c>
      <c r="B1026" s="31" t="s">
        <v>149</v>
      </c>
      <c r="C1026" s="31" t="s">
        <v>150</v>
      </c>
      <c r="D1026" s="31" t="s">
        <v>116</v>
      </c>
      <c r="E1026" s="31"/>
      <c r="F1026" s="31" t="s">
        <v>142</v>
      </c>
      <c r="G1026" s="31"/>
      <c r="H1026" t="str">
        <f t="shared" ref="H1026:H1089" si="16">IF(IF(ISNUMBER(SEARCH(".",B1026)),1,0),LEFT(B1026,SEARCH(".",B1026)-1),B1026)</f>
        <v>BASE_5</v>
      </c>
      <c r="I1026">
        <f>IFERROR(IF(VLOOKUP(H1026,#REF!, 4, FALSE)="N",0,1),1)</f>
        <v>1</v>
      </c>
    </row>
    <row r="1027" spans="1:9" ht="14.1">
      <c r="A1027" s="31">
        <v>1026</v>
      </c>
      <c r="B1027" s="31" t="s">
        <v>149</v>
      </c>
      <c r="C1027" s="31" t="s">
        <v>150</v>
      </c>
      <c r="D1027" s="31" t="s">
        <v>117</v>
      </c>
      <c r="E1027" s="31"/>
      <c r="F1027" s="31" t="s">
        <v>142</v>
      </c>
      <c r="G1027" s="31"/>
      <c r="H1027" t="str">
        <f t="shared" si="16"/>
        <v>BASE_5</v>
      </c>
      <c r="I1027">
        <f>IFERROR(IF(VLOOKUP(H1027,#REF!, 4, FALSE)="N",0,1),1)</f>
        <v>1</v>
      </c>
    </row>
    <row r="1028" spans="1:9" ht="14.1">
      <c r="A1028" s="31">
        <v>1027</v>
      </c>
      <c r="B1028" s="31" t="s">
        <v>149</v>
      </c>
      <c r="C1028" s="31" t="s">
        <v>150</v>
      </c>
      <c r="D1028" s="31" t="s">
        <v>118</v>
      </c>
      <c r="E1028" s="31"/>
      <c r="F1028" s="31" t="s">
        <v>142</v>
      </c>
      <c r="G1028" s="31"/>
      <c r="H1028" t="str">
        <f t="shared" si="16"/>
        <v>BASE_5</v>
      </c>
      <c r="I1028">
        <f>IFERROR(IF(VLOOKUP(H1028,#REF!, 4, FALSE)="N",0,1),1)</f>
        <v>1</v>
      </c>
    </row>
    <row r="1029" spans="1:9" ht="14.1">
      <c r="A1029" s="31">
        <v>1028</v>
      </c>
      <c r="B1029" s="31" t="s">
        <v>149</v>
      </c>
      <c r="C1029" s="31" t="s">
        <v>150</v>
      </c>
      <c r="D1029" s="31" t="s">
        <v>119</v>
      </c>
      <c r="E1029" s="31"/>
      <c r="F1029" s="31" t="s">
        <v>142</v>
      </c>
      <c r="G1029" s="31"/>
      <c r="H1029" t="str">
        <f t="shared" si="16"/>
        <v>BASE_5</v>
      </c>
      <c r="I1029">
        <f>IFERROR(IF(VLOOKUP(H1029,#REF!, 4, FALSE)="N",0,1),1)</f>
        <v>1</v>
      </c>
    </row>
    <row r="1030" spans="1:9" ht="14.1">
      <c r="A1030" s="31">
        <v>1029</v>
      </c>
      <c r="B1030" s="31" t="s">
        <v>149</v>
      </c>
      <c r="C1030" s="31" t="s">
        <v>150</v>
      </c>
      <c r="D1030" s="31" t="s">
        <v>120</v>
      </c>
      <c r="E1030" s="31"/>
      <c r="F1030" s="31" t="s">
        <v>142</v>
      </c>
      <c r="G1030" s="31"/>
      <c r="H1030" t="str">
        <f t="shared" si="16"/>
        <v>BASE_5</v>
      </c>
      <c r="I1030">
        <f>IFERROR(IF(VLOOKUP(H1030,#REF!, 4, FALSE)="N",0,1),1)</f>
        <v>1</v>
      </c>
    </row>
    <row r="1031" spans="1:9" ht="14.1">
      <c r="A1031" s="31">
        <v>1030</v>
      </c>
      <c r="B1031" s="31" t="s">
        <v>149</v>
      </c>
      <c r="C1031" s="31" t="s">
        <v>150</v>
      </c>
      <c r="D1031" s="31" t="s">
        <v>121</v>
      </c>
      <c r="E1031" s="31"/>
      <c r="F1031" s="31" t="s">
        <v>142</v>
      </c>
      <c r="G1031" s="31"/>
      <c r="H1031" t="str">
        <f t="shared" si="16"/>
        <v>BASE_5</v>
      </c>
      <c r="I1031">
        <f>IFERROR(IF(VLOOKUP(H1031,#REF!, 4, FALSE)="N",0,1),1)</f>
        <v>1</v>
      </c>
    </row>
    <row r="1032" spans="1:9" ht="14.1">
      <c r="A1032" s="31">
        <v>1031</v>
      </c>
      <c r="B1032" s="31" t="s">
        <v>149</v>
      </c>
      <c r="C1032" s="31" t="s">
        <v>150</v>
      </c>
      <c r="D1032" s="31" t="s">
        <v>122</v>
      </c>
      <c r="E1032" s="31"/>
      <c r="F1032" s="31" t="s">
        <v>142</v>
      </c>
      <c r="G1032" s="31"/>
      <c r="H1032" t="str">
        <f t="shared" si="16"/>
        <v>BASE_5</v>
      </c>
      <c r="I1032">
        <f>IFERROR(IF(VLOOKUP(H1032,#REF!, 4, FALSE)="N",0,1),1)</f>
        <v>1</v>
      </c>
    </row>
    <row r="1033" spans="1:9" ht="14.1">
      <c r="A1033" s="31">
        <v>1032</v>
      </c>
      <c r="B1033" s="31" t="s">
        <v>149</v>
      </c>
      <c r="C1033" s="31" t="s">
        <v>150</v>
      </c>
      <c r="D1033" s="31" t="s">
        <v>123</v>
      </c>
      <c r="E1033" s="31"/>
      <c r="F1033" s="31" t="s">
        <v>142</v>
      </c>
      <c r="G1033" s="31"/>
      <c r="H1033" t="str">
        <f t="shared" si="16"/>
        <v>BASE_5</v>
      </c>
      <c r="I1033">
        <f>IFERROR(IF(VLOOKUP(H1033,#REF!, 4, FALSE)="N",0,1),1)</f>
        <v>1</v>
      </c>
    </row>
    <row r="1034" spans="1:9" ht="14.1">
      <c r="A1034" s="31">
        <v>1033</v>
      </c>
      <c r="B1034" s="31" t="s">
        <v>149</v>
      </c>
      <c r="C1034" s="31" t="s">
        <v>150</v>
      </c>
      <c r="D1034" s="31" t="s">
        <v>111</v>
      </c>
      <c r="E1034" s="31"/>
      <c r="F1034" s="31" t="s">
        <v>143</v>
      </c>
      <c r="G1034" s="31"/>
      <c r="H1034" t="str">
        <f t="shared" si="16"/>
        <v>BASE_5</v>
      </c>
      <c r="I1034">
        <f>IFERROR(IF(VLOOKUP(H1034,#REF!, 4, FALSE)="N",0,1),1)</f>
        <v>1</v>
      </c>
    </row>
    <row r="1035" spans="1:9" ht="14.1">
      <c r="A1035" s="31">
        <v>1034</v>
      </c>
      <c r="B1035" s="31" t="s">
        <v>149</v>
      </c>
      <c r="C1035" s="31" t="s">
        <v>150</v>
      </c>
      <c r="D1035" s="31" t="s">
        <v>113</v>
      </c>
      <c r="E1035" s="31"/>
      <c r="F1035" s="31" t="s">
        <v>143</v>
      </c>
      <c r="G1035" s="31"/>
      <c r="H1035" t="str">
        <f t="shared" si="16"/>
        <v>BASE_5</v>
      </c>
      <c r="I1035">
        <f>IFERROR(IF(VLOOKUP(H1035,#REF!, 4, FALSE)="N",0,1),1)</f>
        <v>1</v>
      </c>
    </row>
    <row r="1036" spans="1:9" ht="14.1">
      <c r="A1036" s="31">
        <v>1035</v>
      </c>
      <c r="B1036" s="31" t="s">
        <v>149</v>
      </c>
      <c r="C1036" s="31" t="s">
        <v>150</v>
      </c>
      <c r="D1036" s="31" t="s">
        <v>114</v>
      </c>
      <c r="E1036" s="31"/>
      <c r="F1036" s="31" t="s">
        <v>143</v>
      </c>
      <c r="G1036" s="31"/>
      <c r="H1036" t="str">
        <f t="shared" si="16"/>
        <v>BASE_5</v>
      </c>
      <c r="I1036">
        <f>IFERROR(IF(VLOOKUP(H1036,#REF!, 4, FALSE)="N",0,1),1)</f>
        <v>1</v>
      </c>
    </row>
    <row r="1037" spans="1:9" ht="14.1">
      <c r="A1037" s="31">
        <v>1036</v>
      </c>
      <c r="B1037" s="31" t="s">
        <v>149</v>
      </c>
      <c r="C1037" s="31" t="s">
        <v>150</v>
      </c>
      <c r="D1037" s="31" t="s">
        <v>115</v>
      </c>
      <c r="E1037" s="31"/>
      <c r="F1037" s="31" t="s">
        <v>143</v>
      </c>
      <c r="G1037" s="31"/>
      <c r="H1037" t="str">
        <f t="shared" si="16"/>
        <v>BASE_5</v>
      </c>
      <c r="I1037">
        <f>IFERROR(IF(VLOOKUP(H1037,#REF!, 4, FALSE)="N",0,1),1)</f>
        <v>1</v>
      </c>
    </row>
    <row r="1038" spans="1:9" ht="14.1">
      <c r="A1038" s="31">
        <v>1037</v>
      </c>
      <c r="B1038" s="31" t="s">
        <v>149</v>
      </c>
      <c r="C1038" s="31" t="s">
        <v>150</v>
      </c>
      <c r="D1038" s="31" t="s">
        <v>116</v>
      </c>
      <c r="E1038" s="31"/>
      <c r="F1038" s="31" t="s">
        <v>143</v>
      </c>
      <c r="G1038" s="31"/>
      <c r="H1038" t="str">
        <f t="shared" si="16"/>
        <v>BASE_5</v>
      </c>
      <c r="I1038">
        <f>IFERROR(IF(VLOOKUP(H1038,#REF!, 4, FALSE)="N",0,1),1)</f>
        <v>1</v>
      </c>
    </row>
    <row r="1039" spans="1:9" ht="14.1">
      <c r="A1039" s="31">
        <v>1038</v>
      </c>
      <c r="B1039" s="31" t="s">
        <v>149</v>
      </c>
      <c r="C1039" s="31" t="s">
        <v>150</v>
      </c>
      <c r="D1039" s="31" t="s">
        <v>117</v>
      </c>
      <c r="E1039" s="31"/>
      <c r="F1039" s="31" t="s">
        <v>143</v>
      </c>
      <c r="G1039" s="31"/>
      <c r="H1039" t="str">
        <f t="shared" si="16"/>
        <v>BASE_5</v>
      </c>
      <c r="I1039">
        <f>IFERROR(IF(VLOOKUP(H1039,#REF!, 4, FALSE)="N",0,1),1)</f>
        <v>1</v>
      </c>
    </row>
    <row r="1040" spans="1:9" ht="14.1">
      <c r="A1040" s="31">
        <v>1039</v>
      </c>
      <c r="B1040" s="31" t="s">
        <v>149</v>
      </c>
      <c r="C1040" s="31" t="s">
        <v>150</v>
      </c>
      <c r="D1040" s="31" t="s">
        <v>118</v>
      </c>
      <c r="E1040" s="31"/>
      <c r="F1040" s="31" t="s">
        <v>143</v>
      </c>
      <c r="G1040" s="31"/>
      <c r="H1040" t="str">
        <f t="shared" si="16"/>
        <v>BASE_5</v>
      </c>
      <c r="I1040">
        <f>IFERROR(IF(VLOOKUP(H1040,#REF!, 4, FALSE)="N",0,1),1)</f>
        <v>1</v>
      </c>
    </row>
    <row r="1041" spans="1:9" ht="14.1">
      <c r="A1041" s="31">
        <v>1040</v>
      </c>
      <c r="B1041" s="31" t="s">
        <v>149</v>
      </c>
      <c r="C1041" s="31" t="s">
        <v>150</v>
      </c>
      <c r="D1041" s="31" t="s">
        <v>119</v>
      </c>
      <c r="E1041" s="31"/>
      <c r="F1041" s="31" t="s">
        <v>143</v>
      </c>
      <c r="G1041" s="31"/>
      <c r="H1041" t="str">
        <f t="shared" si="16"/>
        <v>BASE_5</v>
      </c>
      <c r="I1041">
        <f>IFERROR(IF(VLOOKUP(H1041,#REF!, 4, FALSE)="N",0,1),1)</f>
        <v>1</v>
      </c>
    </row>
    <row r="1042" spans="1:9" ht="14.1">
      <c r="A1042" s="31">
        <v>1041</v>
      </c>
      <c r="B1042" s="31" t="s">
        <v>149</v>
      </c>
      <c r="C1042" s="31" t="s">
        <v>150</v>
      </c>
      <c r="D1042" s="31" t="s">
        <v>120</v>
      </c>
      <c r="E1042" s="31"/>
      <c r="F1042" s="31" t="s">
        <v>143</v>
      </c>
      <c r="G1042" s="31"/>
      <c r="H1042" t="str">
        <f t="shared" si="16"/>
        <v>BASE_5</v>
      </c>
      <c r="I1042">
        <f>IFERROR(IF(VLOOKUP(H1042,#REF!, 4, FALSE)="N",0,1),1)</f>
        <v>1</v>
      </c>
    </row>
    <row r="1043" spans="1:9" ht="14.1">
      <c r="A1043" s="31">
        <v>1042</v>
      </c>
      <c r="B1043" s="31" t="s">
        <v>149</v>
      </c>
      <c r="C1043" s="31" t="s">
        <v>150</v>
      </c>
      <c r="D1043" s="31" t="s">
        <v>121</v>
      </c>
      <c r="E1043" s="31"/>
      <c r="F1043" s="31" t="s">
        <v>143</v>
      </c>
      <c r="G1043" s="31"/>
      <c r="H1043" t="str">
        <f t="shared" si="16"/>
        <v>BASE_5</v>
      </c>
      <c r="I1043">
        <f>IFERROR(IF(VLOOKUP(H1043,#REF!, 4, FALSE)="N",0,1),1)</f>
        <v>1</v>
      </c>
    </row>
    <row r="1044" spans="1:9" ht="14.1">
      <c r="A1044" s="31">
        <v>1043</v>
      </c>
      <c r="B1044" s="31" t="s">
        <v>149</v>
      </c>
      <c r="C1044" s="31" t="s">
        <v>150</v>
      </c>
      <c r="D1044" s="31" t="s">
        <v>122</v>
      </c>
      <c r="E1044" s="31"/>
      <c r="F1044" s="31" t="s">
        <v>143</v>
      </c>
      <c r="G1044" s="31"/>
      <c r="H1044" t="str">
        <f t="shared" si="16"/>
        <v>BASE_5</v>
      </c>
      <c r="I1044">
        <f>IFERROR(IF(VLOOKUP(H1044,#REF!, 4, FALSE)="N",0,1),1)</f>
        <v>1</v>
      </c>
    </row>
    <row r="1045" spans="1:9" ht="14.1">
      <c r="A1045" s="31">
        <v>1044</v>
      </c>
      <c r="B1045" s="31" t="s">
        <v>149</v>
      </c>
      <c r="C1045" s="31" t="s">
        <v>150</v>
      </c>
      <c r="D1045" s="31" t="s">
        <v>123</v>
      </c>
      <c r="E1045" s="31"/>
      <c r="F1045" s="31" t="s">
        <v>143</v>
      </c>
      <c r="G1045" s="31"/>
      <c r="H1045" t="str">
        <f t="shared" si="16"/>
        <v>BASE_5</v>
      </c>
      <c r="I1045">
        <f>IFERROR(IF(VLOOKUP(H1045,#REF!, 4, FALSE)="N",0,1),1)</f>
        <v>1</v>
      </c>
    </row>
    <row r="1046" spans="1:9" ht="14.1">
      <c r="A1046" s="31">
        <v>1045</v>
      </c>
      <c r="B1046" s="31" t="s">
        <v>149</v>
      </c>
      <c r="C1046" s="31" t="s">
        <v>150</v>
      </c>
      <c r="D1046" s="31" t="s">
        <v>111</v>
      </c>
      <c r="E1046" s="31"/>
      <c r="F1046" s="31" t="s">
        <v>144</v>
      </c>
      <c r="G1046" s="31"/>
      <c r="H1046" t="str">
        <f t="shared" si="16"/>
        <v>BASE_5</v>
      </c>
      <c r="I1046">
        <f>IFERROR(IF(VLOOKUP(H1046,#REF!, 4, FALSE)="N",0,1),1)</f>
        <v>1</v>
      </c>
    </row>
    <row r="1047" spans="1:9" ht="14.1">
      <c r="A1047" s="31">
        <v>1046</v>
      </c>
      <c r="B1047" s="31" t="s">
        <v>149</v>
      </c>
      <c r="C1047" s="31" t="s">
        <v>150</v>
      </c>
      <c r="D1047" s="31" t="s">
        <v>113</v>
      </c>
      <c r="E1047" s="31"/>
      <c r="F1047" s="31" t="s">
        <v>144</v>
      </c>
      <c r="G1047" s="31"/>
      <c r="H1047" t="str">
        <f t="shared" si="16"/>
        <v>BASE_5</v>
      </c>
      <c r="I1047">
        <f>IFERROR(IF(VLOOKUP(H1047,#REF!, 4, FALSE)="N",0,1),1)</f>
        <v>1</v>
      </c>
    </row>
    <row r="1048" spans="1:9" ht="14.1">
      <c r="A1048" s="31">
        <v>1047</v>
      </c>
      <c r="B1048" s="31" t="s">
        <v>149</v>
      </c>
      <c r="C1048" s="31" t="s">
        <v>150</v>
      </c>
      <c r="D1048" s="31" t="s">
        <v>114</v>
      </c>
      <c r="E1048" s="31"/>
      <c r="F1048" s="31" t="s">
        <v>144</v>
      </c>
      <c r="G1048" s="31"/>
      <c r="H1048" t="str">
        <f t="shared" si="16"/>
        <v>BASE_5</v>
      </c>
      <c r="I1048">
        <f>IFERROR(IF(VLOOKUP(H1048,#REF!, 4, FALSE)="N",0,1),1)</f>
        <v>1</v>
      </c>
    </row>
    <row r="1049" spans="1:9" ht="14.1">
      <c r="A1049" s="31">
        <v>1048</v>
      </c>
      <c r="B1049" s="31" t="s">
        <v>149</v>
      </c>
      <c r="C1049" s="31" t="s">
        <v>150</v>
      </c>
      <c r="D1049" s="31" t="s">
        <v>115</v>
      </c>
      <c r="E1049" s="31"/>
      <c r="F1049" s="31" t="s">
        <v>144</v>
      </c>
      <c r="G1049" s="31"/>
      <c r="H1049" t="str">
        <f t="shared" si="16"/>
        <v>BASE_5</v>
      </c>
      <c r="I1049">
        <f>IFERROR(IF(VLOOKUP(H1049,#REF!, 4, FALSE)="N",0,1),1)</f>
        <v>1</v>
      </c>
    </row>
    <row r="1050" spans="1:9" ht="14.1">
      <c r="A1050" s="31">
        <v>1049</v>
      </c>
      <c r="B1050" s="31" t="s">
        <v>149</v>
      </c>
      <c r="C1050" s="31" t="s">
        <v>150</v>
      </c>
      <c r="D1050" s="31" t="s">
        <v>116</v>
      </c>
      <c r="E1050" s="31"/>
      <c r="F1050" s="31" t="s">
        <v>144</v>
      </c>
      <c r="G1050" s="31"/>
      <c r="H1050" t="str">
        <f t="shared" si="16"/>
        <v>BASE_5</v>
      </c>
      <c r="I1050">
        <f>IFERROR(IF(VLOOKUP(H1050,#REF!, 4, FALSE)="N",0,1),1)</f>
        <v>1</v>
      </c>
    </row>
    <row r="1051" spans="1:9" ht="14.1">
      <c r="A1051" s="31">
        <v>1050</v>
      </c>
      <c r="B1051" s="31" t="s">
        <v>149</v>
      </c>
      <c r="C1051" s="31" t="s">
        <v>150</v>
      </c>
      <c r="D1051" s="31" t="s">
        <v>117</v>
      </c>
      <c r="E1051" s="31"/>
      <c r="F1051" s="31" t="s">
        <v>144</v>
      </c>
      <c r="G1051" s="31"/>
      <c r="H1051" t="str">
        <f t="shared" si="16"/>
        <v>BASE_5</v>
      </c>
      <c r="I1051">
        <f>IFERROR(IF(VLOOKUP(H1051,#REF!, 4, FALSE)="N",0,1),1)</f>
        <v>1</v>
      </c>
    </row>
    <row r="1052" spans="1:9" ht="14.1">
      <c r="A1052" s="31">
        <v>1051</v>
      </c>
      <c r="B1052" s="31" t="s">
        <v>149</v>
      </c>
      <c r="C1052" s="31" t="s">
        <v>150</v>
      </c>
      <c r="D1052" s="31" t="s">
        <v>118</v>
      </c>
      <c r="E1052" s="31"/>
      <c r="F1052" s="31" t="s">
        <v>144</v>
      </c>
      <c r="G1052" s="31"/>
      <c r="H1052" t="str">
        <f t="shared" si="16"/>
        <v>BASE_5</v>
      </c>
      <c r="I1052">
        <f>IFERROR(IF(VLOOKUP(H1052,#REF!, 4, FALSE)="N",0,1),1)</f>
        <v>1</v>
      </c>
    </row>
    <row r="1053" spans="1:9" ht="14.1">
      <c r="A1053" s="31">
        <v>1052</v>
      </c>
      <c r="B1053" s="31" t="s">
        <v>149</v>
      </c>
      <c r="C1053" s="31" t="s">
        <v>150</v>
      </c>
      <c r="D1053" s="31" t="s">
        <v>119</v>
      </c>
      <c r="E1053" s="31"/>
      <c r="F1053" s="31" t="s">
        <v>144</v>
      </c>
      <c r="G1053" s="31"/>
      <c r="H1053" t="str">
        <f t="shared" si="16"/>
        <v>BASE_5</v>
      </c>
      <c r="I1053">
        <f>IFERROR(IF(VLOOKUP(H1053,#REF!, 4, FALSE)="N",0,1),1)</f>
        <v>1</v>
      </c>
    </row>
    <row r="1054" spans="1:9" ht="14.1">
      <c r="A1054" s="31">
        <v>1053</v>
      </c>
      <c r="B1054" s="31" t="s">
        <v>149</v>
      </c>
      <c r="C1054" s="31" t="s">
        <v>150</v>
      </c>
      <c r="D1054" s="31" t="s">
        <v>120</v>
      </c>
      <c r="E1054" s="31"/>
      <c r="F1054" s="31" t="s">
        <v>144</v>
      </c>
      <c r="G1054" s="31"/>
      <c r="H1054" t="str">
        <f t="shared" si="16"/>
        <v>BASE_5</v>
      </c>
      <c r="I1054">
        <f>IFERROR(IF(VLOOKUP(H1054,#REF!, 4, FALSE)="N",0,1),1)</f>
        <v>1</v>
      </c>
    </row>
    <row r="1055" spans="1:9" ht="14.1">
      <c r="A1055" s="31">
        <v>1054</v>
      </c>
      <c r="B1055" s="31" t="s">
        <v>149</v>
      </c>
      <c r="C1055" s="31" t="s">
        <v>150</v>
      </c>
      <c r="D1055" s="31" t="s">
        <v>121</v>
      </c>
      <c r="E1055" s="31"/>
      <c r="F1055" s="31" t="s">
        <v>144</v>
      </c>
      <c r="G1055" s="31"/>
      <c r="H1055" t="str">
        <f t="shared" si="16"/>
        <v>BASE_5</v>
      </c>
      <c r="I1055">
        <f>IFERROR(IF(VLOOKUP(H1055,#REF!, 4, FALSE)="N",0,1),1)</f>
        <v>1</v>
      </c>
    </row>
    <row r="1056" spans="1:9" ht="14.1">
      <c r="A1056" s="31">
        <v>1055</v>
      </c>
      <c r="B1056" s="31" t="s">
        <v>149</v>
      </c>
      <c r="C1056" s="31" t="s">
        <v>150</v>
      </c>
      <c r="D1056" s="31" t="s">
        <v>122</v>
      </c>
      <c r="E1056" s="31"/>
      <c r="F1056" s="31" t="s">
        <v>144</v>
      </c>
      <c r="G1056" s="31"/>
      <c r="H1056" t="str">
        <f t="shared" si="16"/>
        <v>BASE_5</v>
      </c>
      <c r="I1056">
        <f>IFERROR(IF(VLOOKUP(H1056,#REF!, 4, FALSE)="N",0,1),1)</f>
        <v>1</v>
      </c>
    </row>
    <row r="1057" spans="1:9" ht="14.1">
      <c r="A1057" s="31">
        <v>1056</v>
      </c>
      <c r="B1057" s="31" t="s">
        <v>149</v>
      </c>
      <c r="C1057" s="31" t="s">
        <v>150</v>
      </c>
      <c r="D1057" s="31" t="s">
        <v>123</v>
      </c>
      <c r="E1057" s="31"/>
      <c r="F1057" s="31" t="s">
        <v>144</v>
      </c>
      <c r="G1057" s="31"/>
      <c r="H1057" t="str">
        <f t="shared" si="16"/>
        <v>BASE_5</v>
      </c>
      <c r="I1057">
        <f>IFERROR(IF(VLOOKUP(H1057,#REF!, 4, FALSE)="N",0,1),1)</f>
        <v>1</v>
      </c>
    </row>
    <row r="1058" spans="1:9" ht="14.1">
      <c r="A1058" s="31">
        <v>1057</v>
      </c>
      <c r="B1058" s="31" t="s">
        <v>151</v>
      </c>
      <c r="C1058" s="31" t="s">
        <v>152</v>
      </c>
      <c r="D1058" s="31" t="s">
        <v>111</v>
      </c>
      <c r="E1058" s="31"/>
      <c r="F1058" s="31" t="s">
        <v>112</v>
      </c>
      <c r="G1058" s="31"/>
      <c r="H1058" t="str">
        <f t="shared" si="16"/>
        <v>BASE_6</v>
      </c>
      <c r="I1058">
        <f>IFERROR(IF(VLOOKUP(H1058,#REF!, 4, FALSE)="N",0,1),1)</f>
        <v>1</v>
      </c>
    </row>
    <row r="1059" spans="1:9" ht="14.1">
      <c r="A1059" s="31">
        <v>1058</v>
      </c>
      <c r="B1059" s="31" t="s">
        <v>151</v>
      </c>
      <c r="C1059" s="31" t="s">
        <v>152</v>
      </c>
      <c r="D1059" s="31" t="s">
        <v>113</v>
      </c>
      <c r="E1059" s="31"/>
      <c r="F1059" s="31" t="s">
        <v>112</v>
      </c>
      <c r="G1059" s="31"/>
      <c r="H1059" t="str">
        <f t="shared" si="16"/>
        <v>BASE_6</v>
      </c>
      <c r="I1059">
        <f>IFERROR(IF(VLOOKUP(H1059,#REF!, 4, FALSE)="N",0,1),1)</f>
        <v>1</v>
      </c>
    </row>
    <row r="1060" spans="1:9" ht="14.1">
      <c r="A1060" s="31">
        <v>1059</v>
      </c>
      <c r="B1060" s="31" t="s">
        <v>151</v>
      </c>
      <c r="C1060" s="31" t="s">
        <v>152</v>
      </c>
      <c r="D1060" s="31" t="s">
        <v>114</v>
      </c>
      <c r="E1060" s="31"/>
      <c r="F1060" s="31" t="s">
        <v>112</v>
      </c>
      <c r="G1060" s="31"/>
      <c r="H1060" t="str">
        <f t="shared" si="16"/>
        <v>BASE_6</v>
      </c>
      <c r="I1060">
        <f>IFERROR(IF(VLOOKUP(H1060,#REF!, 4, FALSE)="N",0,1),1)</f>
        <v>1</v>
      </c>
    </row>
    <row r="1061" spans="1:9" ht="14.1">
      <c r="A1061" s="31">
        <v>1060</v>
      </c>
      <c r="B1061" s="31" t="s">
        <v>151</v>
      </c>
      <c r="C1061" s="31" t="s">
        <v>152</v>
      </c>
      <c r="D1061" s="31" t="s">
        <v>115</v>
      </c>
      <c r="E1061" s="31"/>
      <c r="F1061" s="31" t="s">
        <v>112</v>
      </c>
      <c r="G1061" s="31"/>
      <c r="H1061" t="str">
        <f t="shared" si="16"/>
        <v>BASE_6</v>
      </c>
      <c r="I1061">
        <f>IFERROR(IF(VLOOKUP(H1061,#REF!, 4, FALSE)="N",0,1),1)</f>
        <v>1</v>
      </c>
    </row>
    <row r="1062" spans="1:9" ht="14.1">
      <c r="A1062" s="31">
        <v>1061</v>
      </c>
      <c r="B1062" s="31" t="s">
        <v>151</v>
      </c>
      <c r="C1062" s="31" t="s">
        <v>152</v>
      </c>
      <c r="D1062" s="31" t="s">
        <v>116</v>
      </c>
      <c r="E1062" s="31"/>
      <c r="F1062" s="31" t="s">
        <v>112</v>
      </c>
      <c r="G1062" s="31"/>
      <c r="H1062" t="str">
        <f t="shared" si="16"/>
        <v>BASE_6</v>
      </c>
      <c r="I1062">
        <f>IFERROR(IF(VLOOKUP(H1062,#REF!, 4, FALSE)="N",0,1),1)</f>
        <v>1</v>
      </c>
    </row>
    <row r="1063" spans="1:9" ht="14.1">
      <c r="A1063" s="31">
        <v>1062</v>
      </c>
      <c r="B1063" s="31" t="s">
        <v>151</v>
      </c>
      <c r="C1063" s="31" t="s">
        <v>152</v>
      </c>
      <c r="D1063" s="31" t="s">
        <v>117</v>
      </c>
      <c r="E1063" s="31"/>
      <c r="F1063" s="31" t="s">
        <v>112</v>
      </c>
      <c r="G1063" s="31"/>
      <c r="H1063" t="str">
        <f t="shared" si="16"/>
        <v>BASE_6</v>
      </c>
      <c r="I1063">
        <f>IFERROR(IF(VLOOKUP(H1063,#REF!, 4, FALSE)="N",0,1),1)</f>
        <v>1</v>
      </c>
    </row>
    <row r="1064" spans="1:9" ht="14.1">
      <c r="A1064" s="31">
        <v>1063</v>
      </c>
      <c r="B1064" s="31" t="s">
        <v>151</v>
      </c>
      <c r="C1064" s="31" t="s">
        <v>152</v>
      </c>
      <c r="D1064" s="31" t="s">
        <v>118</v>
      </c>
      <c r="E1064" s="31"/>
      <c r="F1064" s="31" t="s">
        <v>112</v>
      </c>
      <c r="G1064" s="31"/>
      <c r="H1064" t="str">
        <f t="shared" si="16"/>
        <v>BASE_6</v>
      </c>
      <c r="I1064">
        <f>IFERROR(IF(VLOOKUP(H1064,#REF!, 4, FALSE)="N",0,1),1)</f>
        <v>1</v>
      </c>
    </row>
    <row r="1065" spans="1:9" ht="14.1">
      <c r="A1065" s="31">
        <v>1064</v>
      </c>
      <c r="B1065" s="31" t="s">
        <v>151</v>
      </c>
      <c r="C1065" s="31" t="s">
        <v>152</v>
      </c>
      <c r="D1065" s="31" t="s">
        <v>119</v>
      </c>
      <c r="E1065" s="31"/>
      <c r="F1065" s="31" t="s">
        <v>112</v>
      </c>
      <c r="G1065" s="31"/>
      <c r="H1065" t="str">
        <f t="shared" si="16"/>
        <v>BASE_6</v>
      </c>
      <c r="I1065">
        <f>IFERROR(IF(VLOOKUP(H1065,#REF!, 4, FALSE)="N",0,1),1)</f>
        <v>1</v>
      </c>
    </row>
    <row r="1066" spans="1:9" ht="14.1">
      <c r="A1066" s="31">
        <v>1065</v>
      </c>
      <c r="B1066" s="31" t="s">
        <v>151</v>
      </c>
      <c r="C1066" s="31" t="s">
        <v>152</v>
      </c>
      <c r="D1066" s="31" t="s">
        <v>120</v>
      </c>
      <c r="E1066" s="31"/>
      <c r="F1066" s="31" t="s">
        <v>112</v>
      </c>
      <c r="G1066" s="31"/>
      <c r="H1066" t="str">
        <f t="shared" si="16"/>
        <v>BASE_6</v>
      </c>
      <c r="I1066">
        <f>IFERROR(IF(VLOOKUP(H1066,#REF!, 4, FALSE)="N",0,1),1)</f>
        <v>1</v>
      </c>
    </row>
    <row r="1067" spans="1:9" ht="14.1">
      <c r="A1067" s="31">
        <v>1066</v>
      </c>
      <c r="B1067" s="31" t="s">
        <v>151</v>
      </c>
      <c r="C1067" s="31" t="s">
        <v>152</v>
      </c>
      <c r="D1067" s="31" t="s">
        <v>121</v>
      </c>
      <c r="E1067" s="31"/>
      <c r="F1067" s="31" t="s">
        <v>112</v>
      </c>
      <c r="G1067" s="31"/>
      <c r="H1067" t="str">
        <f t="shared" si="16"/>
        <v>BASE_6</v>
      </c>
      <c r="I1067">
        <f>IFERROR(IF(VLOOKUP(H1067,#REF!, 4, FALSE)="N",0,1),1)</f>
        <v>1</v>
      </c>
    </row>
    <row r="1068" spans="1:9" ht="14.1">
      <c r="A1068" s="31">
        <v>1067</v>
      </c>
      <c r="B1068" s="31" t="s">
        <v>151</v>
      </c>
      <c r="C1068" s="31" t="s">
        <v>152</v>
      </c>
      <c r="D1068" s="31" t="s">
        <v>122</v>
      </c>
      <c r="E1068" s="31"/>
      <c r="F1068" s="31" t="s">
        <v>112</v>
      </c>
      <c r="G1068" s="31"/>
      <c r="H1068" t="str">
        <f t="shared" si="16"/>
        <v>BASE_6</v>
      </c>
      <c r="I1068">
        <f>IFERROR(IF(VLOOKUP(H1068,#REF!, 4, FALSE)="N",0,1),1)</f>
        <v>1</v>
      </c>
    </row>
    <row r="1069" spans="1:9" ht="14.1">
      <c r="A1069" s="31">
        <v>1068</v>
      </c>
      <c r="B1069" s="31" t="s">
        <v>151</v>
      </c>
      <c r="C1069" s="31" t="s">
        <v>152</v>
      </c>
      <c r="D1069" s="31" t="s">
        <v>123</v>
      </c>
      <c r="E1069" s="31"/>
      <c r="F1069" s="31" t="s">
        <v>112</v>
      </c>
      <c r="G1069" s="31"/>
      <c r="H1069" t="str">
        <f t="shared" si="16"/>
        <v>BASE_6</v>
      </c>
      <c r="I1069">
        <f>IFERROR(IF(VLOOKUP(H1069,#REF!, 4, FALSE)="N",0,1),1)</f>
        <v>1</v>
      </c>
    </row>
    <row r="1070" spans="1:9" ht="14.1">
      <c r="A1070" s="31">
        <v>1069</v>
      </c>
      <c r="B1070" s="31" t="s">
        <v>151</v>
      </c>
      <c r="C1070" s="31" t="s">
        <v>152</v>
      </c>
      <c r="D1070" s="31" t="s">
        <v>111</v>
      </c>
      <c r="E1070" s="31"/>
      <c r="F1070" s="31" t="s">
        <v>124</v>
      </c>
      <c r="G1070" s="31"/>
      <c r="H1070" t="str">
        <f t="shared" si="16"/>
        <v>BASE_6</v>
      </c>
      <c r="I1070">
        <f>IFERROR(IF(VLOOKUP(H1070,#REF!, 4, FALSE)="N",0,1),1)</f>
        <v>1</v>
      </c>
    </row>
    <row r="1071" spans="1:9" ht="14.1">
      <c r="A1071" s="31">
        <v>1070</v>
      </c>
      <c r="B1071" s="31" t="s">
        <v>151</v>
      </c>
      <c r="C1071" s="31" t="s">
        <v>152</v>
      </c>
      <c r="D1071" s="31" t="s">
        <v>113</v>
      </c>
      <c r="E1071" s="31"/>
      <c r="F1071" s="31" t="s">
        <v>124</v>
      </c>
      <c r="G1071" s="31"/>
      <c r="H1071" t="str">
        <f t="shared" si="16"/>
        <v>BASE_6</v>
      </c>
      <c r="I1071">
        <f>IFERROR(IF(VLOOKUP(H1071,#REF!, 4, FALSE)="N",0,1),1)</f>
        <v>1</v>
      </c>
    </row>
    <row r="1072" spans="1:9" ht="14.1">
      <c r="A1072" s="31">
        <v>1071</v>
      </c>
      <c r="B1072" s="31" t="s">
        <v>151</v>
      </c>
      <c r="C1072" s="31" t="s">
        <v>152</v>
      </c>
      <c r="D1072" s="31" t="s">
        <v>114</v>
      </c>
      <c r="E1072" s="31"/>
      <c r="F1072" s="31" t="s">
        <v>124</v>
      </c>
      <c r="G1072" s="31"/>
      <c r="H1072" t="str">
        <f t="shared" si="16"/>
        <v>BASE_6</v>
      </c>
      <c r="I1072">
        <f>IFERROR(IF(VLOOKUP(H1072,#REF!, 4, FALSE)="N",0,1),1)</f>
        <v>1</v>
      </c>
    </row>
    <row r="1073" spans="1:9" ht="14.1">
      <c r="A1073" s="31">
        <v>1072</v>
      </c>
      <c r="B1073" s="31" t="s">
        <v>151</v>
      </c>
      <c r="C1073" s="31" t="s">
        <v>152</v>
      </c>
      <c r="D1073" s="31" t="s">
        <v>115</v>
      </c>
      <c r="E1073" s="31"/>
      <c r="F1073" s="31" t="s">
        <v>124</v>
      </c>
      <c r="G1073" s="31"/>
      <c r="H1073" t="str">
        <f t="shared" si="16"/>
        <v>BASE_6</v>
      </c>
      <c r="I1073">
        <f>IFERROR(IF(VLOOKUP(H1073,#REF!, 4, FALSE)="N",0,1),1)</f>
        <v>1</v>
      </c>
    </row>
    <row r="1074" spans="1:9" ht="14.1">
      <c r="A1074" s="31">
        <v>1073</v>
      </c>
      <c r="B1074" s="31" t="s">
        <v>151</v>
      </c>
      <c r="C1074" s="31" t="s">
        <v>152</v>
      </c>
      <c r="D1074" s="31" t="s">
        <v>116</v>
      </c>
      <c r="E1074" s="31"/>
      <c r="F1074" s="31" t="s">
        <v>124</v>
      </c>
      <c r="G1074" s="31"/>
      <c r="H1074" t="str">
        <f t="shared" si="16"/>
        <v>BASE_6</v>
      </c>
      <c r="I1074">
        <f>IFERROR(IF(VLOOKUP(H1074,#REF!, 4, FALSE)="N",0,1),1)</f>
        <v>1</v>
      </c>
    </row>
    <row r="1075" spans="1:9" ht="14.1">
      <c r="A1075" s="31">
        <v>1074</v>
      </c>
      <c r="B1075" s="31" t="s">
        <v>151</v>
      </c>
      <c r="C1075" s="31" t="s">
        <v>152</v>
      </c>
      <c r="D1075" s="31" t="s">
        <v>117</v>
      </c>
      <c r="E1075" s="31"/>
      <c r="F1075" s="31" t="s">
        <v>124</v>
      </c>
      <c r="G1075" s="31"/>
      <c r="H1075" t="str">
        <f t="shared" si="16"/>
        <v>BASE_6</v>
      </c>
      <c r="I1075">
        <f>IFERROR(IF(VLOOKUP(H1075,#REF!, 4, FALSE)="N",0,1),1)</f>
        <v>1</v>
      </c>
    </row>
    <row r="1076" spans="1:9" ht="14.1">
      <c r="A1076" s="31">
        <v>1075</v>
      </c>
      <c r="B1076" s="31" t="s">
        <v>151</v>
      </c>
      <c r="C1076" s="31" t="s">
        <v>152</v>
      </c>
      <c r="D1076" s="31" t="s">
        <v>118</v>
      </c>
      <c r="E1076" s="31"/>
      <c r="F1076" s="31" t="s">
        <v>124</v>
      </c>
      <c r="G1076" s="31"/>
      <c r="H1076" t="str">
        <f t="shared" si="16"/>
        <v>BASE_6</v>
      </c>
      <c r="I1076">
        <f>IFERROR(IF(VLOOKUP(H1076,#REF!, 4, FALSE)="N",0,1),1)</f>
        <v>1</v>
      </c>
    </row>
    <row r="1077" spans="1:9" ht="14.1">
      <c r="A1077" s="31">
        <v>1076</v>
      </c>
      <c r="B1077" s="31" t="s">
        <v>151</v>
      </c>
      <c r="C1077" s="31" t="s">
        <v>152</v>
      </c>
      <c r="D1077" s="31" t="s">
        <v>119</v>
      </c>
      <c r="E1077" s="31"/>
      <c r="F1077" s="31" t="s">
        <v>124</v>
      </c>
      <c r="G1077" s="31"/>
      <c r="H1077" t="str">
        <f t="shared" si="16"/>
        <v>BASE_6</v>
      </c>
      <c r="I1077">
        <f>IFERROR(IF(VLOOKUP(H1077,#REF!, 4, FALSE)="N",0,1),1)</f>
        <v>1</v>
      </c>
    </row>
    <row r="1078" spans="1:9" ht="14.1">
      <c r="A1078" s="31">
        <v>1077</v>
      </c>
      <c r="B1078" s="31" t="s">
        <v>151</v>
      </c>
      <c r="C1078" s="31" t="s">
        <v>152</v>
      </c>
      <c r="D1078" s="31" t="s">
        <v>120</v>
      </c>
      <c r="E1078" s="31"/>
      <c r="F1078" s="31" t="s">
        <v>124</v>
      </c>
      <c r="G1078" s="31"/>
      <c r="H1078" t="str">
        <f t="shared" si="16"/>
        <v>BASE_6</v>
      </c>
      <c r="I1078">
        <f>IFERROR(IF(VLOOKUP(H1078,#REF!, 4, FALSE)="N",0,1),1)</f>
        <v>1</v>
      </c>
    </row>
    <row r="1079" spans="1:9" ht="14.1">
      <c r="A1079" s="31">
        <v>1078</v>
      </c>
      <c r="B1079" s="31" t="s">
        <v>151</v>
      </c>
      <c r="C1079" s="31" t="s">
        <v>152</v>
      </c>
      <c r="D1079" s="31" t="s">
        <v>121</v>
      </c>
      <c r="E1079" s="31"/>
      <c r="F1079" s="31" t="s">
        <v>124</v>
      </c>
      <c r="G1079" s="31"/>
      <c r="H1079" t="str">
        <f t="shared" si="16"/>
        <v>BASE_6</v>
      </c>
      <c r="I1079">
        <f>IFERROR(IF(VLOOKUP(H1079,#REF!, 4, FALSE)="N",0,1),1)</f>
        <v>1</v>
      </c>
    </row>
    <row r="1080" spans="1:9" ht="14.1">
      <c r="A1080" s="31">
        <v>1079</v>
      </c>
      <c r="B1080" s="31" t="s">
        <v>151</v>
      </c>
      <c r="C1080" s="31" t="s">
        <v>152</v>
      </c>
      <c r="D1080" s="31" t="s">
        <v>122</v>
      </c>
      <c r="E1080" s="31"/>
      <c r="F1080" s="31" t="s">
        <v>124</v>
      </c>
      <c r="G1080" s="31"/>
      <c r="H1080" t="str">
        <f t="shared" si="16"/>
        <v>BASE_6</v>
      </c>
      <c r="I1080">
        <f>IFERROR(IF(VLOOKUP(H1080,#REF!, 4, FALSE)="N",0,1),1)</f>
        <v>1</v>
      </c>
    </row>
    <row r="1081" spans="1:9" ht="14.1">
      <c r="A1081" s="31">
        <v>1080</v>
      </c>
      <c r="B1081" s="31" t="s">
        <v>151</v>
      </c>
      <c r="C1081" s="31" t="s">
        <v>152</v>
      </c>
      <c r="D1081" s="31" t="s">
        <v>123</v>
      </c>
      <c r="E1081" s="31"/>
      <c r="F1081" s="31" t="s">
        <v>124</v>
      </c>
      <c r="G1081" s="31"/>
      <c r="H1081" t="str">
        <f t="shared" si="16"/>
        <v>BASE_6</v>
      </c>
      <c r="I1081">
        <f>IFERROR(IF(VLOOKUP(H1081,#REF!, 4, FALSE)="N",0,1),1)</f>
        <v>1</v>
      </c>
    </row>
    <row r="1082" spans="1:9" ht="14.1">
      <c r="A1082" s="31">
        <v>1081</v>
      </c>
      <c r="B1082" s="31" t="s">
        <v>151</v>
      </c>
      <c r="C1082" s="31" t="s">
        <v>152</v>
      </c>
      <c r="D1082" s="31" t="s">
        <v>111</v>
      </c>
      <c r="E1082" s="31"/>
      <c r="F1082" s="31" t="s">
        <v>125</v>
      </c>
      <c r="G1082" s="31"/>
      <c r="H1082" t="str">
        <f t="shared" si="16"/>
        <v>BASE_6</v>
      </c>
      <c r="I1082">
        <f>IFERROR(IF(VLOOKUP(H1082,#REF!, 4, FALSE)="N",0,1),1)</f>
        <v>1</v>
      </c>
    </row>
    <row r="1083" spans="1:9" ht="14.1">
      <c r="A1083" s="31">
        <v>1082</v>
      </c>
      <c r="B1083" s="31" t="s">
        <v>151</v>
      </c>
      <c r="C1083" s="31" t="s">
        <v>152</v>
      </c>
      <c r="D1083" s="31" t="s">
        <v>113</v>
      </c>
      <c r="E1083" s="31"/>
      <c r="F1083" s="31" t="s">
        <v>125</v>
      </c>
      <c r="G1083" s="31"/>
      <c r="H1083" t="str">
        <f t="shared" si="16"/>
        <v>BASE_6</v>
      </c>
      <c r="I1083">
        <f>IFERROR(IF(VLOOKUP(H1083,#REF!, 4, FALSE)="N",0,1),1)</f>
        <v>1</v>
      </c>
    </row>
    <row r="1084" spans="1:9" ht="14.1">
      <c r="A1084" s="31">
        <v>1083</v>
      </c>
      <c r="B1084" s="31" t="s">
        <v>151</v>
      </c>
      <c r="C1084" s="31" t="s">
        <v>152</v>
      </c>
      <c r="D1084" s="31" t="s">
        <v>114</v>
      </c>
      <c r="E1084" s="31"/>
      <c r="F1084" s="31" t="s">
        <v>125</v>
      </c>
      <c r="G1084" s="31"/>
      <c r="H1084" t="str">
        <f t="shared" si="16"/>
        <v>BASE_6</v>
      </c>
      <c r="I1084">
        <f>IFERROR(IF(VLOOKUP(H1084,#REF!, 4, FALSE)="N",0,1),1)</f>
        <v>1</v>
      </c>
    </row>
    <row r="1085" spans="1:9" ht="14.1">
      <c r="A1085" s="31">
        <v>1084</v>
      </c>
      <c r="B1085" s="31" t="s">
        <v>151</v>
      </c>
      <c r="C1085" s="31" t="s">
        <v>152</v>
      </c>
      <c r="D1085" s="31" t="s">
        <v>115</v>
      </c>
      <c r="E1085" s="31"/>
      <c r="F1085" s="31" t="s">
        <v>125</v>
      </c>
      <c r="G1085" s="31"/>
      <c r="H1085" t="str">
        <f t="shared" si="16"/>
        <v>BASE_6</v>
      </c>
      <c r="I1085">
        <f>IFERROR(IF(VLOOKUP(H1085,#REF!, 4, FALSE)="N",0,1),1)</f>
        <v>1</v>
      </c>
    </row>
    <row r="1086" spans="1:9" ht="14.1">
      <c r="A1086" s="31">
        <v>1085</v>
      </c>
      <c r="B1086" s="31" t="s">
        <v>151</v>
      </c>
      <c r="C1086" s="31" t="s">
        <v>152</v>
      </c>
      <c r="D1086" s="31" t="s">
        <v>116</v>
      </c>
      <c r="E1086" s="31"/>
      <c r="F1086" s="31" t="s">
        <v>125</v>
      </c>
      <c r="G1086" s="31"/>
      <c r="H1086" t="str">
        <f t="shared" si="16"/>
        <v>BASE_6</v>
      </c>
      <c r="I1086">
        <f>IFERROR(IF(VLOOKUP(H1086,#REF!, 4, FALSE)="N",0,1),1)</f>
        <v>1</v>
      </c>
    </row>
    <row r="1087" spans="1:9" ht="14.1">
      <c r="A1087" s="31">
        <v>1086</v>
      </c>
      <c r="B1087" s="31" t="s">
        <v>151</v>
      </c>
      <c r="C1087" s="31" t="s">
        <v>152</v>
      </c>
      <c r="D1087" s="31" t="s">
        <v>117</v>
      </c>
      <c r="E1087" s="31"/>
      <c r="F1087" s="31" t="s">
        <v>125</v>
      </c>
      <c r="G1087" s="31"/>
      <c r="H1087" t="str">
        <f t="shared" si="16"/>
        <v>BASE_6</v>
      </c>
      <c r="I1087">
        <f>IFERROR(IF(VLOOKUP(H1087,#REF!, 4, FALSE)="N",0,1),1)</f>
        <v>1</v>
      </c>
    </row>
    <row r="1088" spans="1:9" ht="14.1">
      <c r="A1088" s="31">
        <v>1087</v>
      </c>
      <c r="B1088" s="31" t="s">
        <v>151</v>
      </c>
      <c r="C1088" s="31" t="s">
        <v>152</v>
      </c>
      <c r="D1088" s="31" t="s">
        <v>118</v>
      </c>
      <c r="E1088" s="31"/>
      <c r="F1088" s="31" t="s">
        <v>125</v>
      </c>
      <c r="G1088" s="31"/>
      <c r="H1088" t="str">
        <f t="shared" si="16"/>
        <v>BASE_6</v>
      </c>
      <c r="I1088">
        <f>IFERROR(IF(VLOOKUP(H1088,#REF!, 4, FALSE)="N",0,1),1)</f>
        <v>1</v>
      </c>
    </row>
    <row r="1089" spans="1:9" ht="14.1">
      <c r="A1089" s="31">
        <v>1088</v>
      </c>
      <c r="B1089" s="31" t="s">
        <v>151</v>
      </c>
      <c r="C1089" s="31" t="s">
        <v>152</v>
      </c>
      <c r="D1089" s="31" t="s">
        <v>119</v>
      </c>
      <c r="E1089" s="31"/>
      <c r="F1089" s="31" t="s">
        <v>125</v>
      </c>
      <c r="G1089" s="31"/>
      <c r="H1089" t="str">
        <f t="shared" si="16"/>
        <v>BASE_6</v>
      </c>
      <c r="I1089">
        <f>IFERROR(IF(VLOOKUP(H1089,#REF!, 4, FALSE)="N",0,1),1)</f>
        <v>1</v>
      </c>
    </row>
    <row r="1090" spans="1:9" ht="14.1">
      <c r="A1090" s="31">
        <v>1089</v>
      </c>
      <c r="B1090" s="31" t="s">
        <v>151</v>
      </c>
      <c r="C1090" s="31" t="s">
        <v>152</v>
      </c>
      <c r="D1090" s="31" t="s">
        <v>120</v>
      </c>
      <c r="E1090" s="31"/>
      <c r="F1090" s="31" t="s">
        <v>125</v>
      </c>
      <c r="G1090" s="31"/>
      <c r="H1090" t="str">
        <f t="shared" ref="H1090:H1153" si="17">IF(IF(ISNUMBER(SEARCH(".",B1090)),1,0),LEFT(B1090,SEARCH(".",B1090)-1),B1090)</f>
        <v>BASE_6</v>
      </c>
      <c r="I1090">
        <f>IFERROR(IF(VLOOKUP(H1090,#REF!, 4, FALSE)="N",0,1),1)</f>
        <v>1</v>
      </c>
    </row>
    <row r="1091" spans="1:9" ht="14.1">
      <c r="A1091" s="31">
        <v>1090</v>
      </c>
      <c r="B1091" s="31" t="s">
        <v>151</v>
      </c>
      <c r="C1091" s="31" t="s">
        <v>152</v>
      </c>
      <c r="D1091" s="31" t="s">
        <v>121</v>
      </c>
      <c r="E1091" s="31"/>
      <c r="F1091" s="31" t="s">
        <v>125</v>
      </c>
      <c r="G1091" s="31"/>
      <c r="H1091" t="str">
        <f t="shared" si="17"/>
        <v>BASE_6</v>
      </c>
      <c r="I1091">
        <f>IFERROR(IF(VLOOKUP(H1091,#REF!, 4, FALSE)="N",0,1),1)</f>
        <v>1</v>
      </c>
    </row>
    <row r="1092" spans="1:9" ht="14.1">
      <c r="A1092" s="31">
        <v>1091</v>
      </c>
      <c r="B1092" s="31" t="s">
        <v>151</v>
      </c>
      <c r="C1092" s="31" t="s">
        <v>152</v>
      </c>
      <c r="D1092" s="31" t="s">
        <v>122</v>
      </c>
      <c r="E1092" s="31"/>
      <c r="F1092" s="31" t="s">
        <v>125</v>
      </c>
      <c r="G1092" s="31"/>
      <c r="H1092" t="str">
        <f t="shared" si="17"/>
        <v>BASE_6</v>
      </c>
      <c r="I1092">
        <f>IFERROR(IF(VLOOKUP(H1092,#REF!, 4, FALSE)="N",0,1),1)</f>
        <v>1</v>
      </c>
    </row>
    <row r="1093" spans="1:9" ht="14.1">
      <c r="A1093" s="31">
        <v>1092</v>
      </c>
      <c r="B1093" s="31" t="s">
        <v>151</v>
      </c>
      <c r="C1093" s="31" t="s">
        <v>152</v>
      </c>
      <c r="D1093" s="31" t="s">
        <v>123</v>
      </c>
      <c r="E1093" s="31"/>
      <c r="F1093" s="31" t="s">
        <v>125</v>
      </c>
      <c r="G1093" s="31"/>
      <c r="H1093" t="str">
        <f t="shared" si="17"/>
        <v>BASE_6</v>
      </c>
      <c r="I1093">
        <f>IFERROR(IF(VLOOKUP(H1093,#REF!, 4, FALSE)="N",0,1),1)</f>
        <v>1</v>
      </c>
    </row>
    <row r="1094" spans="1:9" ht="14.1">
      <c r="A1094" s="31">
        <v>1093</v>
      </c>
      <c r="B1094" s="31" t="s">
        <v>151</v>
      </c>
      <c r="C1094" s="31" t="s">
        <v>152</v>
      </c>
      <c r="D1094" s="31" t="s">
        <v>111</v>
      </c>
      <c r="E1094" s="31"/>
      <c r="F1094" s="31" t="s">
        <v>126</v>
      </c>
      <c r="G1094" s="31"/>
      <c r="H1094" t="str">
        <f t="shared" si="17"/>
        <v>BASE_6</v>
      </c>
      <c r="I1094">
        <f>IFERROR(IF(VLOOKUP(H1094,#REF!, 4, FALSE)="N",0,1),1)</f>
        <v>1</v>
      </c>
    </row>
    <row r="1095" spans="1:9" ht="14.1">
      <c r="A1095" s="31">
        <v>1094</v>
      </c>
      <c r="B1095" s="31" t="s">
        <v>151</v>
      </c>
      <c r="C1095" s="31" t="s">
        <v>152</v>
      </c>
      <c r="D1095" s="31" t="s">
        <v>113</v>
      </c>
      <c r="E1095" s="31"/>
      <c r="F1095" s="31" t="s">
        <v>126</v>
      </c>
      <c r="G1095" s="31"/>
      <c r="H1095" t="str">
        <f t="shared" si="17"/>
        <v>BASE_6</v>
      </c>
      <c r="I1095">
        <f>IFERROR(IF(VLOOKUP(H1095,#REF!, 4, FALSE)="N",0,1),1)</f>
        <v>1</v>
      </c>
    </row>
    <row r="1096" spans="1:9" ht="14.1">
      <c r="A1096" s="31">
        <v>1095</v>
      </c>
      <c r="B1096" s="31" t="s">
        <v>151</v>
      </c>
      <c r="C1096" s="31" t="s">
        <v>152</v>
      </c>
      <c r="D1096" s="31" t="s">
        <v>114</v>
      </c>
      <c r="E1096" s="31"/>
      <c r="F1096" s="31" t="s">
        <v>126</v>
      </c>
      <c r="G1096" s="31"/>
      <c r="H1096" t="str">
        <f t="shared" si="17"/>
        <v>BASE_6</v>
      </c>
      <c r="I1096">
        <f>IFERROR(IF(VLOOKUP(H1096,#REF!, 4, FALSE)="N",0,1),1)</f>
        <v>1</v>
      </c>
    </row>
    <row r="1097" spans="1:9" ht="14.1">
      <c r="A1097" s="31">
        <v>1096</v>
      </c>
      <c r="B1097" s="31" t="s">
        <v>151</v>
      </c>
      <c r="C1097" s="31" t="s">
        <v>152</v>
      </c>
      <c r="D1097" s="31" t="s">
        <v>115</v>
      </c>
      <c r="E1097" s="31"/>
      <c r="F1097" s="31" t="s">
        <v>126</v>
      </c>
      <c r="G1097" s="31"/>
      <c r="H1097" t="str">
        <f t="shared" si="17"/>
        <v>BASE_6</v>
      </c>
      <c r="I1097">
        <f>IFERROR(IF(VLOOKUP(H1097,#REF!, 4, FALSE)="N",0,1),1)</f>
        <v>1</v>
      </c>
    </row>
    <row r="1098" spans="1:9" ht="14.1">
      <c r="A1098" s="31">
        <v>1097</v>
      </c>
      <c r="B1098" s="31" t="s">
        <v>151</v>
      </c>
      <c r="C1098" s="31" t="s">
        <v>152</v>
      </c>
      <c r="D1098" s="31" t="s">
        <v>116</v>
      </c>
      <c r="E1098" s="31"/>
      <c r="F1098" s="31" t="s">
        <v>126</v>
      </c>
      <c r="G1098" s="31"/>
      <c r="H1098" t="str">
        <f t="shared" si="17"/>
        <v>BASE_6</v>
      </c>
      <c r="I1098">
        <f>IFERROR(IF(VLOOKUP(H1098,#REF!, 4, FALSE)="N",0,1),1)</f>
        <v>1</v>
      </c>
    </row>
    <row r="1099" spans="1:9" ht="14.1">
      <c r="A1099" s="31">
        <v>1098</v>
      </c>
      <c r="B1099" s="31" t="s">
        <v>151</v>
      </c>
      <c r="C1099" s="31" t="s">
        <v>152</v>
      </c>
      <c r="D1099" s="31" t="s">
        <v>117</v>
      </c>
      <c r="E1099" s="31"/>
      <c r="F1099" s="31" t="s">
        <v>126</v>
      </c>
      <c r="G1099" s="31"/>
      <c r="H1099" t="str">
        <f t="shared" si="17"/>
        <v>BASE_6</v>
      </c>
      <c r="I1099">
        <f>IFERROR(IF(VLOOKUP(H1099,#REF!, 4, FALSE)="N",0,1),1)</f>
        <v>1</v>
      </c>
    </row>
    <row r="1100" spans="1:9" ht="14.1">
      <c r="A1100" s="31">
        <v>1099</v>
      </c>
      <c r="B1100" s="31" t="s">
        <v>151</v>
      </c>
      <c r="C1100" s="31" t="s">
        <v>152</v>
      </c>
      <c r="D1100" s="31" t="s">
        <v>118</v>
      </c>
      <c r="E1100" s="31"/>
      <c r="F1100" s="31" t="s">
        <v>126</v>
      </c>
      <c r="G1100" s="31"/>
      <c r="H1100" t="str">
        <f t="shared" si="17"/>
        <v>BASE_6</v>
      </c>
      <c r="I1100">
        <f>IFERROR(IF(VLOOKUP(H1100,#REF!, 4, FALSE)="N",0,1),1)</f>
        <v>1</v>
      </c>
    </row>
    <row r="1101" spans="1:9" ht="14.1">
      <c r="A1101" s="31">
        <v>1100</v>
      </c>
      <c r="B1101" s="31" t="s">
        <v>151</v>
      </c>
      <c r="C1101" s="31" t="s">
        <v>152</v>
      </c>
      <c r="D1101" s="31" t="s">
        <v>119</v>
      </c>
      <c r="E1101" s="31"/>
      <c r="F1101" s="31" t="s">
        <v>126</v>
      </c>
      <c r="G1101" s="31"/>
      <c r="H1101" t="str">
        <f t="shared" si="17"/>
        <v>BASE_6</v>
      </c>
      <c r="I1101">
        <f>IFERROR(IF(VLOOKUP(H1101,#REF!, 4, FALSE)="N",0,1),1)</f>
        <v>1</v>
      </c>
    </row>
    <row r="1102" spans="1:9" ht="14.1">
      <c r="A1102" s="31">
        <v>1101</v>
      </c>
      <c r="B1102" s="31" t="s">
        <v>151</v>
      </c>
      <c r="C1102" s="31" t="s">
        <v>152</v>
      </c>
      <c r="D1102" s="31" t="s">
        <v>120</v>
      </c>
      <c r="E1102" s="31"/>
      <c r="F1102" s="31" t="s">
        <v>126</v>
      </c>
      <c r="G1102" s="31"/>
      <c r="H1102" t="str">
        <f t="shared" si="17"/>
        <v>BASE_6</v>
      </c>
      <c r="I1102">
        <f>IFERROR(IF(VLOOKUP(H1102,#REF!, 4, FALSE)="N",0,1),1)</f>
        <v>1</v>
      </c>
    </row>
    <row r="1103" spans="1:9" ht="14.1">
      <c r="A1103" s="31">
        <v>1102</v>
      </c>
      <c r="B1103" s="31" t="s">
        <v>151</v>
      </c>
      <c r="C1103" s="31" t="s">
        <v>152</v>
      </c>
      <c r="D1103" s="31" t="s">
        <v>121</v>
      </c>
      <c r="E1103" s="31"/>
      <c r="F1103" s="31" t="s">
        <v>126</v>
      </c>
      <c r="G1103" s="31"/>
      <c r="H1103" t="str">
        <f t="shared" si="17"/>
        <v>BASE_6</v>
      </c>
      <c r="I1103">
        <f>IFERROR(IF(VLOOKUP(H1103,#REF!, 4, FALSE)="N",0,1),1)</f>
        <v>1</v>
      </c>
    </row>
    <row r="1104" spans="1:9" ht="14.1">
      <c r="A1104" s="31">
        <v>1103</v>
      </c>
      <c r="B1104" s="31" t="s">
        <v>151</v>
      </c>
      <c r="C1104" s="31" t="s">
        <v>152</v>
      </c>
      <c r="D1104" s="31" t="s">
        <v>122</v>
      </c>
      <c r="E1104" s="31"/>
      <c r="F1104" s="31" t="s">
        <v>126</v>
      </c>
      <c r="G1104" s="31"/>
      <c r="H1104" t="str">
        <f t="shared" si="17"/>
        <v>BASE_6</v>
      </c>
      <c r="I1104">
        <f>IFERROR(IF(VLOOKUP(H1104,#REF!, 4, FALSE)="N",0,1),1)</f>
        <v>1</v>
      </c>
    </row>
    <row r="1105" spans="1:9" ht="14.1">
      <c r="A1105" s="31">
        <v>1104</v>
      </c>
      <c r="B1105" s="31" t="s">
        <v>151</v>
      </c>
      <c r="C1105" s="31" t="s">
        <v>152</v>
      </c>
      <c r="D1105" s="31" t="s">
        <v>123</v>
      </c>
      <c r="E1105" s="31"/>
      <c r="F1105" s="31" t="s">
        <v>126</v>
      </c>
      <c r="G1105" s="31"/>
      <c r="H1105" t="str">
        <f t="shared" si="17"/>
        <v>BASE_6</v>
      </c>
      <c r="I1105">
        <f>IFERROR(IF(VLOOKUP(H1105,#REF!, 4, FALSE)="N",0,1),1)</f>
        <v>1</v>
      </c>
    </row>
    <row r="1106" spans="1:9" ht="14.1">
      <c r="A1106" s="31">
        <v>1105</v>
      </c>
      <c r="B1106" s="31" t="s">
        <v>151</v>
      </c>
      <c r="C1106" s="31" t="s">
        <v>152</v>
      </c>
      <c r="D1106" s="31" t="s">
        <v>111</v>
      </c>
      <c r="E1106" s="31"/>
      <c r="F1106" s="31" t="s">
        <v>127</v>
      </c>
      <c r="G1106" s="31"/>
      <c r="H1106" t="str">
        <f t="shared" si="17"/>
        <v>BASE_6</v>
      </c>
      <c r="I1106">
        <f>IFERROR(IF(VLOOKUP(H1106,#REF!, 4, FALSE)="N",0,1),1)</f>
        <v>1</v>
      </c>
    </row>
    <row r="1107" spans="1:9" ht="14.1">
      <c r="A1107" s="31">
        <v>1106</v>
      </c>
      <c r="B1107" s="31" t="s">
        <v>151</v>
      </c>
      <c r="C1107" s="31" t="s">
        <v>152</v>
      </c>
      <c r="D1107" s="31" t="s">
        <v>113</v>
      </c>
      <c r="E1107" s="31"/>
      <c r="F1107" s="31" t="s">
        <v>127</v>
      </c>
      <c r="G1107" s="31"/>
      <c r="H1107" t="str">
        <f t="shared" si="17"/>
        <v>BASE_6</v>
      </c>
      <c r="I1107">
        <f>IFERROR(IF(VLOOKUP(H1107,#REF!, 4, FALSE)="N",0,1),1)</f>
        <v>1</v>
      </c>
    </row>
    <row r="1108" spans="1:9" ht="14.1">
      <c r="A1108" s="31">
        <v>1107</v>
      </c>
      <c r="B1108" s="31" t="s">
        <v>151</v>
      </c>
      <c r="C1108" s="31" t="s">
        <v>152</v>
      </c>
      <c r="D1108" s="31" t="s">
        <v>114</v>
      </c>
      <c r="E1108" s="31"/>
      <c r="F1108" s="31" t="s">
        <v>127</v>
      </c>
      <c r="G1108" s="31"/>
      <c r="H1108" t="str">
        <f t="shared" si="17"/>
        <v>BASE_6</v>
      </c>
      <c r="I1108">
        <f>IFERROR(IF(VLOOKUP(H1108,#REF!, 4, FALSE)="N",0,1),1)</f>
        <v>1</v>
      </c>
    </row>
    <row r="1109" spans="1:9" ht="14.1">
      <c r="A1109" s="31">
        <v>1108</v>
      </c>
      <c r="B1109" s="31" t="s">
        <v>151</v>
      </c>
      <c r="C1109" s="31" t="s">
        <v>152</v>
      </c>
      <c r="D1109" s="31" t="s">
        <v>115</v>
      </c>
      <c r="E1109" s="31"/>
      <c r="F1109" s="31" t="s">
        <v>127</v>
      </c>
      <c r="G1109" s="31"/>
      <c r="H1109" t="str">
        <f t="shared" si="17"/>
        <v>BASE_6</v>
      </c>
      <c r="I1109">
        <f>IFERROR(IF(VLOOKUP(H1109,#REF!, 4, FALSE)="N",0,1),1)</f>
        <v>1</v>
      </c>
    </row>
    <row r="1110" spans="1:9" ht="14.1">
      <c r="A1110" s="31">
        <v>1109</v>
      </c>
      <c r="B1110" s="31" t="s">
        <v>151</v>
      </c>
      <c r="C1110" s="31" t="s">
        <v>152</v>
      </c>
      <c r="D1110" s="31" t="s">
        <v>116</v>
      </c>
      <c r="E1110" s="31"/>
      <c r="F1110" s="31" t="s">
        <v>127</v>
      </c>
      <c r="G1110" s="31"/>
      <c r="H1110" t="str">
        <f t="shared" si="17"/>
        <v>BASE_6</v>
      </c>
      <c r="I1110">
        <f>IFERROR(IF(VLOOKUP(H1110,#REF!, 4, FALSE)="N",0,1),1)</f>
        <v>1</v>
      </c>
    </row>
    <row r="1111" spans="1:9" ht="14.1">
      <c r="A1111" s="31">
        <v>1110</v>
      </c>
      <c r="B1111" s="31" t="s">
        <v>151</v>
      </c>
      <c r="C1111" s="31" t="s">
        <v>152</v>
      </c>
      <c r="D1111" s="31" t="s">
        <v>117</v>
      </c>
      <c r="E1111" s="31"/>
      <c r="F1111" s="31" t="s">
        <v>127</v>
      </c>
      <c r="G1111" s="31"/>
      <c r="H1111" t="str">
        <f t="shared" si="17"/>
        <v>BASE_6</v>
      </c>
      <c r="I1111">
        <f>IFERROR(IF(VLOOKUP(H1111,#REF!, 4, FALSE)="N",0,1),1)</f>
        <v>1</v>
      </c>
    </row>
    <row r="1112" spans="1:9" ht="14.1">
      <c r="A1112" s="31">
        <v>1111</v>
      </c>
      <c r="B1112" s="31" t="s">
        <v>151</v>
      </c>
      <c r="C1112" s="31" t="s">
        <v>152</v>
      </c>
      <c r="D1112" s="31" t="s">
        <v>118</v>
      </c>
      <c r="E1112" s="31"/>
      <c r="F1112" s="31" t="s">
        <v>127</v>
      </c>
      <c r="G1112" s="31"/>
      <c r="H1112" t="str">
        <f t="shared" si="17"/>
        <v>BASE_6</v>
      </c>
      <c r="I1112">
        <f>IFERROR(IF(VLOOKUP(H1112,#REF!, 4, FALSE)="N",0,1),1)</f>
        <v>1</v>
      </c>
    </row>
    <row r="1113" spans="1:9" ht="14.1">
      <c r="A1113" s="31">
        <v>1112</v>
      </c>
      <c r="B1113" s="31" t="s">
        <v>151</v>
      </c>
      <c r="C1113" s="31" t="s">
        <v>152</v>
      </c>
      <c r="D1113" s="31" t="s">
        <v>119</v>
      </c>
      <c r="E1113" s="31"/>
      <c r="F1113" s="31" t="s">
        <v>127</v>
      </c>
      <c r="G1113" s="31"/>
      <c r="H1113" t="str">
        <f t="shared" si="17"/>
        <v>BASE_6</v>
      </c>
      <c r="I1113">
        <f>IFERROR(IF(VLOOKUP(H1113,#REF!, 4, FALSE)="N",0,1),1)</f>
        <v>1</v>
      </c>
    </row>
    <row r="1114" spans="1:9" ht="14.1">
      <c r="A1114" s="31">
        <v>1113</v>
      </c>
      <c r="B1114" s="31" t="s">
        <v>151</v>
      </c>
      <c r="C1114" s="31" t="s">
        <v>152</v>
      </c>
      <c r="D1114" s="31" t="s">
        <v>120</v>
      </c>
      <c r="E1114" s="31"/>
      <c r="F1114" s="31" t="s">
        <v>127</v>
      </c>
      <c r="G1114" s="31"/>
      <c r="H1114" t="str">
        <f t="shared" si="17"/>
        <v>BASE_6</v>
      </c>
      <c r="I1114">
        <f>IFERROR(IF(VLOOKUP(H1114,#REF!, 4, FALSE)="N",0,1),1)</f>
        <v>1</v>
      </c>
    </row>
    <row r="1115" spans="1:9" ht="14.1">
      <c r="A1115" s="31">
        <v>1114</v>
      </c>
      <c r="B1115" s="31" t="s">
        <v>151</v>
      </c>
      <c r="C1115" s="31" t="s">
        <v>152</v>
      </c>
      <c r="D1115" s="31" t="s">
        <v>121</v>
      </c>
      <c r="E1115" s="31"/>
      <c r="F1115" s="31" t="s">
        <v>127</v>
      </c>
      <c r="G1115" s="31"/>
      <c r="H1115" t="str">
        <f t="shared" si="17"/>
        <v>BASE_6</v>
      </c>
      <c r="I1115">
        <f>IFERROR(IF(VLOOKUP(H1115,#REF!, 4, FALSE)="N",0,1),1)</f>
        <v>1</v>
      </c>
    </row>
    <row r="1116" spans="1:9" ht="14.1">
      <c r="A1116" s="31">
        <v>1115</v>
      </c>
      <c r="B1116" s="31" t="s">
        <v>151</v>
      </c>
      <c r="C1116" s="31" t="s">
        <v>152</v>
      </c>
      <c r="D1116" s="31" t="s">
        <v>122</v>
      </c>
      <c r="E1116" s="31"/>
      <c r="F1116" s="31" t="s">
        <v>127</v>
      </c>
      <c r="G1116" s="31"/>
      <c r="H1116" t="str">
        <f t="shared" si="17"/>
        <v>BASE_6</v>
      </c>
      <c r="I1116">
        <f>IFERROR(IF(VLOOKUP(H1116,#REF!, 4, FALSE)="N",0,1),1)</f>
        <v>1</v>
      </c>
    </row>
    <row r="1117" spans="1:9" ht="14.1">
      <c r="A1117" s="31">
        <v>1116</v>
      </c>
      <c r="B1117" s="31" t="s">
        <v>151</v>
      </c>
      <c r="C1117" s="31" t="s">
        <v>152</v>
      </c>
      <c r="D1117" s="31" t="s">
        <v>123</v>
      </c>
      <c r="E1117" s="31"/>
      <c r="F1117" s="31" t="s">
        <v>127</v>
      </c>
      <c r="G1117" s="31"/>
      <c r="H1117" t="str">
        <f t="shared" si="17"/>
        <v>BASE_6</v>
      </c>
      <c r="I1117">
        <f>IFERROR(IF(VLOOKUP(H1117,#REF!, 4, FALSE)="N",0,1),1)</f>
        <v>1</v>
      </c>
    </row>
    <row r="1118" spans="1:9" ht="14.1">
      <c r="A1118" s="31">
        <v>1117</v>
      </c>
      <c r="B1118" s="31" t="s">
        <v>151</v>
      </c>
      <c r="C1118" s="31" t="s">
        <v>152</v>
      </c>
      <c r="D1118" s="31" t="s">
        <v>111</v>
      </c>
      <c r="E1118" s="31"/>
      <c r="F1118" s="31" t="s">
        <v>128</v>
      </c>
      <c r="G1118" s="31"/>
      <c r="H1118" t="str">
        <f t="shared" si="17"/>
        <v>BASE_6</v>
      </c>
      <c r="I1118">
        <f>IFERROR(IF(VLOOKUP(H1118,#REF!, 4, FALSE)="N",0,1),1)</f>
        <v>1</v>
      </c>
    </row>
    <row r="1119" spans="1:9" ht="14.1">
      <c r="A1119" s="31">
        <v>1118</v>
      </c>
      <c r="B1119" s="31" t="s">
        <v>151</v>
      </c>
      <c r="C1119" s="31" t="s">
        <v>152</v>
      </c>
      <c r="D1119" s="31" t="s">
        <v>113</v>
      </c>
      <c r="E1119" s="31"/>
      <c r="F1119" s="31" t="s">
        <v>128</v>
      </c>
      <c r="G1119" s="31"/>
      <c r="H1119" t="str">
        <f t="shared" si="17"/>
        <v>BASE_6</v>
      </c>
      <c r="I1119">
        <f>IFERROR(IF(VLOOKUP(H1119,#REF!, 4, FALSE)="N",0,1),1)</f>
        <v>1</v>
      </c>
    </row>
    <row r="1120" spans="1:9" ht="14.1">
      <c r="A1120" s="31">
        <v>1119</v>
      </c>
      <c r="B1120" s="31" t="s">
        <v>151</v>
      </c>
      <c r="C1120" s="31" t="s">
        <v>152</v>
      </c>
      <c r="D1120" s="31" t="s">
        <v>114</v>
      </c>
      <c r="E1120" s="31"/>
      <c r="F1120" s="31" t="s">
        <v>128</v>
      </c>
      <c r="G1120" s="31"/>
      <c r="H1120" t="str">
        <f t="shared" si="17"/>
        <v>BASE_6</v>
      </c>
      <c r="I1120">
        <f>IFERROR(IF(VLOOKUP(H1120,#REF!, 4, FALSE)="N",0,1),1)</f>
        <v>1</v>
      </c>
    </row>
    <row r="1121" spans="1:9" ht="14.1">
      <c r="A1121" s="31">
        <v>1120</v>
      </c>
      <c r="B1121" s="31" t="s">
        <v>151</v>
      </c>
      <c r="C1121" s="31" t="s">
        <v>152</v>
      </c>
      <c r="D1121" s="31" t="s">
        <v>115</v>
      </c>
      <c r="E1121" s="31"/>
      <c r="F1121" s="31" t="s">
        <v>128</v>
      </c>
      <c r="G1121" s="31"/>
      <c r="H1121" t="str">
        <f t="shared" si="17"/>
        <v>BASE_6</v>
      </c>
      <c r="I1121">
        <f>IFERROR(IF(VLOOKUP(H1121,#REF!, 4, FALSE)="N",0,1),1)</f>
        <v>1</v>
      </c>
    </row>
    <row r="1122" spans="1:9" ht="14.1">
      <c r="A1122" s="31">
        <v>1121</v>
      </c>
      <c r="B1122" s="31" t="s">
        <v>151</v>
      </c>
      <c r="C1122" s="31" t="s">
        <v>152</v>
      </c>
      <c r="D1122" s="31" t="s">
        <v>116</v>
      </c>
      <c r="E1122" s="31"/>
      <c r="F1122" s="31" t="s">
        <v>128</v>
      </c>
      <c r="G1122" s="31"/>
      <c r="H1122" t="str">
        <f t="shared" si="17"/>
        <v>BASE_6</v>
      </c>
      <c r="I1122">
        <f>IFERROR(IF(VLOOKUP(H1122,#REF!, 4, FALSE)="N",0,1),1)</f>
        <v>1</v>
      </c>
    </row>
    <row r="1123" spans="1:9" ht="14.1">
      <c r="A1123" s="31">
        <v>1122</v>
      </c>
      <c r="B1123" s="31" t="s">
        <v>151</v>
      </c>
      <c r="C1123" s="31" t="s">
        <v>152</v>
      </c>
      <c r="D1123" s="31" t="s">
        <v>117</v>
      </c>
      <c r="E1123" s="31"/>
      <c r="F1123" s="31" t="s">
        <v>128</v>
      </c>
      <c r="G1123" s="31"/>
      <c r="H1123" t="str">
        <f t="shared" si="17"/>
        <v>BASE_6</v>
      </c>
      <c r="I1123">
        <f>IFERROR(IF(VLOOKUP(H1123,#REF!, 4, FALSE)="N",0,1),1)</f>
        <v>1</v>
      </c>
    </row>
    <row r="1124" spans="1:9" ht="14.1">
      <c r="A1124" s="31">
        <v>1123</v>
      </c>
      <c r="B1124" s="31" t="s">
        <v>151</v>
      </c>
      <c r="C1124" s="31" t="s">
        <v>152</v>
      </c>
      <c r="D1124" s="31" t="s">
        <v>118</v>
      </c>
      <c r="E1124" s="31"/>
      <c r="F1124" s="31" t="s">
        <v>128</v>
      </c>
      <c r="G1124" s="31"/>
      <c r="H1124" t="str">
        <f t="shared" si="17"/>
        <v>BASE_6</v>
      </c>
      <c r="I1124">
        <f>IFERROR(IF(VLOOKUP(H1124,#REF!, 4, FALSE)="N",0,1),1)</f>
        <v>1</v>
      </c>
    </row>
    <row r="1125" spans="1:9" ht="14.1">
      <c r="A1125" s="31">
        <v>1124</v>
      </c>
      <c r="B1125" s="31" t="s">
        <v>151</v>
      </c>
      <c r="C1125" s="31" t="s">
        <v>152</v>
      </c>
      <c r="D1125" s="31" t="s">
        <v>119</v>
      </c>
      <c r="E1125" s="31"/>
      <c r="F1125" s="31" t="s">
        <v>128</v>
      </c>
      <c r="G1125" s="31"/>
      <c r="H1125" t="str">
        <f t="shared" si="17"/>
        <v>BASE_6</v>
      </c>
      <c r="I1125">
        <f>IFERROR(IF(VLOOKUP(H1125,#REF!, 4, FALSE)="N",0,1),1)</f>
        <v>1</v>
      </c>
    </row>
    <row r="1126" spans="1:9" ht="14.1">
      <c r="A1126" s="31">
        <v>1125</v>
      </c>
      <c r="B1126" s="31" t="s">
        <v>151</v>
      </c>
      <c r="C1126" s="31" t="s">
        <v>152</v>
      </c>
      <c r="D1126" s="31" t="s">
        <v>120</v>
      </c>
      <c r="E1126" s="31"/>
      <c r="F1126" s="31" t="s">
        <v>128</v>
      </c>
      <c r="G1126" s="31"/>
      <c r="H1126" t="str">
        <f t="shared" si="17"/>
        <v>BASE_6</v>
      </c>
      <c r="I1126">
        <f>IFERROR(IF(VLOOKUP(H1126,#REF!, 4, FALSE)="N",0,1),1)</f>
        <v>1</v>
      </c>
    </row>
    <row r="1127" spans="1:9" ht="14.1">
      <c r="A1127" s="31">
        <v>1126</v>
      </c>
      <c r="B1127" s="31" t="s">
        <v>151</v>
      </c>
      <c r="C1127" s="31" t="s">
        <v>152</v>
      </c>
      <c r="D1127" s="31" t="s">
        <v>121</v>
      </c>
      <c r="E1127" s="31"/>
      <c r="F1127" s="31" t="s">
        <v>128</v>
      </c>
      <c r="G1127" s="31"/>
      <c r="H1127" t="str">
        <f t="shared" si="17"/>
        <v>BASE_6</v>
      </c>
      <c r="I1127">
        <f>IFERROR(IF(VLOOKUP(H1127,#REF!, 4, FALSE)="N",0,1),1)</f>
        <v>1</v>
      </c>
    </row>
    <row r="1128" spans="1:9" ht="14.1">
      <c r="A1128" s="31">
        <v>1127</v>
      </c>
      <c r="B1128" s="31" t="s">
        <v>151</v>
      </c>
      <c r="C1128" s="31" t="s">
        <v>152</v>
      </c>
      <c r="D1128" s="31" t="s">
        <v>122</v>
      </c>
      <c r="E1128" s="31"/>
      <c r="F1128" s="31" t="s">
        <v>128</v>
      </c>
      <c r="G1128" s="31"/>
      <c r="H1128" t="str">
        <f t="shared" si="17"/>
        <v>BASE_6</v>
      </c>
      <c r="I1128">
        <f>IFERROR(IF(VLOOKUP(H1128,#REF!, 4, FALSE)="N",0,1),1)</f>
        <v>1</v>
      </c>
    </row>
    <row r="1129" spans="1:9" ht="14.1">
      <c r="A1129" s="31">
        <v>1128</v>
      </c>
      <c r="B1129" s="31" t="s">
        <v>151</v>
      </c>
      <c r="C1129" s="31" t="s">
        <v>152</v>
      </c>
      <c r="D1129" s="31" t="s">
        <v>123</v>
      </c>
      <c r="E1129" s="31"/>
      <c r="F1129" s="31" t="s">
        <v>128</v>
      </c>
      <c r="G1129" s="31"/>
      <c r="H1129" t="str">
        <f t="shared" si="17"/>
        <v>BASE_6</v>
      </c>
      <c r="I1129">
        <f>IFERROR(IF(VLOOKUP(H1129,#REF!, 4, FALSE)="N",0,1),1)</f>
        <v>1</v>
      </c>
    </row>
    <row r="1130" spans="1:9" ht="14.1">
      <c r="A1130" s="31">
        <v>1129</v>
      </c>
      <c r="B1130" s="31" t="s">
        <v>151</v>
      </c>
      <c r="C1130" s="31" t="s">
        <v>152</v>
      </c>
      <c r="D1130" s="31" t="s">
        <v>111</v>
      </c>
      <c r="E1130" s="31"/>
      <c r="F1130" s="31" t="s">
        <v>129</v>
      </c>
      <c r="G1130" s="31"/>
      <c r="H1130" t="str">
        <f t="shared" si="17"/>
        <v>BASE_6</v>
      </c>
      <c r="I1130">
        <f>IFERROR(IF(VLOOKUP(H1130,#REF!, 4, FALSE)="N",0,1),1)</f>
        <v>1</v>
      </c>
    </row>
    <row r="1131" spans="1:9" ht="14.1">
      <c r="A1131" s="31">
        <v>1130</v>
      </c>
      <c r="B1131" s="31" t="s">
        <v>151</v>
      </c>
      <c r="C1131" s="31" t="s">
        <v>152</v>
      </c>
      <c r="D1131" s="31" t="s">
        <v>113</v>
      </c>
      <c r="E1131" s="31"/>
      <c r="F1131" s="31" t="s">
        <v>129</v>
      </c>
      <c r="G1131" s="31"/>
      <c r="H1131" t="str">
        <f t="shared" si="17"/>
        <v>BASE_6</v>
      </c>
      <c r="I1131">
        <f>IFERROR(IF(VLOOKUP(H1131,#REF!, 4, FALSE)="N",0,1),1)</f>
        <v>1</v>
      </c>
    </row>
    <row r="1132" spans="1:9" ht="14.1">
      <c r="A1132" s="31">
        <v>1131</v>
      </c>
      <c r="B1132" s="31" t="s">
        <v>151</v>
      </c>
      <c r="C1132" s="31" t="s">
        <v>152</v>
      </c>
      <c r="D1132" s="31" t="s">
        <v>114</v>
      </c>
      <c r="E1132" s="31"/>
      <c r="F1132" s="31" t="s">
        <v>129</v>
      </c>
      <c r="G1132" s="31"/>
      <c r="H1132" t="str">
        <f t="shared" si="17"/>
        <v>BASE_6</v>
      </c>
      <c r="I1132">
        <f>IFERROR(IF(VLOOKUP(H1132,#REF!, 4, FALSE)="N",0,1),1)</f>
        <v>1</v>
      </c>
    </row>
    <row r="1133" spans="1:9" ht="14.1">
      <c r="A1133" s="31">
        <v>1132</v>
      </c>
      <c r="B1133" s="31" t="s">
        <v>151</v>
      </c>
      <c r="C1133" s="31" t="s">
        <v>152</v>
      </c>
      <c r="D1133" s="31" t="s">
        <v>115</v>
      </c>
      <c r="E1133" s="31"/>
      <c r="F1133" s="31" t="s">
        <v>129</v>
      </c>
      <c r="G1133" s="31"/>
      <c r="H1133" t="str">
        <f t="shared" si="17"/>
        <v>BASE_6</v>
      </c>
      <c r="I1133">
        <f>IFERROR(IF(VLOOKUP(H1133,#REF!, 4, FALSE)="N",0,1),1)</f>
        <v>1</v>
      </c>
    </row>
    <row r="1134" spans="1:9" ht="14.1">
      <c r="A1134" s="31">
        <v>1133</v>
      </c>
      <c r="B1134" s="31" t="s">
        <v>151</v>
      </c>
      <c r="C1134" s="31" t="s">
        <v>152</v>
      </c>
      <c r="D1134" s="31" t="s">
        <v>116</v>
      </c>
      <c r="E1134" s="31"/>
      <c r="F1134" s="31" t="s">
        <v>129</v>
      </c>
      <c r="G1134" s="31"/>
      <c r="H1134" t="str">
        <f t="shared" si="17"/>
        <v>BASE_6</v>
      </c>
      <c r="I1134">
        <f>IFERROR(IF(VLOOKUP(H1134,#REF!, 4, FALSE)="N",0,1),1)</f>
        <v>1</v>
      </c>
    </row>
    <row r="1135" spans="1:9" ht="14.1">
      <c r="A1135" s="31">
        <v>1134</v>
      </c>
      <c r="B1135" s="31" t="s">
        <v>151</v>
      </c>
      <c r="C1135" s="31" t="s">
        <v>152</v>
      </c>
      <c r="D1135" s="31" t="s">
        <v>117</v>
      </c>
      <c r="E1135" s="31"/>
      <c r="F1135" s="31" t="s">
        <v>129</v>
      </c>
      <c r="G1135" s="31"/>
      <c r="H1135" t="str">
        <f t="shared" si="17"/>
        <v>BASE_6</v>
      </c>
      <c r="I1135">
        <f>IFERROR(IF(VLOOKUP(H1135,#REF!, 4, FALSE)="N",0,1),1)</f>
        <v>1</v>
      </c>
    </row>
    <row r="1136" spans="1:9" ht="14.1">
      <c r="A1136" s="31">
        <v>1135</v>
      </c>
      <c r="B1136" s="31" t="s">
        <v>151</v>
      </c>
      <c r="C1136" s="31" t="s">
        <v>152</v>
      </c>
      <c r="D1136" s="31" t="s">
        <v>118</v>
      </c>
      <c r="E1136" s="31"/>
      <c r="F1136" s="31" t="s">
        <v>129</v>
      </c>
      <c r="G1136" s="31"/>
      <c r="H1136" t="str">
        <f t="shared" si="17"/>
        <v>BASE_6</v>
      </c>
      <c r="I1136">
        <f>IFERROR(IF(VLOOKUP(H1136,#REF!, 4, FALSE)="N",0,1),1)</f>
        <v>1</v>
      </c>
    </row>
    <row r="1137" spans="1:9" ht="14.1">
      <c r="A1137" s="31">
        <v>1136</v>
      </c>
      <c r="B1137" s="31" t="s">
        <v>151</v>
      </c>
      <c r="C1137" s="31" t="s">
        <v>152</v>
      </c>
      <c r="D1137" s="31" t="s">
        <v>119</v>
      </c>
      <c r="E1137" s="31"/>
      <c r="F1137" s="31" t="s">
        <v>129</v>
      </c>
      <c r="G1137" s="31"/>
      <c r="H1137" t="str">
        <f t="shared" si="17"/>
        <v>BASE_6</v>
      </c>
      <c r="I1137">
        <f>IFERROR(IF(VLOOKUP(H1137,#REF!, 4, FALSE)="N",0,1),1)</f>
        <v>1</v>
      </c>
    </row>
    <row r="1138" spans="1:9" ht="14.1">
      <c r="A1138" s="31">
        <v>1137</v>
      </c>
      <c r="B1138" s="31" t="s">
        <v>151</v>
      </c>
      <c r="C1138" s="31" t="s">
        <v>152</v>
      </c>
      <c r="D1138" s="31" t="s">
        <v>120</v>
      </c>
      <c r="E1138" s="31"/>
      <c r="F1138" s="31" t="s">
        <v>129</v>
      </c>
      <c r="G1138" s="31"/>
      <c r="H1138" t="str">
        <f t="shared" si="17"/>
        <v>BASE_6</v>
      </c>
      <c r="I1138">
        <f>IFERROR(IF(VLOOKUP(H1138,#REF!, 4, FALSE)="N",0,1),1)</f>
        <v>1</v>
      </c>
    </row>
    <row r="1139" spans="1:9" ht="14.1">
      <c r="A1139" s="31">
        <v>1138</v>
      </c>
      <c r="B1139" s="31" t="s">
        <v>151</v>
      </c>
      <c r="C1139" s="31" t="s">
        <v>152</v>
      </c>
      <c r="D1139" s="31" t="s">
        <v>121</v>
      </c>
      <c r="E1139" s="31"/>
      <c r="F1139" s="31" t="s">
        <v>129</v>
      </c>
      <c r="G1139" s="31"/>
      <c r="H1139" t="str">
        <f t="shared" si="17"/>
        <v>BASE_6</v>
      </c>
      <c r="I1139">
        <f>IFERROR(IF(VLOOKUP(H1139,#REF!, 4, FALSE)="N",0,1),1)</f>
        <v>1</v>
      </c>
    </row>
    <row r="1140" spans="1:9" ht="14.1">
      <c r="A1140" s="31">
        <v>1139</v>
      </c>
      <c r="B1140" s="31" t="s">
        <v>151</v>
      </c>
      <c r="C1140" s="31" t="s">
        <v>152</v>
      </c>
      <c r="D1140" s="31" t="s">
        <v>122</v>
      </c>
      <c r="E1140" s="31"/>
      <c r="F1140" s="31" t="s">
        <v>129</v>
      </c>
      <c r="G1140" s="31"/>
      <c r="H1140" t="str">
        <f t="shared" si="17"/>
        <v>BASE_6</v>
      </c>
      <c r="I1140">
        <f>IFERROR(IF(VLOOKUP(H1140,#REF!, 4, FALSE)="N",0,1),1)</f>
        <v>1</v>
      </c>
    </row>
    <row r="1141" spans="1:9" ht="14.1">
      <c r="A1141" s="31">
        <v>1140</v>
      </c>
      <c r="B1141" s="31" t="s">
        <v>151</v>
      </c>
      <c r="C1141" s="31" t="s">
        <v>152</v>
      </c>
      <c r="D1141" s="31" t="s">
        <v>123</v>
      </c>
      <c r="E1141" s="31"/>
      <c r="F1141" s="31" t="s">
        <v>129</v>
      </c>
      <c r="G1141" s="31"/>
      <c r="H1141" t="str">
        <f t="shared" si="17"/>
        <v>BASE_6</v>
      </c>
      <c r="I1141">
        <f>IFERROR(IF(VLOOKUP(H1141,#REF!, 4, FALSE)="N",0,1),1)</f>
        <v>1</v>
      </c>
    </row>
    <row r="1142" spans="1:9" ht="14.1">
      <c r="A1142" s="31">
        <v>1141</v>
      </c>
      <c r="B1142" s="31" t="s">
        <v>151</v>
      </c>
      <c r="C1142" s="31" t="s">
        <v>152</v>
      </c>
      <c r="D1142" s="31" t="s">
        <v>111</v>
      </c>
      <c r="E1142" s="31"/>
      <c r="F1142" s="31" t="s">
        <v>130</v>
      </c>
      <c r="G1142" s="31"/>
      <c r="H1142" t="str">
        <f t="shared" si="17"/>
        <v>BASE_6</v>
      </c>
      <c r="I1142">
        <f>IFERROR(IF(VLOOKUP(H1142,#REF!, 4, FALSE)="N",0,1),1)</f>
        <v>1</v>
      </c>
    </row>
    <row r="1143" spans="1:9" ht="14.1">
      <c r="A1143" s="31">
        <v>1142</v>
      </c>
      <c r="B1143" s="31" t="s">
        <v>151</v>
      </c>
      <c r="C1143" s="31" t="s">
        <v>152</v>
      </c>
      <c r="D1143" s="31" t="s">
        <v>113</v>
      </c>
      <c r="E1143" s="31"/>
      <c r="F1143" s="31" t="s">
        <v>130</v>
      </c>
      <c r="G1143" s="31"/>
      <c r="H1143" t="str">
        <f t="shared" si="17"/>
        <v>BASE_6</v>
      </c>
      <c r="I1143">
        <f>IFERROR(IF(VLOOKUP(H1143,#REF!, 4, FALSE)="N",0,1),1)</f>
        <v>1</v>
      </c>
    </row>
    <row r="1144" spans="1:9" ht="14.1">
      <c r="A1144" s="31">
        <v>1143</v>
      </c>
      <c r="B1144" s="31" t="s">
        <v>151</v>
      </c>
      <c r="C1144" s="31" t="s">
        <v>152</v>
      </c>
      <c r="D1144" s="31" t="s">
        <v>114</v>
      </c>
      <c r="E1144" s="31"/>
      <c r="F1144" s="31" t="s">
        <v>130</v>
      </c>
      <c r="G1144" s="31"/>
      <c r="H1144" t="str">
        <f t="shared" si="17"/>
        <v>BASE_6</v>
      </c>
      <c r="I1144">
        <f>IFERROR(IF(VLOOKUP(H1144,#REF!, 4, FALSE)="N",0,1),1)</f>
        <v>1</v>
      </c>
    </row>
    <row r="1145" spans="1:9" ht="14.1">
      <c r="A1145" s="31">
        <v>1144</v>
      </c>
      <c r="B1145" s="31" t="s">
        <v>151</v>
      </c>
      <c r="C1145" s="31" t="s">
        <v>152</v>
      </c>
      <c r="D1145" s="31" t="s">
        <v>115</v>
      </c>
      <c r="E1145" s="31"/>
      <c r="F1145" s="31" t="s">
        <v>130</v>
      </c>
      <c r="G1145" s="31"/>
      <c r="H1145" t="str">
        <f t="shared" si="17"/>
        <v>BASE_6</v>
      </c>
      <c r="I1145">
        <f>IFERROR(IF(VLOOKUP(H1145,#REF!, 4, FALSE)="N",0,1),1)</f>
        <v>1</v>
      </c>
    </row>
    <row r="1146" spans="1:9" ht="14.1">
      <c r="A1146" s="31">
        <v>1145</v>
      </c>
      <c r="B1146" s="31" t="s">
        <v>151</v>
      </c>
      <c r="C1146" s="31" t="s">
        <v>152</v>
      </c>
      <c r="D1146" s="31" t="s">
        <v>116</v>
      </c>
      <c r="E1146" s="31"/>
      <c r="F1146" s="31" t="s">
        <v>130</v>
      </c>
      <c r="G1146" s="31"/>
      <c r="H1146" t="str">
        <f t="shared" si="17"/>
        <v>BASE_6</v>
      </c>
      <c r="I1146">
        <f>IFERROR(IF(VLOOKUP(H1146,#REF!, 4, FALSE)="N",0,1),1)</f>
        <v>1</v>
      </c>
    </row>
    <row r="1147" spans="1:9" ht="14.1">
      <c r="A1147" s="31">
        <v>1146</v>
      </c>
      <c r="B1147" s="31" t="s">
        <v>151</v>
      </c>
      <c r="C1147" s="31" t="s">
        <v>152</v>
      </c>
      <c r="D1147" s="31" t="s">
        <v>117</v>
      </c>
      <c r="E1147" s="31"/>
      <c r="F1147" s="31" t="s">
        <v>130</v>
      </c>
      <c r="G1147" s="31"/>
      <c r="H1147" t="str">
        <f t="shared" si="17"/>
        <v>BASE_6</v>
      </c>
      <c r="I1147">
        <f>IFERROR(IF(VLOOKUP(H1147,#REF!, 4, FALSE)="N",0,1),1)</f>
        <v>1</v>
      </c>
    </row>
    <row r="1148" spans="1:9" ht="14.1">
      <c r="A1148" s="31">
        <v>1147</v>
      </c>
      <c r="B1148" s="31" t="s">
        <v>151</v>
      </c>
      <c r="C1148" s="31" t="s">
        <v>152</v>
      </c>
      <c r="D1148" s="31" t="s">
        <v>118</v>
      </c>
      <c r="E1148" s="31"/>
      <c r="F1148" s="31" t="s">
        <v>130</v>
      </c>
      <c r="G1148" s="31"/>
      <c r="H1148" t="str">
        <f t="shared" si="17"/>
        <v>BASE_6</v>
      </c>
      <c r="I1148">
        <f>IFERROR(IF(VLOOKUP(H1148,#REF!, 4, FALSE)="N",0,1),1)</f>
        <v>1</v>
      </c>
    </row>
    <row r="1149" spans="1:9" ht="14.1">
      <c r="A1149" s="31">
        <v>1148</v>
      </c>
      <c r="B1149" s="31" t="s">
        <v>151</v>
      </c>
      <c r="C1149" s="31" t="s">
        <v>152</v>
      </c>
      <c r="D1149" s="31" t="s">
        <v>119</v>
      </c>
      <c r="E1149" s="31"/>
      <c r="F1149" s="31" t="s">
        <v>130</v>
      </c>
      <c r="G1149" s="31"/>
      <c r="H1149" t="str">
        <f t="shared" si="17"/>
        <v>BASE_6</v>
      </c>
      <c r="I1149">
        <f>IFERROR(IF(VLOOKUP(H1149,#REF!, 4, FALSE)="N",0,1),1)</f>
        <v>1</v>
      </c>
    </row>
    <row r="1150" spans="1:9" ht="14.1">
      <c r="A1150" s="31">
        <v>1149</v>
      </c>
      <c r="B1150" s="31" t="s">
        <v>151</v>
      </c>
      <c r="C1150" s="31" t="s">
        <v>152</v>
      </c>
      <c r="D1150" s="31" t="s">
        <v>120</v>
      </c>
      <c r="E1150" s="31"/>
      <c r="F1150" s="31" t="s">
        <v>130</v>
      </c>
      <c r="G1150" s="31"/>
      <c r="H1150" t="str">
        <f t="shared" si="17"/>
        <v>BASE_6</v>
      </c>
      <c r="I1150">
        <f>IFERROR(IF(VLOOKUP(H1150,#REF!, 4, FALSE)="N",0,1),1)</f>
        <v>1</v>
      </c>
    </row>
    <row r="1151" spans="1:9" ht="14.1">
      <c r="A1151" s="31">
        <v>1150</v>
      </c>
      <c r="B1151" s="31" t="s">
        <v>151</v>
      </c>
      <c r="C1151" s="31" t="s">
        <v>152</v>
      </c>
      <c r="D1151" s="31" t="s">
        <v>121</v>
      </c>
      <c r="E1151" s="31"/>
      <c r="F1151" s="31" t="s">
        <v>130</v>
      </c>
      <c r="G1151" s="31"/>
      <c r="H1151" t="str">
        <f t="shared" si="17"/>
        <v>BASE_6</v>
      </c>
      <c r="I1151">
        <f>IFERROR(IF(VLOOKUP(H1151,#REF!, 4, FALSE)="N",0,1),1)</f>
        <v>1</v>
      </c>
    </row>
    <row r="1152" spans="1:9" ht="14.1">
      <c r="A1152" s="31">
        <v>1151</v>
      </c>
      <c r="B1152" s="31" t="s">
        <v>151</v>
      </c>
      <c r="C1152" s="31" t="s">
        <v>152</v>
      </c>
      <c r="D1152" s="31" t="s">
        <v>122</v>
      </c>
      <c r="E1152" s="31"/>
      <c r="F1152" s="31" t="s">
        <v>130</v>
      </c>
      <c r="G1152" s="31"/>
      <c r="H1152" t="str">
        <f t="shared" si="17"/>
        <v>BASE_6</v>
      </c>
      <c r="I1152">
        <f>IFERROR(IF(VLOOKUP(H1152,#REF!, 4, FALSE)="N",0,1),1)</f>
        <v>1</v>
      </c>
    </row>
    <row r="1153" spans="1:9" ht="14.1">
      <c r="A1153" s="31">
        <v>1152</v>
      </c>
      <c r="B1153" s="31" t="s">
        <v>151</v>
      </c>
      <c r="C1153" s="31" t="s">
        <v>152</v>
      </c>
      <c r="D1153" s="31" t="s">
        <v>123</v>
      </c>
      <c r="E1153" s="31"/>
      <c r="F1153" s="31" t="s">
        <v>130</v>
      </c>
      <c r="G1153" s="31"/>
      <c r="H1153" t="str">
        <f t="shared" si="17"/>
        <v>BASE_6</v>
      </c>
      <c r="I1153">
        <f>IFERROR(IF(VLOOKUP(H1153,#REF!, 4, FALSE)="N",0,1),1)</f>
        <v>1</v>
      </c>
    </row>
    <row r="1154" spans="1:9" ht="14.1">
      <c r="A1154" s="31">
        <v>1153</v>
      </c>
      <c r="B1154" s="31" t="s">
        <v>151</v>
      </c>
      <c r="C1154" s="31" t="s">
        <v>152</v>
      </c>
      <c r="D1154" s="31" t="s">
        <v>111</v>
      </c>
      <c r="E1154" s="31"/>
      <c r="F1154" s="31" t="s">
        <v>131</v>
      </c>
      <c r="G1154" s="31"/>
      <c r="H1154" t="str">
        <f t="shared" ref="H1154:H1217" si="18">IF(IF(ISNUMBER(SEARCH(".",B1154)),1,0),LEFT(B1154,SEARCH(".",B1154)-1),B1154)</f>
        <v>BASE_6</v>
      </c>
      <c r="I1154">
        <f>IFERROR(IF(VLOOKUP(H1154,#REF!, 4, FALSE)="N",0,1),1)</f>
        <v>1</v>
      </c>
    </row>
    <row r="1155" spans="1:9" ht="14.1">
      <c r="A1155" s="31">
        <v>1154</v>
      </c>
      <c r="B1155" s="31" t="s">
        <v>151</v>
      </c>
      <c r="C1155" s="31" t="s">
        <v>152</v>
      </c>
      <c r="D1155" s="31" t="s">
        <v>113</v>
      </c>
      <c r="E1155" s="31"/>
      <c r="F1155" s="31" t="s">
        <v>131</v>
      </c>
      <c r="G1155" s="31"/>
      <c r="H1155" t="str">
        <f t="shared" si="18"/>
        <v>BASE_6</v>
      </c>
      <c r="I1155">
        <f>IFERROR(IF(VLOOKUP(H1155,#REF!, 4, FALSE)="N",0,1),1)</f>
        <v>1</v>
      </c>
    </row>
    <row r="1156" spans="1:9" ht="14.1">
      <c r="A1156" s="31">
        <v>1155</v>
      </c>
      <c r="B1156" s="31" t="s">
        <v>151</v>
      </c>
      <c r="C1156" s="31" t="s">
        <v>152</v>
      </c>
      <c r="D1156" s="31" t="s">
        <v>114</v>
      </c>
      <c r="E1156" s="31"/>
      <c r="F1156" s="31" t="s">
        <v>131</v>
      </c>
      <c r="G1156" s="31"/>
      <c r="H1156" t="str">
        <f t="shared" si="18"/>
        <v>BASE_6</v>
      </c>
      <c r="I1156">
        <f>IFERROR(IF(VLOOKUP(H1156,#REF!, 4, FALSE)="N",0,1),1)</f>
        <v>1</v>
      </c>
    </row>
    <row r="1157" spans="1:9" ht="14.1">
      <c r="A1157" s="31">
        <v>1156</v>
      </c>
      <c r="B1157" s="31" t="s">
        <v>151</v>
      </c>
      <c r="C1157" s="31" t="s">
        <v>152</v>
      </c>
      <c r="D1157" s="31" t="s">
        <v>115</v>
      </c>
      <c r="E1157" s="31"/>
      <c r="F1157" s="31" t="s">
        <v>131</v>
      </c>
      <c r="G1157" s="31"/>
      <c r="H1157" t="str">
        <f t="shared" si="18"/>
        <v>BASE_6</v>
      </c>
      <c r="I1157">
        <f>IFERROR(IF(VLOOKUP(H1157,#REF!, 4, FALSE)="N",0,1),1)</f>
        <v>1</v>
      </c>
    </row>
    <row r="1158" spans="1:9" ht="14.1">
      <c r="A1158" s="31">
        <v>1157</v>
      </c>
      <c r="B1158" s="31" t="s">
        <v>151</v>
      </c>
      <c r="C1158" s="31" t="s">
        <v>152</v>
      </c>
      <c r="D1158" s="31" t="s">
        <v>116</v>
      </c>
      <c r="E1158" s="31"/>
      <c r="F1158" s="31" t="s">
        <v>131</v>
      </c>
      <c r="G1158" s="31"/>
      <c r="H1158" t="str">
        <f t="shared" si="18"/>
        <v>BASE_6</v>
      </c>
      <c r="I1158">
        <f>IFERROR(IF(VLOOKUP(H1158,#REF!, 4, FALSE)="N",0,1),1)</f>
        <v>1</v>
      </c>
    </row>
    <row r="1159" spans="1:9" ht="14.1">
      <c r="A1159" s="31">
        <v>1158</v>
      </c>
      <c r="B1159" s="31" t="s">
        <v>151</v>
      </c>
      <c r="C1159" s="31" t="s">
        <v>152</v>
      </c>
      <c r="D1159" s="31" t="s">
        <v>117</v>
      </c>
      <c r="E1159" s="31"/>
      <c r="F1159" s="31" t="s">
        <v>131</v>
      </c>
      <c r="G1159" s="31"/>
      <c r="H1159" t="str">
        <f t="shared" si="18"/>
        <v>BASE_6</v>
      </c>
      <c r="I1159">
        <f>IFERROR(IF(VLOOKUP(H1159,#REF!, 4, FALSE)="N",0,1),1)</f>
        <v>1</v>
      </c>
    </row>
    <row r="1160" spans="1:9" ht="14.1">
      <c r="A1160" s="31">
        <v>1159</v>
      </c>
      <c r="B1160" s="31" t="s">
        <v>151</v>
      </c>
      <c r="C1160" s="31" t="s">
        <v>152</v>
      </c>
      <c r="D1160" s="31" t="s">
        <v>118</v>
      </c>
      <c r="E1160" s="31"/>
      <c r="F1160" s="31" t="s">
        <v>131</v>
      </c>
      <c r="G1160" s="31"/>
      <c r="H1160" t="str">
        <f t="shared" si="18"/>
        <v>BASE_6</v>
      </c>
      <c r="I1160">
        <f>IFERROR(IF(VLOOKUP(H1160,#REF!, 4, FALSE)="N",0,1),1)</f>
        <v>1</v>
      </c>
    </row>
    <row r="1161" spans="1:9" ht="14.1">
      <c r="A1161" s="31">
        <v>1160</v>
      </c>
      <c r="B1161" s="31" t="s">
        <v>151</v>
      </c>
      <c r="C1161" s="31" t="s">
        <v>152</v>
      </c>
      <c r="D1161" s="31" t="s">
        <v>119</v>
      </c>
      <c r="E1161" s="31"/>
      <c r="F1161" s="31" t="s">
        <v>131</v>
      </c>
      <c r="G1161" s="31"/>
      <c r="H1161" t="str">
        <f t="shared" si="18"/>
        <v>BASE_6</v>
      </c>
      <c r="I1161">
        <f>IFERROR(IF(VLOOKUP(H1161,#REF!, 4, FALSE)="N",0,1),1)</f>
        <v>1</v>
      </c>
    </row>
    <row r="1162" spans="1:9" ht="14.1">
      <c r="A1162" s="31">
        <v>1161</v>
      </c>
      <c r="B1162" s="31" t="s">
        <v>151</v>
      </c>
      <c r="C1162" s="31" t="s">
        <v>152</v>
      </c>
      <c r="D1162" s="31" t="s">
        <v>120</v>
      </c>
      <c r="E1162" s="31"/>
      <c r="F1162" s="31" t="s">
        <v>131</v>
      </c>
      <c r="G1162" s="31"/>
      <c r="H1162" t="str">
        <f t="shared" si="18"/>
        <v>BASE_6</v>
      </c>
      <c r="I1162">
        <f>IFERROR(IF(VLOOKUP(H1162,#REF!, 4, FALSE)="N",0,1),1)</f>
        <v>1</v>
      </c>
    </row>
    <row r="1163" spans="1:9" ht="14.1">
      <c r="A1163" s="31">
        <v>1162</v>
      </c>
      <c r="B1163" s="31" t="s">
        <v>151</v>
      </c>
      <c r="C1163" s="31" t="s">
        <v>152</v>
      </c>
      <c r="D1163" s="31" t="s">
        <v>121</v>
      </c>
      <c r="E1163" s="31"/>
      <c r="F1163" s="31" t="s">
        <v>131</v>
      </c>
      <c r="G1163" s="31"/>
      <c r="H1163" t="str">
        <f t="shared" si="18"/>
        <v>BASE_6</v>
      </c>
      <c r="I1163">
        <f>IFERROR(IF(VLOOKUP(H1163,#REF!, 4, FALSE)="N",0,1),1)</f>
        <v>1</v>
      </c>
    </row>
    <row r="1164" spans="1:9" ht="14.1">
      <c r="A1164" s="31">
        <v>1163</v>
      </c>
      <c r="B1164" s="31" t="s">
        <v>151</v>
      </c>
      <c r="C1164" s="31" t="s">
        <v>152</v>
      </c>
      <c r="D1164" s="31" t="s">
        <v>122</v>
      </c>
      <c r="E1164" s="31"/>
      <c r="F1164" s="31" t="s">
        <v>131</v>
      </c>
      <c r="G1164" s="31"/>
      <c r="H1164" t="str">
        <f t="shared" si="18"/>
        <v>BASE_6</v>
      </c>
      <c r="I1164">
        <f>IFERROR(IF(VLOOKUP(H1164,#REF!, 4, FALSE)="N",0,1),1)</f>
        <v>1</v>
      </c>
    </row>
    <row r="1165" spans="1:9" ht="14.1">
      <c r="A1165" s="31">
        <v>1164</v>
      </c>
      <c r="B1165" s="31" t="s">
        <v>151</v>
      </c>
      <c r="C1165" s="31" t="s">
        <v>152</v>
      </c>
      <c r="D1165" s="31" t="s">
        <v>123</v>
      </c>
      <c r="E1165" s="31"/>
      <c r="F1165" s="31" t="s">
        <v>131</v>
      </c>
      <c r="G1165" s="31"/>
      <c r="H1165" t="str">
        <f t="shared" si="18"/>
        <v>BASE_6</v>
      </c>
      <c r="I1165">
        <f>IFERROR(IF(VLOOKUP(H1165,#REF!, 4, FALSE)="N",0,1),1)</f>
        <v>1</v>
      </c>
    </row>
    <row r="1166" spans="1:9" ht="14.1">
      <c r="A1166" s="31">
        <v>1165</v>
      </c>
      <c r="B1166" s="31" t="s">
        <v>151</v>
      </c>
      <c r="C1166" s="31" t="s">
        <v>152</v>
      </c>
      <c r="D1166" s="31" t="s">
        <v>111</v>
      </c>
      <c r="E1166" s="31"/>
      <c r="F1166" s="31" t="s">
        <v>132</v>
      </c>
      <c r="G1166" s="31"/>
      <c r="H1166" t="str">
        <f t="shared" si="18"/>
        <v>BASE_6</v>
      </c>
      <c r="I1166">
        <f>IFERROR(IF(VLOOKUP(H1166,#REF!, 4, FALSE)="N",0,1),1)</f>
        <v>1</v>
      </c>
    </row>
    <row r="1167" spans="1:9" ht="14.1">
      <c r="A1167" s="31">
        <v>1166</v>
      </c>
      <c r="B1167" s="31" t="s">
        <v>151</v>
      </c>
      <c r="C1167" s="31" t="s">
        <v>152</v>
      </c>
      <c r="D1167" s="31" t="s">
        <v>113</v>
      </c>
      <c r="E1167" s="31"/>
      <c r="F1167" s="31" t="s">
        <v>132</v>
      </c>
      <c r="G1167" s="31"/>
      <c r="H1167" t="str">
        <f t="shared" si="18"/>
        <v>BASE_6</v>
      </c>
      <c r="I1167">
        <f>IFERROR(IF(VLOOKUP(H1167,#REF!, 4, FALSE)="N",0,1),1)</f>
        <v>1</v>
      </c>
    </row>
    <row r="1168" spans="1:9" ht="14.1">
      <c r="A1168" s="31">
        <v>1167</v>
      </c>
      <c r="B1168" s="31" t="s">
        <v>151</v>
      </c>
      <c r="C1168" s="31" t="s">
        <v>152</v>
      </c>
      <c r="D1168" s="31" t="s">
        <v>114</v>
      </c>
      <c r="E1168" s="31"/>
      <c r="F1168" s="31" t="s">
        <v>132</v>
      </c>
      <c r="G1168" s="31"/>
      <c r="H1168" t="str">
        <f t="shared" si="18"/>
        <v>BASE_6</v>
      </c>
      <c r="I1168">
        <f>IFERROR(IF(VLOOKUP(H1168,#REF!, 4, FALSE)="N",0,1),1)</f>
        <v>1</v>
      </c>
    </row>
    <row r="1169" spans="1:9" ht="14.1">
      <c r="A1169" s="31">
        <v>1168</v>
      </c>
      <c r="B1169" s="31" t="s">
        <v>151</v>
      </c>
      <c r="C1169" s="31" t="s">
        <v>152</v>
      </c>
      <c r="D1169" s="31" t="s">
        <v>115</v>
      </c>
      <c r="E1169" s="31"/>
      <c r="F1169" s="31" t="s">
        <v>132</v>
      </c>
      <c r="G1169" s="31"/>
      <c r="H1169" t="str">
        <f t="shared" si="18"/>
        <v>BASE_6</v>
      </c>
      <c r="I1169">
        <f>IFERROR(IF(VLOOKUP(H1169,#REF!, 4, FALSE)="N",0,1),1)</f>
        <v>1</v>
      </c>
    </row>
    <row r="1170" spans="1:9" ht="14.1">
      <c r="A1170" s="31">
        <v>1169</v>
      </c>
      <c r="B1170" s="31" t="s">
        <v>151</v>
      </c>
      <c r="C1170" s="31" t="s">
        <v>152</v>
      </c>
      <c r="D1170" s="31" t="s">
        <v>116</v>
      </c>
      <c r="E1170" s="31"/>
      <c r="F1170" s="31" t="s">
        <v>132</v>
      </c>
      <c r="G1170" s="31"/>
      <c r="H1170" t="str">
        <f t="shared" si="18"/>
        <v>BASE_6</v>
      </c>
      <c r="I1170">
        <f>IFERROR(IF(VLOOKUP(H1170,#REF!, 4, FALSE)="N",0,1),1)</f>
        <v>1</v>
      </c>
    </row>
    <row r="1171" spans="1:9" ht="14.1">
      <c r="A1171" s="31">
        <v>1170</v>
      </c>
      <c r="B1171" s="31" t="s">
        <v>151</v>
      </c>
      <c r="C1171" s="31" t="s">
        <v>152</v>
      </c>
      <c r="D1171" s="31" t="s">
        <v>117</v>
      </c>
      <c r="E1171" s="31"/>
      <c r="F1171" s="31" t="s">
        <v>132</v>
      </c>
      <c r="G1171" s="31"/>
      <c r="H1171" t="str">
        <f t="shared" si="18"/>
        <v>BASE_6</v>
      </c>
      <c r="I1171">
        <f>IFERROR(IF(VLOOKUP(H1171,#REF!, 4, FALSE)="N",0,1),1)</f>
        <v>1</v>
      </c>
    </row>
    <row r="1172" spans="1:9" ht="14.1">
      <c r="A1172" s="31">
        <v>1171</v>
      </c>
      <c r="B1172" s="31" t="s">
        <v>151</v>
      </c>
      <c r="C1172" s="31" t="s">
        <v>152</v>
      </c>
      <c r="D1172" s="31" t="s">
        <v>118</v>
      </c>
      <c r="E1172" s="31"/>
      <c r="F1172" s="31" t="s">
        <v>132</v>
      </c>
      <c r="G1172" s="31"/>
      <c r="H1172" t="str">
        <f t="shared" si="18"/>
        <v>BASE_6</v>
      </c>
      <c r="I1172">
        <f>IFERROR(IF(VLOOKUP(H1172,#REF!, 4, FALSE)="N",0,1),1)</f>
        <v>1</v>
      </c>
    </row>
    <row r="1173" spans="1:9" ht="14.1">
      <c r="A1173" s="31">
        <v>1172</v>
      </c>
      <c r="B1173" s="31" t="s">
        <v>151</v>
      </c>
      <c r="C1173" s="31" t="s">
        <v>152</v>
      </c>
      <c r="D1173" s="31" t="s">
        <v>119</v>
      </c>
      <c r="E1173" s="31"/>
      <c r="F1173" s="31" t="s">
        <v>132</v>
      </c>
      <c r="G1173" s="31"/>
      <c r="H1173" t="str">
        <f t="shared" si="18"/>
        <v>BASE_6</v>
      </c>
      <c r="I1173">
        <f>IFERROR(IF(VLOOKUP(H1173,#REF!, 4, FALSE)="N",0,1),1)</f>
        <v>1</v>
      </c>
    </row>
    <row r="1174" spans="1:9" ht="14.1">
      <c r="A1174" s="31">
        <v>1173</v>
      </c>
      <c r="B1174" s="31" t="s">
        <v>151</v>
      </c>
      <c r="C1174" s="31" t="s">
        <v>152</v>
      </c>
      <c r="D1174" s="31" t="s">
        <v>120</v>
      </c>
      <c r="E1174" s="31"/>
      <c r="F1174" s="31" t="s">
        <v>132</v>
      </c>
      <c r="G1174" s="31"/>
      <c r="H1174" t="str">
        <f t="shared" si="18"/>
        <v>BASE_6</v>
      </c>
      <c r="I1174">
        <f>IFERROR(IF(VLOOKUP(H1174,#REF!, 4, FALSE)="N",0,1),1)</f>
        <v>1</v>
      </c>
    </row>
    <row r="1175" spans="1:9" ht="14.1">
      <c r="A1175" s="31">
        <v>1174</v>
      </c>
      <c r="B1175" s="31" t="s">
        <v>151</v>
      </c>
      <c r="C1175" s="31" t="s">
        <v>152</v>
      </c>
      <c r="D1175" s="31" t="s">
        <v>121</v>
      </c>
      <c r="E1175" s="31"/>
      <c r="F1175" s="31" t="s">
        <v>132</v>
      </c>
      <c r="G1175" s="31"/>
      <c r="H1175" t="str">
        <f t="shared" si="18"/>
        <v>BASE_6</v>
      </c>
      <c r="I1175">
        <f>IFERROR(IF(VLOOKUP(H1175,#REF!, 4, FALSE)="N",0,1),1)</f>
        <v>1</v>
      </c>
    </row>
    <row r="1176" spans="1:9" ht="14.1">
      <c r="A1176" s="31">
        <v>1175</v>
      </c>
      <c r="B1176" s="31" t="s">
        <v>151</v>
      </c>
      <c r="C1176" s="31" t="s">
        <v>152</v>
      </c>
      <c r="D1176" s="31" t="s">
        <v>122</v>
      </c>
      <c r="E1176" s="31"/>
      <c r="F1176" s="31" t="s">
        <v>132</v>
      </c>
      <c r="G1176" s="31"/>
      <c r="H1176" t="str">
        <f t="shared" si="18"/>
        <v>BASE_6</v>
      </c>
      <c r="I1176">
        <f>IFERROR(IF(VLOOKUP(H1176,#REF!, 4, FALSE)="N",0,1),1)</f>
        <v>1</v>
      </c>
    </row>
    <row r="1177" spans="1:9" ht="14.1">
      <c r="A1177" s="31">
        <v>1176</v>
      </c>
      <c r="B1177" s="31" t="s">
        <v>151</v>
      </c>
      <c r="C1177" s="31" t="s">
        <v>152</v>
      </c>
      <c r="D1177" s="31" t="s">
        <v>123</v>
      </c>
      <c r="E1177" s="31"/>
      <c r="F1177" s="31" t="s">
        <v>132</v>
      </c>
      <c r="G1177" s="31"/>
      <c r="H1177" t="str">
        <f t="shared" si="18"/>
        <v>BASE_6</v>
      </c>
      <c r="I1177">
        <f>IFERROR(IF(VLOOKUP(H1177,#REF!, 4, FALSE)="N",0,1),1)</f>
        <v>1</v>
      </c>
    </row>
    <row r="1178" spans="1:9" ht="14.1">
      <c r="A1178" s="31">
        <v>1177</v>
      </c>
      <c r="B1178" s="31" t="s">
        <v>151</v>
      </c>
      <c r="C1178" s="31" t="s">
        <v>152</v>
      </c>
      <c r="D1178" s="31" t="s">
        <v>111</v>
      </c>
      <c r="E1178" s="31"/>
      <c r="F1178" s="31" t="s">
        <v>133</v>
      </c>
      <c r="G1178" s="31"/>
      <c r="H1178" t="str">
        <f t="shared" si="18"/>
        <v>BASE_6</v>
      </c>
      <c r="I1178">
        <f>IFERROR(IF(VLOOKUP(H1178,#REF!, 4, FALSE)="N",0,1),1)</f>
        <v>1</v>
      </c>
    </row>
    <row r="1179" spans="1:9" ht="14.1">
      <c r="A1179" s="31">
        <v>1178</v>
      </c>
      <c r="B1179" s="31" t="s">
        <v>151</v>
      </c>
      <c r="C1179" s="31" t="s">
        <v>152</v>
      </c>
      <c r="D1179" s="31" t="s">
        <v>113</v>
      </c>
      <c r="E1179" s="31"/>
      <c r="F1179" s="31" t="s">
        <v>133</v>
      </c>
      <c r="G1179" s="31"/>
      <c r="H1179" t="str">
        <f t="shared" si="18"/>
        <v>BASE_6</v>
      </c>
      <c r="I1179">
        <f>IFERROR(IF(VLOOKUP(H1179,#REF!, 4, FALSE)="N",0,1),1)</f>
        <v>1</v>
      </c>
    </row>
    <row r="1180" spans="1:9" ht="14.1">
      <c r="A1180" s="31">
        <v>1179</v>
      </c>
      <c r="B1180" s="31" t="s">
        <v>151</v>
      </c>
      <c r="C1180" s="31" t="s">
        <v>152</v>
      </c>
      <c r="D1180" s="31" t="s">
        <v>114</v>
      </c>
      <c r="E1180" s="31"/>
      <c r="F1180" s="31" t="s">
        <v>133</v>
      </c>
      <c r="G1180" s="31"/>
      <c r="H1180" t="str">
        <f t="shared" si="18"/>
        <v>BASE_6</v>
      </c>
      <c r="I1180">
        <f>IFERROR(IF(VLOOKUP(H1180,#REF!, 4, FALSE)="N",0,1),1)</f>
        <v>1</v>
      </c>
    </row>
    <row r="1181" spans="1:9" ht="14.1">
      <c r="A1181" s="31">
        <v>1180</v>
      </c>
      <c r="B1181" s="31" t="s">
        <v>151</v>
      </c>
      <c r="C1181" s="31" t="s">
        <v>152</v>
      </c>
      <c r="D1181" s="31" t="s">
        <v>115</v>
      </c>
      <c r="E1181" s="31"/>
      <c r="F1181" s="31" t="s">
        <v>133</v>
      </c>
      <c r="G1181" s="31"/>
      <c r="H1181" t="str">
        <f t="shared" si="18"/>
        <v>BASE_6</v>
      </c>
      <c r="I1181">
        <f>IFERROR(IF(VLOOKUP(H1181,#REF!, 4, FALSE)="N",0,1),1)</f>
        <v>1</v>
      </c>
    </row>
    <row r="1182" spans="1:9" ht="14.1">
      <c r="A1182" s="31">
        <v>1181</v>
      </c>
      <c r="B1182" s="31" t="s">
        <v>151</v>
      </c>
      <c r="C1182" s="31" t="s">
        <v>152</v>
      </c>
      <c r="D1182" s="31" t="s">
        <v>116</v>
      </c>
      <c r="E1182" s="31"/>
      <c r="F1182" s="31" t="s">
        <v>133</v>
      </c>
      <c r="G1182" s="31"/>
      <c r="H1182" t="str">
        <f t="shared" si="18"/>
        <v>BASE_6</v>
      </c>
      <c r="I1182">
        <f>IFERROR(IF(VLOOKUP(H1182,#REF!, 4, FALSE)="N",0,1),1)</f>
        <v>1</v>
      </c>
    </row>
    <row r="1183" spans="1:9" ht="14.1">
      <c r="A1183" s="31">
        <v>1182</v>
      </c>
      <c r="B1183" s="31" t="s">
        <v>151</v>
      </c>
      <c r="C1183" s="31" t="s">
        <v>152</v>
      </c>
      <c r="D1183" s="31" t="s">
        <v>117</v>
      </c>
      <c r="E1183" s="31"/>
      <c r="F1183" s="31" t="s">
        <v>133</v>
      </c>
      <c r="G1183" s="31"/>
      <c r="H1183" t="str">
        <f t="shared" si="18"/>
        <v>BASE_6</v>
      </c>
      <c r="I1183">
        <f>IFERROR(IF(VLOOKUP(H1183,#REF!, 4, FALSE)="N",0,1),1)</f>
        <v>1</v>
      </c>
    </row>
    <row r="1184" spans="1:9" ht="14.1">
      <c r="A1184" s="31">
        <v>1183</v>
      </c>
      <c r="B1184" s="31" t="s">
        <v>151</v>
      </c>
      <c r="C1184" s="31" t="s">
        <v>152</v>
      </c>
      <c r="D1184" s="31" t="s">
        <v>118</v>
      </c>
      <c r="E1184" s="31"/>
      <c r="F1184" s="31" t="s">
        <v>133</v>
      </c>
      <c r="G1184" s="31"/>
      <c r="H1184" t="str">
        <f t="shared" si="18"/>
        <v>BASE_6</v>
      </c>
      <c r="I1184">
        <f>IFERROR(IF(VLOOKUP(H1184,#REF!, 4, FALSE)="N",0,1),1)</f>
        <v>1</v>
      </c>
    </row>
    <row r="1185" spans="1:9" ht="14.1">
      <c r="A1185" s="31">
        <v>1184</v>
      </c>
      <c r="B1185" s="31" t="s">
        <v>151</v>
      </c>
      <c r="C1185" s="31" t="s">
        <v>152</v>
      </c>
      <c r="D1185" s="31" t="s">
        <v>119</v>
      </c>
      <c r="E1185" s="31"/>
      <c r="F1185" s="31" t="s">
        <v>133</v>
      </c>
      <c r="G1185" s="31"/>
      <c r="H1185" t="str">
        <f t="shared" si="18"/>
        <v>BASE_6</v>
      </c>
      <c r="I1185">
        <f>IFERROR(IF(VLOOKUP(H1185,#REF!, 4, FALSE)="N",0,1),1)</f>
        <v>1</v>
      </c>
    </row>
    <row r="1186" spans="1:9" ht="14.1">
      <c r="A1186" s="31">
        <v>1185</v>
      </c>
      <c r="B1186" s="31" t="s">
        <v>151</v>
      </c>
      <c r="C1186" s="31" t="s">
        <v>152</v>
      </c>
      <c r="D1186" s="31" t="s">
        <v>120</v>
      </c>
      <c r="E1186" s="31"/>
      <c r="F1186" s="31" t="s">
        <v>133</v>
      </c>
      <c r="G1186" s="31"/>
      <c r="H1186" t="str">
        <f t="shared" si="18"/>
        <v>BASE_6</v>
      </c>
      <c r="I1186">
        <f>IFERROR(IF(VLOOKUP(H1186,#REF!, 4, FALSE)="N",0,1),1)</f>
        <v>1</v>
      </c>
    </row>
    <row r="1187" spans="1:9" ht="14.1">
      <c r="A1187" s="31">
        <v>1186</v>
      </c>
      <c r="B1187" s="31" t="s">
        <v>151</v>
      </c>
      <c r="C1187" s="31" t="s">
        <v>152</v>
      </c>
      <c r="D1187" s="31" t="s">
        <v>121</v>
      </c>
      <c r="E1187" s="31"/>
      <c r="F1187" s="31" t="s">
        <v>133</v>
      </c>
      <c r="G1187" s="31"/>
      <c r="H1187" t="str">
        <f t="shared" si="18"/>
        <v>BASE_6</v>
      </c>
      <c r="I1187">
        <f>IFERROR(IF(VLOOKUP(H1187,#REF!, 4, FALSE)="N",0,1),1)</f>
        <v>1</v>
      </c>
    </row>
    <row r="1188" spans="1:9" ht="14.1">
      <c r="A1188" s="31">
        <v>1187</v>
      </c>
      <c r="B1188" s="31" t="s">
        <v>151</v>
      </c>
      <c r="C1188" s="31" t="s">
        <v>152</v>
      </c>
      <c r="D1188" s="31" t="s">
        <v>122</v>
      </c>
      <c r="E1188" s="31"/>
      <c r="F1188" s="31" t="s">
        <v>133</v>
      </c>
      <c r="G1188" s="31"/>
      <c r="H1188" t="str">
        <f t="shared" si="18"/>
        <v>BASE_6</v>
      </c>
      <c r="I1188">
        <f>IFERROR(IF(VLOOKUP(H1188,#REF!, 4, FALSE)="N",0,1),1)</f>
        <v>1</v>
      </c>
    </row>
    <row r="1189" spans="1:9" ht="14.1">
      <c r="A1189" s="31">
        <v>1188</v>
      </c>
      <c r="B1189" s="31" t="s">
        <v>151</v>
      </c>
      <c r="C1189" s="31" t="s">
        <v>152</v>
      </c>
      <c r="D1189" s="31" t="s">
        <v>123</v>
      </c>
      <c r="E1189" s="31"/>
      <c r="F1189" s="31" t="s">
        <v>133</v>
      </c>
      <c r="G1189" s="31"/>
      <c r="H1189" t="str">
        <f t="shared" si="18"/>
        <v>BASE_6</v>
      </c>
      <c r="I1189">
        <f>IFERROR(IF(VLOOKUP(H1189,#REF!, 4, FALSE)="N",0,1),1)</f>
        <v>1</v>
      </c>
    </row>
    <row r="1190" spans="1:9" ht="14.1">
      <c r="A1190" s="31">
        <v>1189</v>
      </c>
      <c r="B1190" s="31" t="s">
        <v>151</v>
      </c>
      <c r="C1190" s="31" t="s">
        <v>152</v>
      </c>
      <c r="D1190" s="31" t="s">
        <v>111</v>
      </c>
      <c r="E1190" s="31"/>
      <c r="F1190" s="31" t="s">
        <v>134</v>
      </c>
      <c r="G1190" s="31"/>
      <c r="H1190" t="str">
        <f t="shared" si="18"/>
        <v>BASE_6</v>
      </c>
      <c r="I1190">
        <f>IFERROR(IF(VLOOKUP(H1190,#REF!, 4, FALSE)="N",0,1),1)</f>
        <v>1</v>
      </c>
    </row>
    <row r="1191" spans="1:9" ht="14.1">
      <c r="A1191" s="31">
        <v>1190</v>
      </c>
      <c r="B1191" s="31" t="s">
        <v>151</v>
      </c>
      <c r="C1191" s="31" t="s">
        <v>152</v>
      </c>
      <c r="D1191" s="31" t="s">
        <v>113</v>
      </c>
      <c r="E1191" s="31"/>
      <c r="F1191" s="31" t="s">
        <v>134</v>
      </c>
      <c r="G1191" s="31"/>
      <c r="H1191" t="str">
        <f t="shared" si="18"/>
        <v>BASE_6</v>
      </c>
      <c r="I1191">
        <f>IFERROR(IF(VLOOKUP(H1191,#REF!, 4, FALSE)="N",0,1),1)</f>
        <v>1</v>
      </c>
    </row>
    <row r="1192" spans="1:9" ht="14.1">
      <c r="A1192" s="31">
        <v>1191</v>
      </c>
      <c r="B1192" s="31" t="s">
        <v>151</v>
      </c>
      <c r="C1192" s="31" t="s">
        <v>152</v>
      </c>
      <c r="D1192" s="31" t="s">
        <v>114</v>
      </c>
      <c r="E1192" s="31"/>
      <c r="F1192" s="31" t="s">
        <v>134</v>
      </c>
      <c r="G1192" s="31"/>
      <c r="H1192" t="str">
        <f t="shared" si="18"/>
        <v>BASE_6</v>
      </c>
      <c r="I1192">
        <f>IFERROR(IF(VLOOKUP(H1192,#REF!, 4, FALSE)="N",0,1),1)</f>
        <v>1</v>
      </c>
    </row>
    <row r="1193" spans="1:9" ht="14.1">
      <c r="A1193" s="31">
        <v>1192</v>
      </c>
      <c r="B1193" s="31" t="s">
        <v>151</v>
      </c>
      <c r="C1193" s="31" t="s">
        <v>152</v>
      </c>
      <c r="D1193" s="31" t="s">
        <v>115</v>
      </c>
      <c r="E1193" s="31"/>
      <c r="F1193" s="31" t="s">
        <v>134</v>
      </c>
      <c r="G1193" s="31"/>
      <c r="H1193" t="str">
        <f t="shared" si="18"/>
        <v>BASE_6</v>
      </c>
      <c r="I1193">
        <f>IFERROR(IF(VLOOKUP(H1193,#REF!, 4, FALSE)="N",0,1),1)</f>
        <v>1</v>
      </c>
    </row>
    <row r="1194" spans="1:9" ht="14.1">
      <c r="A1194" s="31">
        <v>1193</v>
      </c>
      <c r="B1194" s="31" t="s">
        <v>151</v>
      </c>
      <c r="C1194" s="31" t="s">
        <v>152</v>
      </c>
      <c r="D1194" s="31" t="s">
        <v>116</v>
      </c>
      <c r="E1194" s="31"/>
      <c r="F1194" s="31" t="s">
        <v>134</v>
      </c>
      <c r="G1194" s="31"/>
      <c r="H1194" t="str">
        <f t="shared" si="18"/>
        <v>BASE_6</v>
      </c>
      <c r="I1194">
        <f>IFERROR(IF(VLOOKUP(H1194,#REF!, 4, FALSE)="N",0,1),1)</f>
        <v>1</v>
      </c>
    </row>
    <row r="1195" spans="1:9" ht="14.1">
      <c r="A1195" s="31">
        <v>1194</v>
      </c>
      <c r="B1195" s="31" t="s">
        <v>151</v>
      </c>
      <c r="C1195" s="31" t="s">
        <v>152</v>
      </c>
      <c r="D1195" s="31" t="s">
        <v>117</v>
      </c>
      <c r="E1195" s="31"/>
      <c r="F1195" s="31" t="s">
        <v>134</v>
      </c>
      <c r="G1195" s="31"/>
      <c r="H1195" t="str">
        <f t="shared" si="18"/>
        <v>BASE_6</v>
      </c>
      <c r="I1195">
        <f>IFERROR(IF(VLOOKUP(H1195,#REF!, 4, FALSE)="N",0,1),1)</f>
        <v>1</v>
      </c>
    </row>
    <row r="1196" spans="1:9" ht="14.1">
      <c r="A1196" s="31">
        <v>1195</v>
      </c>
      <c r="B1196" s="31" t="s">
        <v>151</v>
      </c>
      <c r="C1196" s="31" t="s">
        <v>152</v>
      </c>
      <c r="D1196" s="31" t="s">
        <v>118</v>
      </c>
      <c r="E1196" s="31"/>
      <c r="F1196" s="31" t="s">
        <v>134</v>
      </c>
      <c r="G1196" s="31"/>
      <c r="H1196" t="str">
        <f t="shared" si="18"/>
        <v>BASE_6</v>
      </c>
      <c r="I1196">
        <f>IFERROR(IF(VLOOKUP(H1196,#REF!, 4, FALSE)="N",0,1),1)</f>
        <v>1</v>
      </c>
    </row>
    <row r="1197" spans="1:9" ht="14.1">
      <c r="A1197" s="31">
        <v>1196</v>
      </c>
      <c r="B1197" s="31" t="s">
        <v>151</v>
      </c>
      <c r="C1197" s="31" t="s">
        <v>152</v>
      </c>
      <c r="D1197" s="31" t="s">
        <v>119</v>
      </c>
      <c r="E1197" s="31"/>
      <c r="F1197" s="31" t="s">
        <v>134</v>
      </c>
      <c r="G1197" s="31"/>
      <c r="H1197" t="str">
        <f t="shared" si="18"/>
        <v>BASE_6</v>
      </c>
      <c r="I1197">
        <f>IFERROR(IF(VLOOKUP(H1197,#REF!, 4, FALSE)="N",0,1),1)</f>
        <v>1</v>
      </c>
    </row>
    <row r="1198" spans="1:9" ht="14.1">
      <c r="A1198" s="31">
        <v>1197</v>
      </c>
      <c r="B1198" s="31" t="s">
        <v>151</v>
      </c>
      <c r="C1198" s="31" t="s">
        <v>152</v>
      </c>
      <c r="D1198" s="31" t="s">
        <v>120</v>
      </c>
      <c r="E1198" s="31"/>
      <c r="F1198" s="31" t="s">
        <v>134</v>
      </c>
      <c r="G1198" s="31"/>
      <c r="H1198" t="str">
        <f t="shared" si="18"/>
        <v>BASE_6</v>
      </c>
      <c r="I1198">
        <f>IFERROR(IF(VLOOKUP(H1198,#REF!, 4, FALSE)="N",0,1),1)</f>
        <v>1</v>
      </c>
    </row>
    <row r="1199" spans="1:9" ht="14.1">
      <c r="A1199" s="31">
        <v>1198</v>
      </c>
      <c r="B1199" s="31" t="s">
        <v>151</v>
      </c>
      <c r="C1199" s="31" t="s">
        <v>152</v>
      </c>
      <c r="D1199" s="31" t="s">
        <v>121</v>
      </c>
      <c r="E1199" s="31"/>
      <c r="F1199" s="31" t="s">
        <v>134</v>
      </c>
      <c r="G1199" s="31"/>
      <c r="H1199" t="str">
        <f t="shared" si="18"/>
        <v>BASE_6</v>
      </c>
      <c r="I1199">
        <f>IFERROR(IF(VLOOKUP(H1199,#REF!, 4, FALSE)="N",0,1),1)</f>
        <v>1</v>
      </c>
    </row>
    <row r="1200" spans="1:9" ht="14.1">
      <c r="A1200" s="31">
        <v>1199</v>
      </c>
      <c r="B1200" s="31" t="s">
        <v>151</v>
      </c>
      <c r="C1200" s="31" t="s">
        <v>152</v>
      </c>
      <c r="D1200" s="31" t="s">
        <v>122</v>
      </c>
      <c r="E1200" s="31"/>
      <c r="F1200" s="31" t="s">
        <v>134</v>
      </c>
      <c r="G1200" s="31"/>
      <c r="H1200" t="str">
        <f t="shared" si="18"/>
        <v>BASE_6</v>
      </c>
      <c r="I1200">
        <f>IFERROR(IF(VLOOKUP(H1200,#REF!, 4, FALSE)="N",0,1),1)</f>
        <v>1</v>
      </c>
    </row>
    <row r="1201" spans="1:9" ht="14.1">
      <c r="A1201" s="31">
        <v>1200</v>
      </c>
      <c r="B1201" s="31" t="s">
        <v>151</v>
      </c>
      <c r="C1201" s="31" t="s">
        <v>152</v>
      </c>
      <c r="D1201" s="31" t="s">
        <v>123</v>
      </c>
      <c r="E1201" s="31"/>
      <c r="F1201" s="31" t="s">
        <v>134</v>
      </c>
      <c r="G1201" s="31"/>
      <c r="H1201" t="str">
        <f t="shared" si="18"/>
        <v>BASE_6</v>
      </c>
      <c r="I1201">
        <f>IFERROR(IF(VLOOKUP(H1201,#REF!, 4, FALSE)="N",0,1),1)</f>
        <v>1</v>
      </c>
    </row>
    <row r="1202" spans="1:9" ht="14.1">
      <c r="A1202" s="31">
        <v>1201</v>
      </c>
      <c r="B1202" s="31" t="s">
        <v>151</v>
      </c>
      <c r="C1202" s="31" t="s">
        <v>152</v>
      </c>
      <c r="D1202" s="31" t="s">
        <v>111</v>
      </c>
      <c r="E1202" s="31"/>
      <c r="F1202" s="31" t="s">
        <v>135</v>
      </c>
      <c r="G1202" s="31"/>
      <c r="H1202" t="str">
        <f t="shared" si="18"/>
        <v>BASE_6</v>
      </c>
      <c r="I1202">
        <f>IFERROR(IF(VLOOKUP(H1202,#REF!, 4, FALSE)="N",0,1),1)</f>
        <v>1</v>
      </c>
    </row>
    <row r="1203" spans="1:9" ht="14.1">
      <c r="A1203" s="31">
        <v>1202</v>
      </c>
      <c r="B1203" s="31" t="s">
        <v>151</v>
      </c>
      <c r="C1203" s="31" t="s">
        <v>152</v>
      </c>
      <c r="D1203" s="31" t="s">
        <v>113</v>
      </c>
      <c r="E1203" s="31"/>
      <c r="F1203" s="31" t="s">
        <v>135</v>
      </c>
      <c r="G1203" s="31"/>
      <c r="H1203" t="str">
        <f t="shared" si="18"/>
        <v>BASE_6</v>
      </c>
      <c r="I1203">
        <f>IFERROR(IF(VLOOKUP(H1203,#REF!, 4, FALSE)="N",0,1),1)</f>
        <v>1</v>
      </c>
    </row>
    <row r="1204" spans="1:9" ht="14.1">
      <c r="A1204" s="31">
        <v>1203</v>
      </c>
      <c r="B1204" s="31" t="s">
        <v>151</v>
      </c>
      <c r="C1204" s="31" t="s">
        <v>152</v>
      </c>
      <c r="D1204" s="31" t="s">
        <v>114</v>
      </c>
      <c r="E1204" s="31"/>
      <c r="F1204" s="31" t="s">
        <v>135</v>
      </c>
      <c r="G1204" s="31"/>
      <c r="H1204" t="str">
        <f t="shared" si="18"/>
        <v>BASE_6</v>
      </c>
      <c r="I1204">
        <f>IFERROR(IF(VLOOKUP(H1204,#REF!, 4, FALSE)="N",0,1),1)</f>
        <v>1</v>
      </c>
    </row>
    <row r="1205" spans="1:9" ht="14.1">
      <c r="A1205" s="31">
        <v>1204</v>
      </c>
      <c r="B1205" s="31" t="s">
        <v>151</v>
      </c>
      <c r="C1205" s="31" t="s">
        <v>152</v>
      </c>
      <c r="D1205" s="31" t="s">
        <v>115</v>
      </c>
      <c r="E1205" s="31"/>
      <c r="F1205" s="31" t="s">
        <v>135</v>
      </c>
      <c r="G1205" s="31"/>
      <c r="H1205" t="str">
        <f t="shared" si="18"/>
        <v>BASE_6</v>
      </c>
      <c r="I1205">
        <f>IFERROR(IF(VLOOKUP(H1205,#REF!, 4, FALSE)="N",0,1),1)</f>
        <v>1</v>
      </c>
    </row>
    <row r="1206" spans="1:9" ht="14.1">
      <c r="A1206" s="31">
        <v>1205</v>
      </c>
      <c r="B1206" s="31" t="s">
        <v>151</v>
      </c>
      <c r="C1206" s="31" t="s">
        <v>152</v>
      </c>
      <c r="D1206" s="31" t="s">
        <v>116</v>
      </c>
      <c r="E1206" s="31"/>
      <c r="F1206" s="31" t="s">
        <v>135</v>
      </c>
      <c r="G1206" s="31"/>
      <c r="H1206" t="str">
        <f t="shared" si="18"/>
        <v>BASE_6</v>
      </c>
      <c r="I1206">
        <f>IFERROR(IF(VLOOKUP(H1206,#REF!, 4, FALSE)="N",0,1),1)</f>
        <v>1</v>
      </c>
    </row>
    <row r="1207" spans="1:9" ht="14.1">
      <c r="A1207" s="31">
        <v>1206</v>
      </c>
      <c r="B1207" s="31" t="s">
        <v>151</v>
      </c>
      <c r="C1207" s="31" t="s">
        <v>152</v>
      </c>
      <c r="D1207" s="31" t="s">
        <v>117</v>
      </c>
      <c r="E1207" s="31"/>
      <c r="F1207" s="31" t="s">
        <v>135</v>
      </c>
      <c r="G1207" s="31"/>
      <c r="H1207" t="str">
        <f t="shared" si="18"/>
        <v>BASE_6</v>
      </c>
      <c r="I1207">
        <f>IFERROR(IF(VLOOKUP(H1207,#REF!, 4, FALSE)="N",0,1),1)</f>
        <v>1</v>
      </c>
    </row>
    <row r="1208" spans="1:9" ht="14.1">
      <c r="A1208" s="31">
        <v>1207</v>
      </c>
      <c r="B1208" s="31" t="s">
        <v>151</v>
      </c>
      <c r="C1208" s="31" t="s">
        <v>152</v>
      </c>
      <c r="D1208" s="31" t="s">
        <v>118</v>
      </c>
      <c r="E1208" s="31"/>
      <c r="F1208" s="31" t="s">
        <v>135</v>
      </c>
      <c r="G1208" s="31"/>
      <c r="H1208" t="str">
        <f t="shared" si="18"/>
        <v>BASE_6</v>
      </c>
      <c r="I1208">
        <f>IFERROR(IF(VLOOKUP(H1208,#REF!, 4, FALSE)="N",0,1),1)</f>
        <v>1</v>
      </c>
    </row>
    <row r="1209" spans="1:9" ht="14.1">
      <c r="A1209" s="31">
        <v>1208</v>
      </c>
      <c r="B1209" s="31" t="s">
        <v>151</v>
      </c>
      <c r="C1209" s="31" t="s">
        <v>152</v>
      </c>
      <c r="D1209" s="31" t="s">
        <v>119</v>
      </c>
      <c r="E1209" s="31"/>
      <c r="F1209" s="31" t="s">
        <v>135</v>
      </c>
      <c r="G1209" s="31"/>
      <c r="H1209" t="str">
        <f t="shared" si="18"/>
        <v>BASE_6</v>
      </c>
      <c r="I1209">
        <f>IFERROR(IF(VLOOKUP(H1209,#REF!, 4, FALSE)="N",0,1),1)</f>
        <v>1</v>
      </c>
    </row>
    <row r="1210" spans="1:9" ht="14.1">
      <c r="A1210" s="31">
        <v>1209</v>
      </c>
      <c r="B1210" s="31" t="s">
        <v>151</v>
      </c>
      <c r="C1210" s="31" t="s">
        <v>152</v>
      </c>
      <c r="D1210" s="31" t="s">
        <v>120</v>
      </c>
      <c r="E1210" s="31"/>
      <c r="F1210" s="31" t="s">
        <v>135</v>
      </c>
      <c r="G1210" s="31"/>
      <c r="H1210" t="str">
        <f t="shared" si="18"/>
        <v>BASE_6</v>
      </c>
      <c r="I1210">
        <f>IFERROR(IF(VLOOKUP(H1210,#REF!, 4, FALSE)="N",0,1),1)</f>
        <v>1</v>
      </c>
    </row>
    <row r="1211" spans="1:9" ht="14.1">
      <c r="A1211" s="31">
        <v>1210</v>
      </c>
      <c r="B1211" s="31" t="s">
        <v>151</v>
      </c>
      <c r="C1211" s="31" t="s">
        <v>152</v>
      </c>
      <c r="D1211" s="31" t="s">
        <v>121</v>
      </c>
      <c r="E1211" s="31"/>
      <c r="F1211" s="31" t="s">
        <v>135</v>
      </c>
      <c r="G1211" s="31"/>
      <c r="H1211" t="str">
        <f t="shared" si="18"/>
        <v>BASE_6</v>
      </c>
      <c r="I1211">
        <f>IFERROR(IF(VLOOKUP(H1211,#REF!, 4, FALSE)="N",0,1),1)</f>
        <v>1</v>
      </c>
    </row>
    <row r="1212" spans="1:9" ht="14.1">
      <c r="A1212" s="31">
        <v>1211</v>
      </c>
      <c r="B1212" s="31" t="s">
        <v>151</v>
      </c>
      <c r="C1212" s="31" t="s">
        <v>152</v>
      </c>
      <c r="D1212" s="31" t="s">
        <v>122</v>
      </c>
      <c r="E1212" s="31"/>
      <c r="F1212" s="31" t="s">
        <v>135</v>
      </c>
      <c r="G1212" s="31"/>
      <c r="H1212" t="str">
        <f t="shared" si="18"/>
        <v>BASE_6</v>
      </c>
      <c r="I1212">
        <f>IFERROR(IF(VLOOKUP(H1212,#REF!, 4, FALSE)="N",0,1),1)</f>
        <v>1</v>
      </c>
    </row>
    <row r="1213" spans="1:9" ht="14.1">
      <c r="A1213" s="31">
        <v>1212</v>
      </c>
      <c r="B1213" s="31" t="s">
        <v>151</v>
      </c>
      <c r="C1213" s="31" t="s">
        <v>152</v>
      </c>
      <c r="D1213" s="31" t="s">
        <v>123</v>
      </c>
      <c r="E1213" s="31"/>
      <c r="F1213" s="31" t="s">
        <v>135</v>
      </c>
      <c r="G1213" s="31"/>
      <c r="H1213" t="str">
        <f t="shared" si="18"/>
        <v>BASE_6</v>
      </c>
      <c r="I1213">
        <f>IFERROR(IF(VLOOKUP(H1213,#REF!, 4, FALSE)="N",0,1),1)</f>
        <v>1</v>
      </c>
    </row>
    <row r="1214" spans="1:9" ht="14.1">
      <c r="A1214" s="31">
        <v>1213</v>
      </c>
      <c r="B1214" s="31" t="s">
        <v>151</v>
      </c>
      <c r="C1214" s="31" t="s">
        <v>152</v>
      </c>
      <c r="D1214" s="31" t="s">
        <v>111</v>
      </c>
      <c r="E1214" s="31"/>
      <c r="F1214" s="31" t="s">
        <v>136</v>
      </c>
      <c r="G1214" s="31"/>
      <c r="H1214" t="str">
        <f t="shared" si="18"/>
        <v>BASE_6</v>
      </c>
      <c r="I1214">
        <f>IFERROR(IF(VLOOKUP(H1214,#REF!, 4, FALSE)="N",0,1),1)</f>
        <v>1</v>
      </c>
    </row>
    <row r="1215" spans="1:9" ht="14.1">
      <c r="A1215" s="31">
        <v>1214</v>
      </c>
      <c r="B1215" s="31" t="s">
        <v>151</v>
      </c>
      <c r="C1215" s="31" t="s">
        <v>152</v>
      </c>
      <c r="D1215" s="31" t="s">
        <v>113</v>
      </c>
      <c r="E1215" s="31"/>
      <c r="F1215" s="31" t="s">
        <v>136</v>
      </c>
      <c r="G1215" s="31"/>
      <c r="H1215" t="str">
        <f t="shared" si="18"/>
        <v>BASE_6</v>
      </c>
      <c r="I1215">
        <f>IFERROR(IF(VLOOKUP(H1215,#REF!, 4, FALSE)="N",0,1),1)</f>
        <v>1</v>
      </c>
    </row>
    <row r="1216" spans="1:9" ht="14.1">
      <c r="A1216" s="31">
        <v>1215</v>
      </c>
      <c r="B1216" s="31" t="s">
        <v>151</v>
      </c>
      <c r="C1216" s="31" t="s">
        <v>152</v>
      </c>
      <c r="D1216" s="31" t="s">
        <v>114</v>
      </c>
      <c r="E1216" s="31"/>
      <c r="F1216" s="31" t="s">
        <v>136</v>
      </c>
      <c r="G1216" s="31"/>
      <c r="H1216" t="str">
        <f t="shared" si="18"/>
        <v>BASE_6</v>
      </c>
      <c r="I1216">
        <f>IFERROR(IF(VLOOKUP(H1216,#REF!, 4, FALSE)="N",0,1),1)</f>
        <v>1</v>
      </c>
    </row>
    <row r="1217" spans="1:9" ht="14.1">
      <c r="A1217" s="31">
        <v>1216</v>
      </c>
      <c r="B1217" s="31" t="s">
        <v>151</v>
      </c>
      <c r="C1217" s="31" t="s">
        <v>152</v>
      </c>
      <c r="D1217" s="31" t="s">
        <v>115</v>
      </c>
      <c r="E1217" s="31"/>
      <c r="F1217" s="31" t="s">
        <v>136</v>
      </c>
      <c r="G1217" s="31"/>
      <c r="H1217" t="str">
        <f t="shared" si="18"/>
        <v>BASE_6</v>
      </c>
      <c r="I1217">
        <f>IFERROR(IF(VLOOKUP(H1217,#REF!, 4, FALSE)="N",0,1),1)</f>
        <v>1</v>
      </c>
    </row>
    <row r="1218" spans="1:9" ht="14.1">
      <c r="A1218" s="31">
        <v>1217</v>
      </c>
      <c r="B1218" s="31" t="s">
        <v>151</v>
      </c>
      <c r="C1218" s="31" t="s">
        <v>152</v>
      </c>
      <c r="D1218" s="31" t="s">
        <v>116</v>
      </c>
      <c r="E1218" s="31"/>
      <c r="F1218" s="31" t="s">
        <v>136</v>
      </c>
      <c r="G1218" s="31"/>
      <c r="H1218" t="str">
        <f t="shared" ref="H1218:H1281" si="19">IF(IF(ISNUMBER(SEARCH(".",B1218)),1,0),LEFT(B1218,SEARCH(".",B1218)-1),B1218)</f>
        <v>BASE_6</v>
      </c>
      <c r="I1218">
        <f>IFERROR(IF(VLOOKUP(H1218,#REF!, 4, FALSE)="N",0,1),1)</f>
        <v>1</v>
      </c>
    </row>
    <row r="1219" spans="1:9" ht="14.1">
      <c r="A1219" s="31">
        <v>1218</v>
      </c>
      <c r="B1219" s="31" t="s">
        <v>151</v>
      </c>
      <c r="C1219" s="31" t="s">
        <v>152</v>
      </c>
      <c r="D1219" s="31" t="s">
        <v>117</v>
      </c>
      <c r="E1219" s="31"/>
      <c r="F1219" s="31" t="s">
        <v>136</v>
      </c>
      <c r="G1219" s="31"/>
      <c r="H1219" t="str">
        <f t="shared" si="19"/>
        <v>BASE_6</v>
      </c>
      <c r="I1219">
        <f>IFERROR(IF(VLOOKUP(H1219,#REF!, 4, FALSE)="N",0,1),1)</f>
        <v>1</v>
      </c>
    </row>
    <row r="1220" spans="1:9" ht="14.1">
      <c r="A1220" s="31">
        <v>1219</v>
      </c>
      <c r="B1220" s="31" t="s">
        <v>151</v>
      </c>
      <c r="C1220" s="31" t="s">
        <v>152</v>
      </c>
      <c r="D1220" s="31" t="s">
        <v>118</v>
      </c>
      <c r="E1220" s="31"/>
      <c r="F1220" s="31" t="s">
        <v>136</v>
      </c>
      <c r="G1220" s="31"/>
      <c r="H1220" t="str">
        <f t="shared" si="19"/>
        <v>BASE_6</v>
      </c>
      <c r="I1220">
        <f>IFERROR(IF(VLOOKUP(H1220,#REF!, 4, FALSE)="N",0,1),1)</f>
        <v>1</v>
      </c>
    </row>
    <row r="1221" spans="1:9" ht="14.1">
      <c r="A1221" s="31">
        <v>1220</v>
      </c>
      <c r="B1221" s="31" t="s">
        <v>151</v>
      </c>
      <c r="C1221" s="31" t="s">
        <v>152</v>
      </c>
      <c r="D1221" s="31" t="s">
        <v>119</v>
      </c>
      <c r="E1221" s="31"/>
      <c r="F1221" s="31" t="s">
        <v>136</v>
      </c>
      <c r="G1221" s="31"/>
      <c r="H1221" t="str">
        <f t="shared" si="19"/>
        <v>BASE_6</v>
      </c>
      <c r="I1221">
        <f>IFERROR(IF(VLOOKUP(H1221,#REF!, 4, FALSE)="N",0,1),1)</f>
        <v>1</v>
      </c>
    </row>
    <row r="1222" spans="1:9" ht="14.1">
      <c r="A1222" s="31">
        <v>1221</v>
      </c>
      <c r="B1222" s="31" t="s">
        <v>151</v>
      </c>
      <c r="C1222" s="31" t="s">
        <v>152</v>
      </c>
      <c r="D1222" s="31" t="s">
        <v>120</v>
      </c>
      <c r="E1222" s="31"/>
      <c r="F1222" s="31" t="s">
        <v>136</v>
      </c>
      <c r="G1222" s="31"/>
      <c r="H1222" t="str">
        <f t="shared" si="19"/>
        <v>BASE_6</v>
      </c>
      <c r="I1222">
        <f>IFERROR(IF(VLOOKUP(H1222,#REF!, 4, FALSE)="N",0,1),1)</f>
        <v>1</v>
      </c>
    </row>
    <row r="1223" spans="1:9" ht="14.1">
      <c r="A1223" s="31">
        <v>1222</v>
      </c>
      <c r="B1223" s="31" t="s">
        <v>151</v>
      </c>
      <c r="C1223" s="31" t="s">
        <v>152</v>
      </c>
      <c r="D1223" s="31" t="s">
        <v>121</v>
      </c>
      <c r="E1223" s="31"/>
      <c r="F1223" s="31" t="s">
        <v>136</v>
      </c>
      <c r="G1223" s="31"/>
      <c r="H1223" t="str">
        <f t="shared" si="19"/>
        <v>BASE_6</v>
      </c>
      <c r="I1223">
        <f>IFERROR(IF(VLOOKUP(H1223,#REF!, 4, FALSE)="N",0,1),1)</f>
        <v>1</v>
      </c>
    </row>
    <row r="1224" spans="1:9" ht="14.1">
      <c r="A1224" s="31">
        <v>1223</v>
      </c>
      <c r="B1224" s="31" t="s">
        <v>151</v>
      </c>
      <c r="C1224" s="31" t="s">
        <v>152</v>
      </c>
      <c r="D1224" s="31" t="s">
        <v>122</v>
      </c>
      <c r="E1224" s="31"/>
      <c r="F1224" s="31" t="s">
        <v>136</v>
      </c>
      <c r="G1224" s="31"/>
      <c r="H1224" t="str">
        <f t="shared" si="19"/>
        <v>BASE_6</v>
      </c>
      <c r="I1224">
        <f>IFERROR(IF(VLOOKUP(H1224,#REF!, 4, FALSE)="N",0,1),1)</f>
        <v>1</v>
      </c>
    </row>
    <row r="1225" spans="1:9" ht="14.1">
      <c r="A1225" s="31">
        <v>1224</v>
      </c>
      <c r="B1225" s="31" t="s">
        <v>151</v>
      </c>
      <c r="C1225" s="31" t="s">
        <v>152</v>
      </c>
      <c r="D1225" s="31" t="s">
        <v>123</v>
      </c>
      <c r="E1225" s="31"/>
      <c r="F1225" s="31" t="s">
        <v>136</v>
      </c>
      <c r="G1225" s="31"/>
      <c r="H1225" t="str">
        <f t="shared" si="19"/>
        <v>BASE_6</v>
      </c>
      <c r="I1225">
        <f>IFERROR(IF(VLOOKUP(H1225,#REF!, 4, FALSE)="N",0,1),1)</f>
        <v>1</v>
      </c>
    </row>
    <row r="1226" spans="1:9" ht="14.1">
      <c r="A1226" s="31">
        <v>1225</v>
      </c>
      <c r="B1226" s="31" t="s">
        <v>151</v>
      </c>
      <c r="C1226" s="31" t="s">
        <v>152</v>
      </c>
      <c r="D1226" s="31" t="s">
        <v>111</v>
      </c>
      <c r="E1226" s="31"/>
      <c r="F1226" s="31" t="s">
        <v>137</v>
      </c>
      <c r="G1226" s="31"/>
      <c r="H1226" t="str">
        <f t="shared" si="19"/>
        <v>BASE_6</v>
      </c>
      <c r="I1226">
        <f>IFERROR(IF(VLOOKUP(H1226,#REF!, 4, FALSE)="N",0,1),1)</f>
        <v>1</v>
      </c>
    </row>
    <row r="1227" spans="1:9" ht="14.1">
      <c r="A1227" s="31">
        <v>1226</v>
      </c>
      <c r="B1227" s="31" t="s">
        <v>151</v>
      </c>
      <c r="C1227" s="31" t="s">
        <v>152</v>
      </c>
      <c r="D1227" s="31" t="s">
        <v>113</v>
      </c>
      <c r="E1227" s="31"/>
      <c r="F1227" s="31" t="s">
        <v>137</v>
      </c>
      <c r="G1227" s="31"/>
      <c r="H1227" t="str">
        <f t="shared" si="19"/>
        <v>BASE_6</v>
      </c>
      <c r="I1227">
        <f>IFERROR(IF(VLOOKUP(H1227,#REF!, 4, FALSE)="N",0,1),1)</f>
        <v>1</v>
      </c>
    </row>
    <row r="1228" spans="1:9" ht="14.1">
      <c r="A1228" s="31">
        <v>1227</v>
      </c>
      <c r="B1228" s="31" t="s">
        <v>151</v>
      </c>
      <c r="C1228" s="31" t="s">
        <v>152</v>
      </c>
      <c r="D1228" s="31" t="s">
        <v>114</v>
      </c>
      <c r="E1228" s="31"/>
      <c r="F1228" s="31" t="s">
        <v>137</v>
      </c>
      <c r="G1228" s="31"/>
      <c r="H1228" t="str">
        <f t="shared" si="19"/>
        <v>BASE_6</v>
      </c>
      <c r="I1228">
        <f>IFERROR(IF(VLOOKUP(H1228,#REF!, 4, FALSE)="N",0,1),1)</f>
        <v>1</v>
      </c>
    </row>
    <row r="1229" spans="1:9" ht="14.1">
      <c r="A1229" s="31">
        <v>1228</v>
      </c>
      <c r="B1229" s="31" t="s">
        <v>151</v>
      </c>
      <c r="C1229" s="31" t="s">
        <v>152</v>
      </c>
      <c r="D1229" s="31" t="s">
        <v>115</v>
      </c>
      <c r="E1229" s="31"/>
      <c r="F1229" s="31" t="s">
        <v>137</v>
      </c>
      <c r="G1229" s="31"/>
      <c r="H1229" t="str">
        <f t="shared" si="19"/>
        <v>BASE_6</v>
      </c>
      <c r="I1229">
        <f>IFERROR(IF(VLOOKUP(H1229,#REF!, 4, FALSE)="N",0,1),1)</f>
        <v>1</v>
      </c>
    </row>
    <row r="1230" spans="1:9" ht="14.1">
      <c r="A1230" s="31">
        <v>1229</v>
      </c>
      <c r="B1230" s="31" t="s">
        <v>151</v>
      </c>
      <c r="C1230" s="31" t="s">
        <v>152</v>
      </c>
      <c r="D1230" s="31" t="s">
        <v>116</v>
      </c>
      <c r="E1230" s="31"/>
      <c r="F1230" s="31" t="s">
        <v>137</v>
      </c>
      <c r="G1230" s="31"/>
      <c r="H1230" t="str">
        <f t="shared" si="19"/>
        <v>BASE_6</v>
      </c>
      <c r="I1230">
        <f>IFERROR(IF(VLOOKUP(H1230,#REF!, 4, FALSE)="N",0,1),1)</f>
        <v>1</v>
      </c>
    </row>
    <row r="1231" spans="1:9" ht="14.1">
      <c r="A1231" s="31">
        <v>1230</v>
      </c>
      <c r="B1231" s="31" t="s">
        <v>151</v>
      </c>
      <c r="C1231" s="31" t="s">
        <v>152</v>
      </c>
      <c r="D1231" s="31" t="s">
        <v>117</v>
      </c>
      <c r="E1231" s="31"/>
      <c r="F1231" s="31" t="s">
        <v>137</v>
      </c>
      <c r="G1231" s="31"/>
      <c r="H1231" t="str">
        <f t="shared" si="19"/>
        <v>BASE_6</v>
      </c>
      <c r="I1231">
        <f>IFERROR(IF(VLOOKUP(H1231,#REF!, 4, FALSE)="N",0,1),1)</f>
        <v>1</v>
      </c>
    </row>
    <row r="1232" spans="1:9" ht="14.1">
      <c r="A1232" s="31">
        <v>1231</v>
      </c>
      <c r="B1232" s="31" t="s">
        <v>151</v>
      </c>
      <c r="C1232" s="31" t="s">
        <v>152</v>
      </c>
      <c r="D1232" s="31" t="s">
        <v>118</v>
      </c>
      <c r="E1232" s="31"/>
      <c r="F1232" s="31" t="s">
        <v>137</v>
      </c>
      <c r="G1232" s="31"/>
      <c r="H1232" t="str">
        <f t="shared" si="19"/>
        <v>BASE_6</v>
      </c>
      <c r="I1232">
        <f>IFERROR(IF(VLOOKUP(H1232,#REF!, 4, FALSE)="N",0,1),1)</f>
        <v>1</v>
      </c>
    </row>
    <row r="1233" spans="1:9" ht="14.1">
      <c r="A1233" s="31">
        <v>1232</v>
      </c>
      <c r="B1233" s="31" t="s">
        <v>151</v>
      </c>
      <c r="C1233" s="31" t="s">
        <v>152</v>
      </c>
      <c r="D1233" s="31" t="s">
        <v>119</v>
      </c>
      <c r="E1233" s="31"/>
      <c r="F1233" s="31" t="s">
        <v>137</v>
      </c>
      <c r="G1233" s="31"/>
      <c r="H1233" t="str">
        <f t="shared" si="19"/>
        <v>BASE_6</v>
      </c>
      <c r="I1233">
        <f>IFERROR(IF(VLOOKUP(H1233,#REF!, 4, FALSE)="N",0,1),1)</f>
        <v>1</v>
      </c>
    </row>
    <row r="1234" spans="1:9" ht="14.1">
      <c r="A1234" s="31">
        <v>1233</v>
      </c>
      <c r="B1234" s="31" t="s">
        <v>151</v>
      </c>
      <c r="C1234" s="31" t="s">
        <v>152</v>
      </c>
      <c r="D1234" s="31" t="s">
        <v>120</v>
      </c>
      <c r="E1234" s="31"/>
      <c r="F1234" s="31" t="s">
        <v>137</v>
      </c>
      <c r="G1234" s="31"/>
      <c r="H1234" t="str">
        <f t="shared" si="19"/>
        <v>BASE_6</v>
      </c>
      <c r="I1234">
        <f>IFERROR(IF(VLOOKUP(H1234,#REF!, 4, FALSE)="N",0,1),1)</f>
        <v>1</v>
      </c>
    </row>
    <row r="1235" spans="1:9" ht="14.1">
      <c r="A1235" s="31">
        <v>1234</v>
      </c>
      <c r="B1235" s="31" t="s">
        <v>151</v>
      </c>
      <c r="C1235" s="31" t="s">
        <v>152</v>
      </c>
      <c r="D1235" s="31" t="s">
        <v>121</v>
      </c>
      <c r="E1235" s="31"/>
      <c r="F1235" s="31" t="s">
        <v>137</v>
      </c>
      <c r="G1235" s="31"/>
      <c r="H1235" t="str">
        <f t="shared" si="19"/>
        <v>BASE_6</v>
      </c>
      <c r="I1235">
        <f>IFERROR(IF(VLOOKUP(H1235,#REF!, 4, FALSE)="N",0,1),1)</f>
        <v>1</v>
      </c>
    </row>
    <row r="1236" spans="1:9" ht="14.1">
      <c r="A1236" s="31">
        <v>1235</v>
      </c>
      <c r="B1236" s="31" t="s">
        <v>151</v>
      </c>
      <c r="C1236" s="31" t="s">
        <v>152</v>
      </c>
      <c r="D1236" s="31" t="s">
        <v>122</v>
      </c>
      <c r="E1236" s="31"/>
      <c r="F1236" s="31" t="s">
        <v>137</v>
      </c>
      <c r="G1236" s="31"/>
      <c r="H1236" t="str">
        <f t="shared" si="19"/>
        <v>BASE_6</v>
      </c>
      <c r="I1236">
        <f>IFERROR(IF(VLOOKUP(H1236,#REF!, 4, FALSE)="N",0,1),1)</f>
        <v>1</v>
      </c>
    </row>
    <row r="1237" spans="1:9" ht="14.1">
      <c r="A1237" s="31">
        <v>1236</v>
      </c>
      <c r="B1237" s="31" t="s">
        <v>151</v>
      </c>
      <c r="C1237" s="31" t="s">
        <v>152</v>
      </c>
      <c r="D1237" s="31" t="s">
        <v>123</v>
      </c>
      <c r="E1237" s="31"/>
      <c r="F1237" s="31" t="s">
        <v>137</v>
      </c>
      <c r="G1237" s="31"/>
      <c r="H1237" t="str">
        <f t="shared" si="19"/>
        <v>BASE_6</v>
      </c>
      <c r="I1237">
        <f>IFERROR(IF(VLOOKUP(H1237,#REF!, 4, FALSE)="N",0,1),1)</f>
        <v>1</v>
      </c>
    </row>
    <row r="1238" spans="1:9" ht="14.1">
      <c r="A1238" s="31">
        <v>1237</v>
      </c>
      <c r="B1238" s="31" t="s">
        <v>151</v>
      </c>
      <c r="C1238" s="31" t="s">
        <v>152</v>
      </c>
      <c r="D1238" s="31" t="s">
        <v>111</v>
      </c>
      <c r="E1238" s="31"/>
      <c r="F1238" s="31" t="s">
        <v>138</v>
      </c>
      <c r="G1238" s="31"/>
      <c r="H1238" t="str">
        <f t="shared" si="19"/>
        <v>BASE_6</v>
      </c>
      <c r="I1238">
        <f>IFERROR(IF(VLOOKUP(H1238,#REF!, 4, FALSE)="N",0,1),1)</f>
        <v>1</v>
      </c>
    </row>
    <row r="1239" spans="1:9" ht="14.1">
      <c r="A1239" s="31">
        <v>1238</v>
      </c>
      <c r="B1239" s="31" t="s">
        <v>151</v>
      </c>
      <c r="C1239" s="31" t="s">
        <v>152</v>
      </c>
      <c r="D1239" s="31" t="s">
        <v>113</v>
      </c>
      <c r="E1239" s="31"/>
      <c r="F1239" s="31" t="s">
        <v>138</v>
      </c>
      <c r="G1239" s="31"/>
      <c r="H1239" t="str">
        <f t="shared" si="19"/>
        <v>BASE_6</v>
      </c>
      <c r="I1239">
        <f>IFERROR(IF(VLOOKUP(H1239,#REF!, 4, FALSE)="N",0,1),1)</f>
        <v>1</v>
      </c>
    </row>
    <row r="1240" spans="1:9" ht="14.1">
      <c r="A1240" s="31">
        <v>1239</v>
      </c>
      <c r="B1240" s="31" t="s">
        <v>151</v>
      </c>
      <c r="C1240" s="31" t="s">
        <v>152</v>
      </c>
      <c r="D1240" s="31" t="s">
        <v>114</v>
      </c>
      <c r="E1240" s="31"/>
      <c r="F1240" s="31" t="s">
        <v>138</v>
      </c>
      <c r="G1240" s="31"/>
      <c r="H1240" t="str">
        <f t="shared" si="19"/>
        <v>BASE_6</v>
      </c>
      <c r="I1240">
        <f>IFERROR(IF(VLOOKUP(H1240,#REF!, 4, FALSE)="N",0,1),1)</f>
        <v>1</v>
      </c>
    </row>
    <row r="1241" spans="1:9" ht="14.1">
      <c r="A1241" s="31">
        <v>1240</v>
      </c>
      <c r="B1241" s="31" t="s">
        <v>151</v>
      </c>
      <c r="C1241" s="31" t="s">
        <v>152</v>
      </c>
      <c r="D1241" s="31" t="s">
        <v>115</v>
      </c>
      <c r="E1241" s="31"/>
      <c r="F1241" s="31" t="s">
        <v>138</v>
      </c>
      <c r="G1241" s="31"/>
      <c r="H1241" t="str">
        <f t="shared" si="19"/>
        <v>BASE_6</v>
      </c>
      <c r="I1241">
        <f>IFERROR(IF(VLOOKUP(H1241,#REF!, 4, FALSE)="N",0,1),1)</f>
        <v>1</v>
      </c>
    </row>
    <row r="1242" spans="1:9" ht="14.1">
      <c r="A1242" s="31">
        <v>1241</v>
      </c>
      <c r="B1242" s="31" t="s">
        <v>151</v>
      </c>
      <c r="C1242" s="31" t="s">
        <v>152</v>
      </c>
      <c r="D1242" s="31" t="s">
        <v>116</v>
      </c>
      <c r="E1242" s="31"/>
      <c r="F1242" s="31" t="s">
        <v>138</v>
      </c>
      <c r="G1242" s="31"/>
      <c r="H1242" t="str">
        <f t="shared" si="19"/>
        <v>BASE_6</v>
      </c>
      <c r="I1242">
        <f>IFERROR(IF(VLOOKUP(H1242,#REF!, 4, FALSE)="N",0,1),1)</f>
        <v>1</v>
      </c>
    </row>
    <row r="1243" spans="1:9" ht="14.1">
      <c r="A1243" s="31">
        <v>1242</v>
      </c>
      <c r="B1243" s="31" t="s">
        <v>151</v>
      </c>
      <c r="C1243" s="31" t="s">
        <v>152</v>
      </c>
      <c r="D1243" s="31" t="s">
        <v>117</v>
      </c>
      <c r="E1243" s="31"/>
      <c r="F1243" s="31" t="s">
        <v>138</v>
      </c>
      <c r="G1243" s="31"/>
      <c r="H1243" t="str">
        <f t="shared" si="19"/>
        <v>BASE_6</v>
      </c>
      <c r="I1243">
        <f>IFERROR(IF(VLOOKUP(H1243,#REF!, 4, FALSE)="N",0,1),1)</f>
        <v>1</v>
      </c>
    </row>
    <row r="1244" spans="1:9" ht="14.1">
      <c r="A1244" s="31">
        <v>1243</v>
      </c>
      <c r="B1244" s="31" t="s">
        <v>151</v>
      </c>
      <c r="C1244" s="31" t="s">
        <v>152</v>
      </c>
      <c r="D1244" s="31" t="s">
        <v>118</v>
      </c>
      <c r="E1244" s="31"/>
      <c r="F1244" s="31" t="s">
        <v>138</v>
      </c>
      <c r="G1244" s="31"/>
      <c r="H1244" t="str">
        <f t="shared" si="19"/>
        <v>BASE_6</v>
      </c>
      <c r="I1244">
        <f>IFERROR(IF(VLOOKUP(H1244,#REF!, 4, FALSE)="N",0,1),1)</f>
        <v>1</v>
      </c>
    </row>
    <row r="1245" spans="1:9" ht="14.1">
      <c r="A1245" s="31">
        <v>1244</v>
      </c>
      <c r="B1245" s="31" t="s">
        <v>151</v>
      </c>
      <c r="C1245" s="31" t="s">
        <v>152</v>
      </c>
      <c r="D1245" s="31" t="s">
        <v>119</v>
      </c>
      <c r="E1245" s="31"/>
      <c r="F1245" s="31" t="s">
        <v>138</v>
      </c>
      <c r="G1245" s="31"/>
      <c r="H1245" t="str">
        <f t="shared" si="19"/>
        <v>BASE_6</v>
      </c>
      <c r="I1245">
        <f>IFERROR(IF(VLOOKUP(H1245,#REF!, 4, FALSE)="N",0,1),1)</f>
        <v>1</v>
      </c>
    </row>
    <row r="1246" spans="1:9" ht="14.1">
      <c r="A1246" s="31">
        <v>1245</v>
      </c>
      <c r="B1246" s="31" t="s">
        <v>151</v>
      </c>
      <c r="C1246" s="31" t="s">
        <v>152</v>
      </c>
      <c r="D1246" s="31" t="s">
        <v>120</v>
      </c>
      <c r="E1246" s="31"/>
      <c r="F1246" s="31" t="s">
        <v>138</v>
      </c>
      <c r="G1246" s="31"/>
      <c r="H1246" t="str">
        <f t="shared" si="19"/>
        <v>BASE_6</v>
      </c>
      <c r="I1246">
        <f>IFERROR(IF(VLOOKUP(H1246,#REF!, 4, FALSE)="N",0,1),1)</f>
        <v>1</v>
      </c>
    </row>
    <row r="1247" spans="1:9" ht="14.1">
      <c r="A1247" s="31">
        <v>1246</v>
      </c>
      <c r="B1247" s="31" t="s">
        <v>151</v>
      </c>
      <c r="C1247" s="31" t="s">
        <v>152</v>
      </c>
      <c r="D1247" s="31" t="s">
        <v>121</v>
      </c>
      <c r="E1247" s="31"/>
      <c r="F1247" s="31" t="s">
        <v>138</v>
      </c>
      <c r="G1247" s="31"/>
      <c r="H1247" t="str">
        <f t="shared" si="19"/>
        <v>BASE_6</v>
      </c>
      <c r="I1247">
        <f>IFERROR(IF(VLOOKUP(H1247,#REF!, 4, FALSE)="N",0,1),1)</f>
        <v>1</v>
      </c>
    </row>
    <row r="1248" spans="1:9" ht="14.1">
      <c r="A1248" s="31">
        <v>1247</v>
      </c>
      <c r="B1248" s="31" t="s">
        <v>151</v>
      </c>
      <c r="C1248" s="31" t="s">
        <v>152</v>
      </c>
      <c r="D1248" s="31" t="s">
        <v>122</v>
      </c>
      <c r="E1248" s="31"/>
      <c r="F1248" s="31" t="s">
        <v>138</v>
      </c>
      <c r="G1248" s="31"/>
      <c r="H1248" t="str">
        <f t="shared" si="19"/>
        <v>BASE_6</v>
      </c>
      <c r="I1248">
        <f>IFERROR(IF(VLOOKUP(H1248,#REF!, 4, FALSE)="N",0,1),1)</f>
        <v>1</v>
      </c>
    </row>
    <row r="1249" spans="1:9" ht="14.1">
      <c r="A1249" s="31">
        <v>1248</v>
      </c>
      <c r="B1249" s="31" t="s">
        <v>151</v>
      </c>
      <c r="C1249" s="31" t="s">
        <v>152</v>
      </c>
      <c r="D1249" s="31" t="s">
        <v>123</v>
      </c>
      <c r="E1249" s="31"/>
      <c r="F1249" s="31" t="s">
        <v>138</v>
      </c>
      <c r="G1249" s="31"/>
      <c r="H1249" t="str">
        <f t="shared" si="19"/>
        <v>BASE_6</v>
      </c>
      <c r="I1249">
        <f>IFERROR(IF(VLOOKUP(H1249,#REF!, 4, FALSE)="N",0,1),1)</f>
        <v>1</v>
      </c>
    </row>
    <row r="1250" spans="1:9" ht="14.1">
      <c r="A1250" s="31">
        <v>1249</v>
      </c>
      <c r="B1250" s="31" t="s">
        <v>151</v>
      </c>
      <c r="C1250" s="31" t="s">
        <v>152</v>
      </c>
      <c r="D1250" s="31" t="s">
        <v>111</v>
      </c>
      <c r="E1250" s="31"/>
      <c r="F1250" s="31" t="s">
        <v>139</v>
      </c>
      <c r="G1250" s="31"/>
      <c r="H1250" t="str">
        <f t="shared" si="19"/>
        <v>BASE_6</v>
      </c>
      <c r="I1250">
        <f>IFERROR(IF(VLOOKUP(H1250,#REF!, 4, FALSE)="N",0,1),1)</f>
        <v>1</v>
      </c>
    </row>
    <row r="1251" spans="1:9" ht="14.1">
      <c r="A1251" s="31">
        <v>1250</v>
      </c>
      <c r="B1251" s="31" t="s">
        <v>151</v>
      </c>
      <c r="C1251" s="31" t="s">
        <v>152</v>
      </c>
      <c r="D1251" s="31" t="s">
        <v>113</v>
      </c>
      <c r="E1251" s="31"/>
      <c r="F1251" s="31" t="s">
        <v>139</v>
      </c>
      <c r="G1251" s="31"/>
      <c r="H1251" t="str">
        <f t="shared" si="19"/>
        <v>BASE_6</v>
      </c>
      <c r="I1251">
        <f>IFERROR(IF(VLOOKUP(H1251,#REF!, 4, FALSE)="N",0,1),1)</f>
        <v>1</v>
      </c>
    </row>
    <row r="1252" spans="1:9" ht="14.1">
      <c r="A1252" s="31">
        <v>1251</v>
      </c>
      <c r="B1252" s="31" t="s">
        <v>151</v>
      </c>
      <c r="C1252" s="31" t="s">
        <v>152</v>
      </c>
      <c r="D1252" s="31" t="s">
        <v>114</v>
      </c>
      <c r="E1252" s="31"/>
      <c r="F1252" s="31" t="s">
        <v>139</v>
      </c>
      <c r="G1252" s="31"/>
      <c r="H1252" t="str">
        <f t="shared" si="19"/>
        <v>BASE_6</v>
      </c>
      <c r="I1252">
        <f>IFERROR(IF(VLOOKUP(H1252,#REF!, 4, FALSE)="N",0,1),1)</f>
        <v>1</v>
      </c>
    </row>
    <row r="1253" spans="1:9" ht="14.1">
      <c r="A1253" s="31">
        <v>1252</v>
      </c>
      <c r="B1253" s="31" t="s">
        <v>151</v>
      </c>
      <c r="C1253" s="31" t="s">
        <v>152</v>
      </c>
      <c r="D1253" s="31" t="s">
        <v>115</v>
      </c>
      <c r="E1253" s="31"/>
      <c r="F1253" s="31" t="s">
        <v>139</v>
      </c>
      <c r="G1253" s="31"/>
      <c r="H1253" t="str">
        <f t="shared" si="19"/>
        <v>BASE_6</v>
      </c>
      <c r="I1253">
        <f>IFERROR(IF(VLOOKUP(H1253,#REF!, 4, FALSE)="N",0,1),1)</f>
        <v>1</v>
      </c>
    </row>
    <row r="1254" spans="1:9" ht="14.1">
      <c r="A1254" s="31">
        <v>1253</v>
      </c>
      <c r="B1254" s="31" t="s">
        <v>151</v>
      </c>
      <c r="C1254" s="31" t="s">
        <v>152</v>
      </c>
      <c r="D1254" s="31" t="s">
        <v>116</v>
      </c>
      <c r="E1254" s="31"/>
      <c r="F1254" s="31" t="s">
        <v>139</v>
      </c>
      <c r="G1254" s="31"/>
      <c r="H1254" t="str">
        <f t="shared" si="19"/>
        <v>BASE_6</v>
      </c>
      <c r="I1254">
        <f>IFERROR(IF(VLOOKUP(H1254,#REF!, 4, FALSE)="N",0,1),1)</f>
        <v>1</v>
      </c>
    </row>
    <row r="1255" spans="1:9" ht="14.1">
      <c r="A1255" s="31">
        <v>1254</v>
      </c>
      <c r="B1255" s="31" t="s">
        <v>151</v>
      </c>
      <c r="C1255" s="31" t="s">
        <v>152</v>
      </c>
      <c r="D1255" s="31" t="s">
        <v>117</v>
      </c>
      <c r="E1255" s="31"/>
      <c r="F1255" s="31" t="s">
        <v>139</v>
      </c>
      <c r="G1255" s="31"/>
      <c r="H1255" t="str">
        <f t="shared" si="19"/>
        <v>BASE_6</v>
      </c>
      <c r="I1255">
        <f>IFERROR(IF(VLOOKUP(H1255,#REF!, 4, FALSE)="N",0,1),1)</f>
        <v>1</v>
      </c>
    </row>
    <row r="1256" spans="1:9" ht="14.1">
      <c r="A1256" s="31">
        <v>1255</v>
      </c>
      <c r="B1256" s="31" t="s">
        <v>151</v>
      </c>
      <c r="C1256" s="31" t="s">
        <v>152</v>
      </c>
      <c r="D1256" s="31" t="s">
        <v>118</v>
      </c>
      <c r="E1256" s="31"/>
      <c r="F1256" s="31" t="s">
        <v>139</v>
      </c>
      <c r="G1256" s="31"/>
      <c r="H1256" t="str">
        <f t="shared" si="19"/>
        <v>BASE_6</v>
      </c>
      <c r="I1256">
        <f>IFERROR(IF(VLOOKUP(H1256,#REF!, 4, FALSE)="N",0,1),1)</f>
        <v>1</v>
      </c>
    </row>
    <row r="1257" spans="1:9" ht="14.1">
      <c r="A1257" s="31">
        <v>1256</v>
      </c>
      <c r="B1257" s="31" t="s">
        <v>151</v>
      </c>
      <c r="C1257" s="31" t="s">
        <v>152</v>
      </c>
      <c r="D1257" s="31" t="s">
        <v>119</v>
      </c>
      <c r="E1257" s="31"/>
      <c r="F1257" s="31" t="s">
        <v>139</v>
      </c>
      <c r="G1257" s="31"/>
      <c r="H1257" t="str">
        <f t="shared" si="19"/>
        <v>BASE_6</v>
      </c>
      <c r="I1257">
        <f>IFERROR(IF(VLOOKUP(H1257,#REF!, 4, FALSE)="N",0,1),1)</f>
        <v>1</v>
      </c>
    </row>
    <row r="1258" spans="1:9" ht="14.1">
      <c r="A1258" s="31">
        <v>1257</v>
      </c>
      <c r="B1258" s="31" t="s">
        <v>151</v>
      </c>
      <c r="C1258" s="31" t="s">
        <v>152</v>
      </c>
      <c r="D1258" s="31" t="s">
        <v>120</v>
      </c>
      <c r="E1258" s="31"/>
      <c r="F1258" s="31" t="s">
        <v>139</v>
      </c>
      <c r="G1258" s="31"/>
      <c r="H1258" t="str">
        <f t="shared" si="19"/>
        <v>BASE_6</v>
      </c>
      <c r="I1258">
        <f>IFERROR(IF(VLOOKUP(H1258,#REF!, 4, FALSE)="N",0,1),1)</f>
        <v>1</v>
      </c>
    </row>
    <row r="1259" spans="1:9" ht="14.1">
      <c r="A1259" s="31">
        <v>1258</v>
      </c>
      <c r="B1259" s="31" t="s">
        <v>151</v>
      </c>
      <c r="C1259" s="31" t="s">
        <v>152</v>
      </c>
      <c r="D1259" s="31" t="s">
        <v>121</v>
      </c>
      <c r="E1259" s="31"/>
      <c r="F1259" s="31" t="s">
        <v>139</v>
      </c>
      <c r="G1259" s="31"/>
      <c r="H1259" t="str">
        <f t="shared" si="19"/>
        <v>BASE_6</v>
      </c>
      <c r="I1259">
        <f>IFERROR(IF(VLOOKUP(H1259,#REF!, 4, FALSE)="N",0,1),1)</f>
        <v>1</v>
      </c>
    </row>
    <row r="1260" spans="1:9" ht="14.1">
      <c r="A1260" s="31">
        <v>1259</v>
      </c>
      <c r="B1260" s="31" t="s">
        <v>151</v>
      </c>
      <c r="C1260" s="31" t="s">
        <v>152</v>
      </c>
      <c r="D1260" s="31" t="s">
        <v>122</v>
      </c>
      <c r="E1260" s="31"/>
      <c r="F1260" s="31" t="s">
        <v>139</v>
      </c>
      <c r="G1260" s="31"/>
      <c r="H1260" t="str">
        <f t="shared" si="19"/>
        <v>BASE_6</v>
      </c>
      <c r="I1260">
        <f>IFERROR(IF(VLOOKUP(H1260,#REF!, 4, FALSE)="N",0,1),1)</f>
        <v>1</v>
      </c>
    </row>
    <row r="1261" spans="1:9" ht="14.1">
      <c r="A1261" s="31">
        <v>1260</v>
      </c>
      <c r="B1261" s="31" t="s">
        <v>151</v>
      </c>
      <c r="C1261" s="31" t="s">
        <v>152</v>
      </c>
      <c r="D1261" s="31" t="s">
        <v>123</v>
      </c>
      <c r="E1261" s="31"/>
      <c r="F1261" s="31" t="s">
        <v>139</v>
      </c>
      <c r="G1261" s="31"/>
      <c r="H1261" t="str">
        <f t="shared" si="19"/>
        <v>BASE_6</v>
      </c>
      <c r="I1261">
        <f>IFERROR(IF(VLOOKUP(H1261,#REF!, 4, FALSE)="N",0,1),1)</f>
        <v>1</v>
      </c>
    </row>
    <row r="1262" spans="1:9" ht="14.1">
      <c r="A1262" s="31">
        <v>1261</v>
      </c>
      <c r="B1262" s="31" t="s">
        <v>151</v>
      </c>
      <c r="C1262" s="31" t="s">
        <v>152</v>
      </c>
      <c r="D1262" s="31" t="s">
        <v>111</v>
      </c>
      <c r="E1262" s="31"/>
      <c r="F1262" s="31" t="s">
        <v>140</v>
      </c>
      <c r="G1262" s="31"/>
      <c r="H1262" t="str">
        <f t="shared" si="19"/>
        <v>BASE_6</v>
      </c>
      <c r="I1262">
        <f>IFERROR(IF(VLOOKUP(H1262,#REF!, 4, FALSE)="N",0,1),1)</f>
        <v>1</v>
      </c>
    </row>
    <row r="1263" spans="1:9" ht="14.1">
      <c r="A1263" s="31">
        <v>1262</v>
      </c>
      <c r="B1263" s="31" t="s">
        <v>151</v>
      </c>
      <c r="C1263" s="31" t="s">
        <v>152</v>
      </c>
      <c r="D1263" s="31" t="s">
        <v>113</v>
      </c>
      <c r="E1263" s="31"/>
      <c r="F1263" s="31" t="s">
        <v>140</v>
      </c>
      <c r="G1263" s="31"/>
      <c r="H1263" t="str">
        <f t="shared" si="19"/>
        <v>BASE_6</v>
      </c>
      <c r="I1263">
        <f>IFERROR(IF(VLOOKUP(H1263,#REF!, 4, FALSE)="N",0,1),1)</f>
        <v>1</v>
      </c>
    </row>
    <row r="1264" spans="1:9" ht="14.1">
      <c r="A1264" s="31">
        <v>1263</v>
      </c>
      <c r="B1264" s="31" t="s">
        <v>151</v>
      </c>
      <c r="C1264" s="31" t="s">
        <v>152</v>
      </c>
      <c r="D1264" s="31" t="s">
        <v>114</v>
      </c>
      <c r="E1264" s="31"/>
      <c r="F1264" s="31" t="s">
        <v>140</v>
      </c>
      <c r="G1264" s="31"/>
      <c r="H1264" t="str">
        <f t="shared" si="19"/>
        <v>BASE_6</v>
      </c>
      <c r="I1264">
        <f>IFERROR(IF(VLOOKUP(H1264,#REF!, 4, FALSE)="N",0,1),1)</f>
        <v>1</v>
      </c>
    </row>
    <row r="1265" spans="1:9" ht="14.1">
      <c r="A1265" s="31">
        <v>1264</v>
      </c>
      <c r="B1265" s="31" t="s">
        <v>151</v>
      </c>
      <c r="C1265" s="31" t="s">
        <v>152</v>
      </c>
      <c r="D1265" s="31" t="s">
        <v>115</v>
      </c>
      <c r="E1265" s="31"/>
      <c r="F1265" s="31" t="s">
        <v>140</v>
      </c>
      <c r="G1265" s="31"/>
      <c r="H1265" t="str">
        <f t="shared" si="19"/>
        <v>BASE_6</v>
      </c>
      <c r="I1265">
        <f>IFERROR(IF(VLOOKUP(H1265,#REF!, 4, FALSE)="N",0,1),1)</f>
        <v>1</v>
      </c>
    </row>
    <row r="1266" spans="1:9" ht="14.1">
      <c r="A1266" s="31">
        <v>1265</v>
      </c>
      <c r="B1266" s="31" t="s">
        <v>151</v>
      </c>
      <c r="C1266" s="31" t="s">
        <v>152</v>
      </c>
      <c r="D1266" s="31" t="s">
        <v>116</v>
      </c>
      <c r="E1266" s="31"/>
      <c r="F1266" s="31" t="s">
        <v>140</v>
      </c>
      <c r="G1266" s="31"/>
      <c r="H1266" t="str">
        <f t="shared" si="19"/>
        <v>BASE_6</v>
      </c>
      <c r="I1266">
        <f>IFERROR(IF(VLOOKUP(H1266,#REF!, 4, FALSE)="N",0,1),1)</f>
        <v>1</v>
      </c>
    </row>
    <row r="1267" spans="1:9" ht="14.1">
      <c r="A1267" s="31">
        <v>1266</v>
      </c>
      <c r="B1267" s="31" t="s">
        <v>151</v>
      </c>
      <c r="C1267" s="31" t="s">
        <v>152</v>
      </c>
      <c r="D1267" s="31" t="s">
        <v>117</v>
      </c>
      <c r="E1267" s="31"/>
      <c r="F1267" s="31" t="s">
        <v>140</v>
      </c>
      <c r="G1267" s="31"/>
      <c r="H1267" t="str">
        <f t="shared" si="19"/>
        <v>BASE_6</v>
      </c>
      <c r="I1267">
        <f>IFERROR(IF(VLOOKUP(H1267,#REF!, 4, FALSE)="N",0,1),1)</f>
        <v>1</v>
      </c>
    </row>
    <row r="1268" spans="1:9" ht="14.1">
      <c r="A1268" s="31">
        <v>1267</v>
      </c>
      <c r="B1268" s="31" t="s">
        <v>151</v>
      </c>
      <c r="C1268" s="31" t="s">
        <v>152</v>
      </c>
      <c r="D1268" s="31" t="s">
        <v>118</v>
      </c>
      <c r="E1268" s="31"/>
      <c r="F1268" s="31" t="s">
        <v>140</v>
      </c>
      <c r="G1268" s="31"/>
      <c r="H1268" t="str">
        <f t="shared" si="19"/>
        <v>BASE_6</v>
      </c>
      <c r="I1268">
        <f>IFERROR(IF(VLOOKUP(H1268,#REF!, 4, FALSE)="N",0,1),1)</f>
        <v>1</v>
      </c>
    </row>
    <row r="1269" spans="1:9" ht="14.1">
      <c r="A1269" s="31">
        <v>1268</v>
      </c>
      <c r="B1269" s="31" t="s">
        <v>151</v>
      </c>
      <c r="C1269" s="31" t="s">
        <v>152</v>
      </c>
      <c r="D1269" s="31" t="s">
        <v>119</v>
      </c>
      <c r="E1269" s="31"/>
      <c r="F1269" s="31" t="s">
        <v>140</v>
      </c>
      <c r="G1269" s="31"/>
      <c r="H1269" t="str">
        <f t="shared" si="19"/>
        <v>BASE_6</v>
      </c>
      <c r="I1269">
        <f>IFERROR(IF(VLOOKUP(H1269,#REF!, 4, FALSE)="N",0,1),1)</f>
        <v>1</v>
      </c>
    </row>
    <row r="1270" spans="1:9" ht="14.1">
      <c r="A1270" s="31">
        <v>1269</v>
      </c>
      <c r="B1270" s="31" t="s">
        <v>151</v>
      </c>
      <c r="C1270" s="31" t="s">
        <v>152</v>
      </c>
      <c r="D1270" s="31" t="s">
        <v>120</v>
      </c>
      <c r="E1270" s="31"/>
      <c r="F1270" s="31" t="s">
        <v>140</v>
      </c>
      <c r="G1270" s="31"/>
      <c r="H1270" t="str">
        <f t="shared" si="19"/>
        <v>BASE_6</v>
      </c>
      <c r="I1270">
        <f>IFERROR(IF(VLOOKUP(H1270,#REF!, 4, FALSE)="N",0,1),1)</f>
        <v>1</v>
      </c>
    </row>
    <row r="1271" spans="1:9" ht="14.1">
      <c r="A1271" s="31">
        <v>1270</v>
      </c>
      <c r="B1271" s="31" t="s">
        <v>151</v>
      </c>
      <c r="C1271" s="31" t="s">
        <v>152</v>
      </c>
      <c r="D1271" s="31" t="s">
        <v>121</v>
      </c>
      <c r="E1271" s="31"/>
      <c r="F1271" s="31" t="s">
        <v>140</v>
      </c>
      <c r="G1271" s="31"/>
      <c r="H1271" t="str">
        <f t="shared" si="19"/>
        <v>BASE_6</v>
      </c>
      <c r="I1271">
        <f>IFERROR(IF(VLOOKUP(H1271,#REF!, 4, FALSE)="N",0,1),1)</f>
        <v>1</v>
      </c>
    </row>
    <row r="1272" spans="1:9" ht="14.1">
      <c r="A1272" s="31">
        <v>1271</v>
      </c>
      <c r="B1272" s="31" t="s">
        <v>151</v>
      </c>
      <c r="C1272" s="31" t="s">
        <v>152</v>
      </c>
      <c r="D1272" s="31" t="s">
        <v>122</v>
      </c>
      <c r="E1272" s="31"/>
      <c r="F1272" s="31" t="s">
        <v>140</v>
      </c>
      <c r="G1272" s="31"/>
      <c r="H1272" t="str">
        <f t="shared" si="19"/>
        <v>BASE_6</v>
      </c>
      <c r="I1272">
        <f>IFERROR(IF(VLOOKUP(H1272,#REF!, 4, FALSE)="N",0,1),1)</f>
        <v>1</v>
      </c>
    </row>
    <row r="1273" spans="1:9" ht="14.1">
      <c r="A1273" s="31">
        <v>1272</v>
      </c>
      <c r="B1273" s="31" t="s">
        <v>151</v>
      </c>
      <c r="C1273" s="31" t="s">
        <v>152</v>
      </c>
      <c r="D1273" s="31" t="s">
        <v>123</v>
      </c>
      <c r="E1273" s="31"/>
      <c r="F1273" s="31" t="s">
        <v>140</v>
      </c>
      <c r="G1273" s="31"/>
      <c r="H1273" t="str">
        <f t="shared" si="19"/>
        <v>BASE_6</v>
      </c>
      <c r="I1273">
        <f>IFERROR(IF(VLOOKUP(H1273,#REF!, 4, FALSE)="N",0,1),1)</f>
        <v>1</v>
      </c>
    </row>
    <row r="1274" spans="1:9" ht="14.1">
      <c r="A1274" s="31">
        <v>1273</v>
      </c>
      <c r="B1274" s="31" t="s">
        <v>151</v>
      </c>
      <c r="C1274" s="31" t="s">
        <v>152</v>
      </c>
      <c r="D1274" s="31" t="s">
        <v>111</v>
      </c>
      <c r="E1274" s="31"/>
      <c r="F1274" s="31" t="s">
        <v>141</v>
      </c>
      <c r="G1274" s="31"/>
      <c r="H1274" t="str">
        <f t="shared" si="19"/>
        <v>BASE_6</v>
      </c>
      <c r="I1274">
        <f>IFERROR(IF(VLOOKUP(H1274,#REF!, 4, FALSE)="N",0,1),1)</f>
        <v>1</v>
      </c>
    </row>
    <row r="1275" spans="1:9" ht="14.1">
      <c r="A1275" s="31">
        <v>1274</v>
      </c>
      <c r="B1275" s="31" t="s">
        <v>151</v>
      </c>
      <c r="C1275" s="31" t="s">
        <v>152</v>
      </c>
      <c r="D1275" s="31" t="s">
        <v>113</v>
      </c>
      <c r="E1275" s="31"/>
      <c r="F1275" s="31" t="s">
        <v>141</v>
      </c>
      <c r="G1275" s="31"/>
      <c r="H1275" t="str">
        <f t="shared" si="19"/>
        <v>BASE_6</v>
      </c>
      <c r="I1275">
        <f>IFERROR(IF(VLOOKUP(H1275,#REF!, 4, FALSE)="N",0,1),1)</f>
        <v>1</v>
      </c>
    </row>
    <row r="1276" spans="1:9" ht="14.1">
      <c r="A1276" s="31">
        <v>1275</v>
      </c>
      <c r="B1276" s="31" t="s">
        <v>151</v>
      </c>
      <c r="C1276" s="31" t="s">
        <v>152</v>
      </c>
      <c r="D1276" s="31" t="s">
        <v>114</v>
      </c>
      <c r="E1276" s="31"/>
      <c r="F1276" s="31" t="s">
        <v>141</v>
      </c>
      <c r="G1276" s="31"/>
      <c r="H1276" t="str">
        <f t="shared" si="19"/>
        <v>BASE_6</v>
      </c>
      <c r="I1276">
        <f>IFERROR(IF(VLOOKUP(H1276,#REF!, 4, FALSE)="N",0,1),1)</f>
        <v>1</v>
      </c>
    </row>
    <row r="1277" spans="1:9" ht="14.1">
      <c r="A1277" s="31">
        <v>1276</v>
      </c>
      <c r="B1277" s="31" t="s">
        <v>151</v>
      </c>
      <c r="C1277" s="31" t="s">
        <v>152</v>
      </c>
      <c r="D1277" s="31" t="s">
        <v>115</v>
      </c>
      <c r="E1277" s="31"/>
      <c r="F1277" s="31" t="s">
        <v>141</v>
      </c>
      <c r="G1277" s="31"/>
      <c r="H1277" t="str">
        <f t="shared" si="19"/>
        <v>BASE_6</v>
      </c>
      <c r="I1277">
        <f>IFERROR(IF(VLOOKUP(H1277,#REF!, 4, FALSE)="N",0,1),1)</f>
        <v>1</v>
      </c>
    </row>
    <row r="1278" spans="1:9" ht="14.1">
      <c r="A1278" s="31">
        <v>1277</v>
      </c>
      <c r="B1278" s="31" t="s">
        <v>151</v>
      </c>
      <c r="C1278" s="31" t="s">
        <v>152</v>
      </c>
      <c r="D1278" s="31" t="s">
        <v>116</v>
      </c>
      <c r="E1278" s="31"/>
      <c r="F1278" s="31" t="s">
        <v>141</v>
      </c>
      <c r="G1278" s="31"/>
      <c r="H1278" t="str">
        <f t="shared" si="19"/>
        <v>BASE_6</v>
      </c>
      <c r="I1278">
        <f>IFERROR(IF(VLOOKUP(H1278,#REF!, 4, FALSE)="N",0,1),1)</f>
        <v>1</v>
      </c>
    </row>
    <row r="1279" spans="1:9" ht="14.1">
      <c r="A1279" s="31">
        <v>1278</v>
      </c>
      <c r="B1279" s="31" t="s">
        <v>151</v>
      </c>
      <c r="C1279" s="31" t="s">
        <v>152</v>
      </c>
      <c r="D1279" s="31" t="s">
        <v>117</v>
      </c>
      <c r="E1279" s="31"/>
      <c r="F1279" s="31" t="s">
        <v>141</v>
      </c>
      <c r="G1279" s="31"/>
      <c r="H1279" t="str">
        <f t="shared" si="19"/>
        <v>BASE_6</v>
      </c>
      <c r="I1279">
        <f>IFERROR(IF(VLOOKUP(H1279,#REF!, 4, FALSE)="N",0,1),1)</f>
        <v>1</v>
      </c>
    </row>
    <row r="1280" spans="1:9" ht="14.1">
      <c r="A1280" s="31">
        <v>1279</v>
      </c>
      <c r="B1280" s="31" t="s">
        <v>151</v>
      </c>
      <c r="C1280" s="31" t="s">
        <v>152</v>
      </c>
      <c r="D1280" s="31" t="s">
        <v>118</v>
      </c>
      <c r="E1280" s="31"/>
      <c r="F1280" s="31" t="s">
        <v>141</v>
      </c>
      <c r="G1280" s="31"/>
      <c r="H1280" t="str">
        <f t="shared" si="19"/>
        <v>BASE_6</v>
      </c>
      <c r="I1280">
        <f>IFERROR(IF(VLOOKUP(H1280,#REF!, 4, FALSE)="N",0,1),1)</f>
        <v>1</v>
      </c>
    </row>
    <row r="1281" spans="1:9" ht="14.1">
      <c r="A1281" s="31">
        <v>1280</v>
      </c>
      <c r="B1281" s="31" t="s">
        <v>151</v>
      </c>
      <c r="C1281" s="31" t="s">
        <v>152</v>
      </c>
      <c r="D1281" s="31" t="s">
        <v>119</v>
      </c>
      <c r="E1281" s="31"/>
      <c r="F1281" s="31" t="s">
        <v>141</v>
      </c>
      <c r="G1281" s="31"/>
      <c r="H1281" t="str">
        <f t="shared" si="19"/>
        <v>BASE_6</v>
      </c>
      <c r="I1281">
        <f>IFERROR(IF(VLOOKUP(H1281,#REF!, 4, FALSE)="N",0,1),1)</f>
        <v>1</v>
      </c>
    </row>
    <row r="1282" spans="1:9" ht="14.1">
      <c r="A1282" s="31">
        <v>1281</v>
      </c>
      <c r="B1282" s="31" t="s">
        <v>151</v>
      </c>
      <c r="C1282" s="31" t="s">
        <v>152</v>
      </c>
      <c r="D1282" s="31" t="s">
        <v>120</v>
      </c>
      <c r="E1282" s="31"/>
      <c r="F1282" s="31" t="s">
        <v>141</v>
      </c>
      <c r="G1282" s="31"/>
      <c r="H1282" t="str">
        <f t="shared" ref="H1282:H1345" si="20">IF(IF(ISNUMBER(SEARCH(".",B1282)),1,0),LEFT(B1282,SEARCH(".",B1282)-1),B1282)</f>
        <v>BASE_6</v>
      </c>
      <c r="I1282">
        <f>IFERROR(IF(VLOOKUP(H1282,#REF!, 4, FALSE)="N",0,1),1)</f>
        <v>1</v>
      </c>
    </row>
    <row r="1283" spans="1:9" ht="14.1">
      <c r="A1283" s="31">
        <v>1282</v>
      </c>
      <c r="B1283" s="31" t="s">
        <v>151</v>
      </c>
      <c r="C1283" s="31" t="s">
        <v>152</v>
      </c>
      <c r="D1283" s="31" t="s">
        <v>121</v>
      </c>
      <c r="E1283" s="31"/>
      <c r="F1283" s="31" t="s">
        <v>141</v>
      </c>
      <c r="G1283" s="31"/>
      <c r="H1283" t="str">
        <f t="shared" si="20"/>
        <v>BASE_6</v>
      </c>
      <c r="I1283">
        <f>IFERROR(IF(VLOOKUP(H1283,#REF!, 4, FALSE)="N",0,1),1)</f>
        <v>1</v>
      </c>
    </row>
    <row r="1284" spans="1:9" ht="14.1">
      <c r="A1284" s="31">
        <v>1283</v>
      </c>
      <c r="B1284" s="31" t="s">
        <v>151</v>
      </c>
      <c r="C1284" s="31" t="s">
        <v>152</v>
      </c>
      <c r="D1284" s="31" t="s">
        <v>122</v>
      </c>
      <c r="E1284" s="31"/>
      <c r="F1284" s="31" t="s">
        <v>141</v>
      </c>
      <c r="G1284" s="31"/>
      <c r="H1284" t="str">
        <f t="shared" si="20"/>
        <v>BASE_6</v>
      </c>
      <c r="I1284">
        <f>IFERROR(IF(VLOOKUP(H1284,#REF!, 4, FALSE)="N",0,1),1)</f>
        <v>1</v>
      </c>
    </row>
    <row r="1285" spans="1:9" ht="14.1">
      <c r="A1285" s="31">
        <v>1284</v>
      </c>
      <c r="B1285" s="31" t="s">
        <v>151</v>
      </c>
      <c r="C1285" s="31" t="s">
        <v>152</v>
      </c>
      <c r="D1285" s="31" t="s">
        <v>123</v>
      </c>
      <c r="E1285" s="31"/>
      <c r="F1285" s="31" t="s">
        <v>141</v>
      </c>
      <c r="G1285" s="31"/>
      <c r="H1285" t="str">
        <f t="shared" si="20"/>
        <v>BASE_6</v>
      </c>
      <c r="I1285">
        <f>IFERROR(IF(VLOOKUP(H1285,#REF!, 4, FALSE)="N",0,1),1)</f>
        <v>1</v>
      </c>
    </row>
    <row r="1286" spans="1:9" ht="14.1">
      <c r="A1286" s="31">
        <v>1285</v>
      </c>
      <c r="B1286" s="31" t="s">
        <v>151</v>
      </c>
      <c r="C1286" s="31" t="s">
        <v>152</v>
      </c>
      <c r="D1286" s="31" t="s">
        <v>111</v>
      </c>
      <c r="E1286" s="31"/>
      <c r="F1286" s="31" t="s">
        <v>142</v>
      </c>
      <c r="G1286" s="31"/>
      <c r="H1286" t="str">
        <f t="shared" si="20"/>
        <v>BASE_6</v>
      </c>
      <c r="I1286">
        <f>IFERROR(IF(VLOOKUP(H1286,#REF!, 4, FALSE)="N",0,1),1)</f>
        <v>1</v>
      </c>
    </row>
    <row r="1287" spans="1:9" ht="14.1">
      <c r="A1287" s="31">
        <v>1286</v>
      </c>
      <c r="B1287" s="31" t="s">
        <v>151</v>
      </c>
      <c r="C1287" s="31" t="s">
        <v>152</v>
      </c>
      <c r="D1287" s="31" t="s">
        <v>113</v>
      </c>
      <c r="E1287" s="31"/>
      <c r="F1287" s="31" t="s">
        <v>142</v>
      </c>
      <c r="G1287" s="31"/>
      <c r="H1287" t="str">
        <f t="shared" si="20"/>
        <v>BASE_6</v>
      </c>
      <c r="I1287">
        <f>IFERROR(IF(VLOOKUP(H1287,#REF!, 4, FALSE)="N",0,1),1)</f>
        <v>1</v>
      </c>
    </row>
    <row r="1288" spans="1:9" ht="14.1">
      <c r="A1288" s="31">
        <v>1287</v>
      </c>
      <c r="B1288" s="31" t="s">
        <v>151</v>
      </c>
      <c r="C1288" s="31" t="s">
        <v>152</v>
      </c>
      <c r="D1288" s="31" t="s">
        <v>114</v>
      </c>
      <c r="E1288" s="31"/>
      <c r="F1288" s="31" t="s">
        <v>142</v>
      </c>
      <c r="G1288" s="31"/>
      <c r="H1288" t="str">
        <f t="shared" si="20"/>
        <v>BASE_6</v>
      </c>
      <c r="I1288">
        <f>IFERROR(IF(VLOOKUP(H1288,#REF!, 4, FALSE)="N",0,1),1)</f>
        <v>1</v>
      </c>
    </row>
    <row r="1289" spans="1:9" ht="14.1">
      <c r="A1289" s="31">
        <v>1288</v>
      </c>
      <c r="B1289" s="31" t="s">
        <v>151</v>
      </c>
      <c r="C1289" s="31" t="s">
        <v>152</v>
      </c>
      <c r="D1289" s="31" t="s">
        <v>115</v>
      </c>
      <c r="E1289" s="31"/>
      <c r="F1289" s="31" t="s">
        <v>142</v>
      </c>
      <c r="G1289" s="31"/>
      <c r="H1289" t="str">
        <f t="shared" si="20"/>
        <v>BASE_6</v>
      </c>
      <c r="I1289">
        <f>IFERROR(IF(VLOOKUP(H1289,#REF!, 4, FALSE)="N",0,1),1)</f>
        <v>1</v>
      </c>
    </row>
    <row r="1290" spans="1:9" ht="14.1">
      <c r="A1290" s="31">
        <v>1289</v>
      </c>
      <c r="B1290" s="31" t="s">
        <v>151</v>
      </c>
      <c r="C1290" s="31" t="s">
        <v>152</v>
      </c>
      <c r="D1290" s="31" t="s">
        <v>116</v>
      </c>
      <c r="E1290" s="31"/>
      <c r="F1290" s="31" t="s">
        <v>142</v>
      </c>
      <c r="G1290" s="31"/>
      <c r="H1290" t="str">
        <f t="shared" si="20"/>
        <v>BASE_6</v>
      </c>
      <c r="I1290">
        <f>IFERROR(IF(VLOOKUP(H1290,#REF!, 4, FALSE)="N",0,1),1)</f>
        <v>1</v>
      </c>
    </row>
    <row r="1291" spans="1:9" ht="14.1">
      <c r="A1291" s="31">
        <v>1290</v>
      </c>
      <c r="B1291" s="31" t="s">
        <v>151</v>
      </c>
      <c r="C1291" s="31" t="s">
        <v>152</v>
      </c>
      <c r="D1291" s="31" t="s">
        <v>117</v>
      </c>
      <c r="E1291" s="31"/>
      <c r="F1291" s="31" t="s">
        <v>142</v>
      </c>
      <c r="G1291" s="31"/>
      <c r="H1291" t="str">
        <f t="shared" si="20"/>
        <v>BASE_6</v>
      </c>
      <c r="I1291">
        <f>IFERROR(IF(VLOOKUP(H1291,#REF!, 4, FALSE)="N",0,1),1)</f>
        <v>1</v>
      </c>
    </row>
    <row r="1292" spans="1:9" ht="14.1">
      <c r="A1292" s="31">
        <v>1291</v>
      </c>
      <c r="B1292" s="31" t="s">
        <v>151</v>
      </c>
      <c r="C1292" s="31" t="s">
        <v>152</v>
      </c>
      <c r="D1292" s="31" t="s">
        <v>118</v>
      </c>
      <c r="E1292" s="31"/>
      <c r="F1292" s="31" t="s">
        <v>142</v>
      </c>
      <c r="G1292" s="31"/>
      <c r="H1292" t="str">
        <f t="shared" si="20"/>
        <v>BASE_6</v>
      </c>
      <c r="I1292">
        <f>IFERROR(IF(VLOOKUP(H1292,#REF!, 4, FALSE)="N",0,1),1)</f>
        <v>1</v>
      </c>
    </row>
    <row r="1293" spans="1:9" ht="14.1">
      <c r="A1293" s="31">
        <v>1292</v>
      </c>
      <c r="B1293" s="31" t="s">
        <v>151</v>
      </c>
      <c r="C1293" s="31" t="s">
        <v>152</v>
      </c>
      <c r="D1293" s="31" t="s">
        <v>119</v>
      </c>
      <c r="E1293" s="31"/>
      <c r="F1293" s="31" t="s">
        <v>142</v>
      </c>
      <c r="G1293" s="31"/>
      <c r="H1293" t="str">
        <f t="shared" si="20"/>
        <v>BASE_6</v>
      </c>
      <c r="I1293">
        <f>IFERROR(IF(VLOOKUP(H1293,#REF!, 4, FALSE)="N",0,1),1)</f>
        <v>1</v>
      </c>
    </row>
    <row r="1294" spans="1:9" ht="14.1">
      <c r="A1294" s="31">
        <v>1293</v>
      </c>
      <c r="B1294" s="31" t="s">
        <v>151</v>
      </c>
      <c r="C1294" s="31" t="s">
        <v>152</v>
      </c>
      <c r="D1294" s="31" t="s">
        <v>120</v>
      </c>
      <c r="E1294" s="31"/>
      <c r="F1294" s="31" t="s">
        <v>142</v>
      </c>
      <c r="G1294" s="31"/>
      <c r="H1294" t="str">
        <f t="shared" si="20"/>
        <v>BASE_6</v>
      </c>
      <c r="I1294">
        <f>IFERROR(IF(VLOOKUP(H1294,#REF!, 4, FALSE)="N",0,1),1)</f>
        <v>1</v>
      </c>
    </row>
    <row r="1295" spans="1:9" ht="14.1">
      <c r="A1295" s="31">
        <v>1294</v>
      </c>
      <c r="B1295" s="31" t="s">
        <v>151</v>
      </c>
      <c r="C1295" s="31" t="s">
        <v>152</v>
      </c>
      <c r="D1295" s="31" t="s">
        <v>121</v>
      </c>
      <c r="E1295" s="31"/>
      <c r="F1295" s="31" t="s">
        <v>142</v>
      </c>
      <c r="G1295" s="31"/>
      <c r="H1295" t="str">
        <f t="shared" si="20"/>
        <v>BASE_6</v>
      </c>
      <c r="I1295">
        <f>IFERROR(IF(VLOOKUP(H1295,#REF!, 4, FALSE)="N",0,1),1)</f>
        <v>1</v>
      </c>
    </row>
    <row r="1296" spans="1:9" ht="14.1">
      <c r="A1296" s="31">
        <v>1295</v>
      </c>
      <c r="B1296" s="31" t="s">
        <v>151</v>
      </c>
      <c r="C1296" s="31" t="s">
        <v>152</v>
      </c>
      <c r="D1296" s="31" t="s">
        <v>122</v>
      </c>
      <c r="E1296" s="31"/>
      <c r="F1296" s="31" t="s">
        <v>142</v>
      </c>
      <c r="G1296" s="31"/>
      <c r="H1296" t="str">
        <f t="shared" si="20"/>
        <v>BASE_6</v>
      </c>
      <c r="I1296">
        <f>IFERROR(IF(VLOOKUP(H1296,#REF!, 4, FALSE)="N",0,1),1)</f>
        <v>1</v>
      </c>
    </row>
    <row r="1297" spans="1:9" ht="14.1">
      <c r="A1297" s="31">
        <v>1296</v>
      </c>
      <c r="B1297" s="31" t="s">
        <v>151</v>
      </c>
      <c r="C1297" s="31" t="s">
        <v>152</v>
      </c>
      <c r="D1297" s="31" t="s">
        <v>123</v>
      </c>
      <c r="E1297" s="31"/>
      <c r="F1297" s="31" t="s">
        <v>142</v>
      </c>
      <c r="G1297" s="31"/>
      <c r="H1297" t="str">
        <f t="shared" si="20"/>
        <v>BASE_6</v>
      </c>
      <c r="I1297">
        <f>IFERROR(IF(VLOOKUP(H1297,#REF!, 4, FALSE)="N",0,1),1)</f>
        <v>1</v>
      </c>
    </row>
    <row r="1298" spans="1:9" ht="14.1">
      <c r="A1298" s="31">
        <v>1297</v>
      </c>
      <c r="B1298" s="31" t="s">
        <v>151</v>
      </c>
      <c r="C1298" s="31" t="s">
        <v>152</v>
      </c>
      <c r="D1298" s="31" t="s">
        <v>111</v>
      </c>
      <c r="E1298" s="31"/>
      <c r="F1298" s="31" t="s">
        <v>143</v>
      </c>
      <c r="G1298" s="31"/>
      <c r="H1298" t="str">
        <f t="shared" si="20"/>
        <v>BASE_6</v>
      </c>
      <c r="I1298">
        <f>IFERROR(IF(VLOOKUP(H1298,#REF!, 4, FALSE)="N",0,1),1)</f>
        <v>1</v>
      </c>
    </row>
    <row r="1299" spans="1:9" ht="14.1">
      <c r="A1299" s="31">
        <v>1298</v>
      </c>
      <c r="B1299" s="31" t="s">
        <v>151</v>
      </c>
      <c r="C1299" s="31" t="s">
        <v>152</v>
      </c>
      <c r="D1299" s="31" t="s">
        <v>113</v>
      </c>
      <c r="E1299" s="31"/>
      <c r="F1299" s="31" t="s">
        <v>143</v>
      </c>
      <c r="G1299" s="31"/>
      <c r="H1299" t="str">
        <f t="shared" si="20"/>
        <v>BASE_6</v>
      </c>
      <c r="I1299">
        <f>IFERROR(IF(VLOOKUP(H1299,#REF!, 4, FALSE)="N",0,1),1)</f>
        <v>1</v>
      </c>
    </row>
    <row r="1300" spans="1:9" ht="14.1">
      <c r="A1300" s="31">
        <v>1299</v>
      </c>
      <c r="B1300" s="31" t="s">
        <v>151</v>
      </c>
      <c r="C1300" s="31" t="s">
        <v>152</v>
      </c>
      <c r="D1300" s="31" t="s">
        <v>114</v>
      </c>
      <c r="E1300" s="31"/>
      <c r="F1300" s="31" t="s">
        <v>143</v>
      </c>
      <c r="G1300" s="31"/>
      <c r="H1300" t="str">
        <f t="shared" si="20"/>
        <v>BASE_6</v>
      </c>
      <c r="I1300">
        <f>IFERROR(IF(VLOOKUP(H1300,#REF!, 4, FALSE)="N",0,1),1)</f>
        <v>1</v>
      </c>
    </row>
    <row r="1301" spans="1:9" ht="14.1">
      <c r="A1301" s="31">
        <v>1300</v>
      </c>
      <c r="B1301" s="31" t="s">
        <v>151</v>
      </c>
      <c r="C1301" s="31" t="s">
        <v>152</v>
      </c>
      <c r="D1301" s="31" t="s">
        <v>115</v>
      </c>
      <c r="E1301" s="31"/>
      <c r="F1301" s="31" t="s">
        <v>143</v>
      </c>
      <c r="G1301" s="31"/>
      <c r="H1301" t="str">
        <f t="shared" si="20"/>
        <v>BASE_6</v>
      </c>
      <c r="I1301">
        <f>IFERROR(IF(VLOOKUP(H1301,#REF!, 4, FALSE)="N",0,1),1)</f>
        <v>1</v>
      </c>
    </row>
    <row r="1302" spans="1:9" ht="14.1">
      <c r="A1302" s="31">
        <v>1301</v>
      </c>
      <c r="B1302" s="31" t="s">
        <v>151</v>
      </c>
      <c r="C1302" s="31" t="s">
        <v>152</v>
      </c>
      <c r="D1302" s="31" t="s">
        <v>116</v>
      </c>
      <c r="E1302" s="31"/>
      <c r="F1302" s="31" t="s">
        <v>143</v>
      </c>
      <c r="G1302" s="31"/>
      <c r="H1302" t="str">
        <f t="shared" si="20"/>
        <v>BASE_6</v>
      </c>
      <c r="I1302">
        <f>IFERROR(IF(VLOOKUP(H1302,#REF!, 4, FALSE)="N",0,1),1)</f>
        <v>1</v>
      </c>
    </row>
    <row r="1303" spans="1:9" ht="14.1">
      <c r="A1303" s="31">
        <v>1302</v>
      </c>
      <c r="B1303" s="31" t="s">
        <v>151</v>
      </c>
      <c r="C1303" s="31" t="s">
        <v>152</v>
      </c>
      <c r="D1303" s="31" t="s">
        <v>117</v>
      </c>
      <c r="E1303" s="31"/>
      <c r="F1303" s="31" t="s">
        <v>143</v>
      </c>
      <c r="G1303" s="31"/>
      <c r="H1303" t="str">
        <f t="shared" si="20"/>
        <v>BASE_6</v>
      </c>
      <c r="I1303">
        <f>IFERROR(IF(VLOOKUP(H1303,#REF!, 4, FALSE)="N",0,1),1)</f>
        <v>1</v>
      </c>
    </row>
    <row r="1304" spans="1:9" ht="14.1">
      <c r="A1304" s="31">
        <v>1303</v>
      </c>
      <c r="B1304" s="31" t="s">
        <v>151</v>
      </c>
      <c r="C1304" s="31" t="s">
        <v>152</v>
      </c>
      <c r="D1304" s="31" t="s">
        <v>118</v>
      </c>
      <c r="E1304" s="31"/>
      <c r="F1304" s="31" t="s">
        <v>143</v>
      </c>
      <c r="G1304" s="31"/>
      <c r="H1304" t="str">
        <f t="shared" si="20"/>
        <v>BASE_6</v>
      </c>
      <c r="I1304">
        <f>IFERROR(IF(VLOOKUP(H1304,#REF!, 4, FALSE)="N",0,1),1)</f>
        <v>1</v>
      </c>
    </row>
    <row r="1305" spans="1:9" ht="14.1">
      <c r="A1305" s="31">
        <v>1304</v>
      </c>
      <c r="B1305" s="31" t="s">
        <v>151</v>
      </c>
      <c r="C1305" s="31" t="s">
        <v>152</v>
      </c>
      <c r="D1305" s="31" t="s">
        <v>119</v>
      </c>
      <c r="E1305" s="31"/>
      <c r="F1305" s="31" t="s">
        <v>143</v>
      </c>
      <c r="G1305" s="31"/>
      <c r="H1305" t="str">
        <f t="shared" si="20"/>
        <v>BASE_6</v>
      </c>
      <c r="I1305">
        <f>IFERROR(IF(VLOOKUP(H1305,#REF!, 4, FALSE)="N",0,1),1)</f>
        <v>1</v>
      </c>
    </row>
    <row r="1306" spans="1:9" ht="14.1">
      <c r="A1306" s="31">
        <v>1305</v>
      </c>
      <c r="B1306" s="31" t="s">
        <v>151</v>
      </c>
      <c r="C1306" s="31" t="s">
        <v>152</v>
      </c>
      <c r="D1306" s="31" t="s">
        <v>120</v>
      </c>
      <c r="E1306" s="31"/>
      <c r="F1306" s="31" t="s">
        <v>143</v>
      </c>
      <c r="G1306" s="31"/>
      <c r="H1306" t="str">
        <f t="shared" si="20"/>
        <v>BASE_6</v>
      </c>
      <c r="I1306">
        <f>IFERROR(IF(VLOOKUP(H1306,#REF!, 4, FALSE)="N",0,1),1)</f>
        <v>1</v>
      </c>
    </row>
    <row r="1307" spans="1:9" ht="14.1">
      <c r="A1307" s="31">
        <v>1306</v>
      </c>
      <c r="B1307" s="31" t="s">
        <v>151</v>
      </c>
      <c r="C1307" s="31" t="s">
        <v>152</v>
      </c>
      <c r="D1307" s="31" t="s">
        <v>121</v>
      </c>
      <c r="E1307" s="31"/>
      <c r="F1307" s="31" t="s">
        <v>143</v>
      </c>
      <c r="G1307" s="31"/>
      <c r="H1307" t="str">
        <f t="shared" si="20"/>
        <v>BASE_6</v>
      </c>
      <c r="I1307">
        <f>IFERROR(IF(VLOOKUP(H1307,#REF!, 4, FALSE)="N",0,1),1)</f>
        <v>1</v>
      </c>
    </row>
    <row r="1308" spans="1:9" ht="14.1">
      <c r="A1308" s="31">
        <v>1307</v>
      </c>
      <c r="B1308" s="31" t="s">
        <v>151</v>
      </c>
      <c r="C1308" s="31" t="s">
        <v>152</v>
      </c>
      <c r="D1308" s="31" t="s">
        <v>122</v>
      </c>
      <c r="E1308" s="31"/>
      <c r="F1308" s="31" t="s">
        <v>143</v>
      </c>
      <c r="G1308" s="31"/>
      <c r="H1308" t="str">
        <f t="shared" si="20"/>
        <v>BASE_6</v>
      </c>
      <c r="I1308">
        <f>IFERROR(IF(VLOOKUP(H1308,#REF!, 4, FALSE)="N",0,1),1)</f>
        <v>1</v>
      </c>
    </row>
    <row r="1309" spans="1:9" ht="14.1">
      <c r="A1309" s="31">
        <v>1308</v>
      </c>
      <c r="B1309" s="31" t="s">
        <v>151</v>
      </c>
      <c r="C1309" s="31" t="s">
        <v>152</v>
      </c>
      <c r="D1309" s="31" t="s">
        <v>123</v>
      </c>
      <c r="E1309" s="31"/>
      <c r="F1309" s="31" t="s">
        <v>143</v>
      </c>
      <c r="G1309" s="31"/>
      <c r="H1309" t="str">
        <f t="shared" si="20"/>
        <v>BASE_6</v>
      </c>
      <c r="I1309">
        <f>IFERROR(IF(VLOOKUP(H1309,#REF!, 4, FALSE)="N",0,1),1)</f>
        <v>1</v>
      </c>
    </row>
    <row r="1310" spans="1:9" ht="14.1">
      <c r="A1310" s="31">
        <v>1309</v>
      </c>
      <c r="B1310" s="31" t="s">
        <v>151</v>
      </c>
      <c r="C1310" s="31" t="s">
        <v>152</v>
      </c>
      <c r="D1310" s="31" t="s">
        <v>111</v>
      </c>
      <c r="E1310" s="31"/>
      <c r="F1310" s="31" t="s">
        <v>144</v>
      </c>
      <c r="G1310" s="31"/>
      <c r="H1310" t="str">
        <f t="shared" si="20"/>
        <v>BASE_6</v>
      </c>
      <c r="I1310">
        <f>IFERROR(IF(VLOOKUP(H1310,#REF!, 4, FALSE)="N",0,1),1)</f>
        <v>1</v>
      </c>
    </row>
    <row r="1311" spans="1:9" ht="14.1">
      <c r="A1311" s="31">
        <v>1310</v>
      </c>
      <c r="B1311" s="31" t="s">
        <v>151</v>
      </c>
      <c r="C1311" s="31" t="s">
        <v>152</v>
      </c>
      <c r="D1311" s="31" t="s">
        <v>113</v>
      </c>
      <c r="E1311" s="31"/>
      <c r="F1311" s="31" t="s">
        <v>144</v>
      </c>
      <c r="G1311" s="31"/>
      <c r="H1311" t="str">
        <f t="shared" si="20"/>
        <v>BASE_6</v>
      </c>
      <c r="I1311">
        <f>IFERROR(IF(VLOOKUP(H1311,#REF!, 4, FALSE)="N",0,1),1)</f>
        <v>1</v>
      </c>
    </row>
    <row r="1312" spans="1:9" ht="14.1">
      <c r="A1312" s="31">
        <v>1311</v>
      </c>
      <c r="B1312" s="31" t="s">
        <v>151</v>
      </c>
      <c r="C1312" s="31" t="s">
        <v>152</v>
      </c>
      <c r="D1312" s="31" t="s">
        <v>114</v>
      </c>
      <c r="E1312" s="31"/>
      <c r="F1312" s="31" t="s">
        <v>144</v>
      </c>
      <c r="G1312" s="31"/>
      <c r="H1312" t="str">
        <f t="shared" si="20"/>
        <v>BASE_6</v>
      </c>
      <c r="I1312">
        <f>IFERROR(IF(VLOOKUP(H1312,#REF!, 4, FALSE)="N",0,1),1)</f>
        <v>1</v>
      </c>
    </row>
    <row r="1313" spans="1:9" ht="14.1">
      <c r="A1313" s="31">
        <v>1312</v>
      </c>
      <c r="B1313" s="31" t="s">
        <v>151</v>
      </c>
      <c r="C1313" s="31" t="s">
        <v>152</v>
      </c>
      <c r="D1313" s="31" t="s">
        <v>115</v>
      </c>
      <c r="E1313" s="31"/>
      <c r="F1313" s="31" t="s">
        <v>144</v>
      </c>
      <c r="G1313" s="31"/>
      <c r="H1313" t="str">
        <f t="shared" si="20"/>
        <v>BASE_6</v>
      </c>
      <c r="I1313">
        <f>IFERROR(IF(VLOOKUP(H1313,#REF!, 4, FALSE)="N",0,1),1)</f>
        <v>1</v>
      </c>
    </row>
    <row r="1314" spans="1:9" ht="14.1">
      <c r="A1314" s="31">
        <v>1313</v>
      </c>
      <c r="B1314" s="31" t="s">
        <v>151</v>
      </c>
      <c r="C1314" s="31" t="s">
        <v>152</v>
      </c>
      <c r="D1314" s="31" t="s">
        <v>116</v>
      </c>
      <c r="E1314" s="31"/>
      <c r="F1314" s="31" t="s">
        <v>144</v>
      </c>
      <c r="G1314" s="31"/>
      <c r="H1314" t="str">
        <f t="shared" si="20"/>
        <v>BASE_6</v>
      </c>
      <c r="I1314">
        <f>IFERROR(IF(VLOOKUP(H1314,#REF!, 4, FALSE)="N",0,1),1)</f>
        <v>1</v>
      </c>
    </row>
    <row r="1315" spans="1:9" ht="14.1">
      <c r="A1315" s="31">
        <v>1314</v>
      </c>
      <c r="B1315" s="31" t="s">
        <v>151</v>
      </c>
      <c r="C1315" s="31" t="s">
        <v>152</v>
      </c>
      <c r="D1315" s="31" t="s">
        <v>117</v>
      </c>
      <c r="E1315" s="31"/>
      <c r="F1315" s="31" t="s">
        <v>144</v>
      </c>
      <c r="G1315" s="31"/>
      <c r="H1315" t="str">
        <f t="shared" si="20"/>
        <v>BASE_6</v>
      </c>
      <c r="I1315">
        <f>IFERROR(IF(VLOOKUP(H1315,#REF!, 4, FALSE)="N",0,1),1)</f>
        <v>1</v>
      </c>
    </row>
    <row r="1316" spans="1:9" ht="14.1">
      <c r="A1316" s="31">
        <v>1315</v>
      </c>
      <c r="B1316" s="31" t="s">
        <v>151</v>
      </c>
      <c r="C1316" s="31" t="s">
        <v>152</v>
      </c>
      <c r="D1316" s="31" t="s">
        <v>118</v>
      </c>
      <c r="E1316" s="31"/>
      <c r="F1316" s="31" t="s">
        <v>144</v>
      </c>
      <c r="G1316" s="31"/>
      <c r="H1316" t="str">
        <f t="shared" si="20"/>
        <v>BASE_6</v>
      </c>
      <c r="I1316">
        <f>IFERROR(IF(VLOOKUP(H1316,#REF!, 4, FALSE)="N",0,1),1)</f>
        <v>1</v>
      </c>
    </row>
    <row r="1317" spans="1:9" ht="14.1">
      <c r="A1317" s="31">
        <v>1316</v>
      </c>
      <c r="B1317" s="31" t="s">
        <v>151</v>
      </c>
      <c r="C1317" s="31" t="s">
        <v>152</v>
      </c>
      <c r="D1317" s="31" t="s">
        <v>119</v>
      </c>
      <c r="E1317" s="31"/>
      <c r="F1317" s="31" t="s">
        <v>144</v>
      </c>
      <c r="G1317" s="31"/>
      <c r="H1317" t="str">
        <f t="shared" si="20"/>
        <v>BASE_6</v>
      </c>
      <c r="I1317">
        <f>IFERROR(IF(VLOOKUP(H1317,#REF!, 4, FALSE)="N",0,1),1)</f>
        <v>1</v>
      </c>
    </row>
    <row r="1318" spans="1:9" ht="14.1">
      <c r="A1318" s="31">
        <v>1317</v>
      </c>
      <c r="B1318" s="31" t="s">
        <v>151</v>
      </c>
      <c r="C1318" s="31" t="s">
        <v>152</v>
      </c>
      <c r="D1318" s="31" t="s">
        <v>120</v>
      </c>
      <c r="E1318" s="31"/>
      <c r="F1318" s="31" t="s">
        <v>144</v>
      </c>
      <c r="G1318" s="31"/>
      <c r="H1318" t="str">
        <f t="shared" si="20"/>
        <v>BASE_6</v>
      </c>
      <c r="I1318">
        <f>IFERROR(IF(VLOOKUP(H1318,#REF!, 4, FALSE)="N",0,1),1)</f>
        <v>1</v>
      </c>
    </row>
    <row r="1319" spans="1:9" ht="14.1">
      <c r="A1319" s="31">
        <v>1318</v>
      </c>
      <c r="B1319" s="31" t="s">
        <v>151</v>
      </c>
      <c r="C1319" s="31" t="s">
        <v>152</v>
      </c>
      <c r="D1319" s="31" t="s">
        <v>121</v>
      </c>
      <c r="E1319" s="31"/>
      <c r="F1319" s="31" t="s">
        <v>144</v>
      </c>
      <c r="G1319" s="31"/>
      <c r="H1319" t="str">
        <f t="shared" si="20"/>
        <v>BASE_6</v>
      </c>
      <c r="I1319">
        <f>IFERROR(IF(VLOOKUP(H1319,#REF!, 4, FALSE)="N",0,1),1)</f>
        <v>1</v>
      </c>
    </row>
    <row r="1320" spans="1:9" ht="14.1">
      <c r="A1320" s="31">
        <v>1319</v>
      </c>
      <c r="B1320" s="31" t="s">
        <v>151</v>
      </c>
      <c r="C1320" s="31" t="s">
        <v>152</v>
      </c>
      <c r="D1320" s="31" t="s">
        <v>122</v>
      </c>
      <c r="E1320" s="31"/>
      <c r="F1320" s="31" t="s">
        <v>144</v>
      </c>
      <c r="G1320" s="31"/>
      <c r="H1320" t="str">
        <f t="shared" si="20"/>
        <v>BASE_6</v>
      </c>
      <c r="I1320">
        <f>IFERROR(IF(VLOOKUP(H1320,#REF!, 4, FALSE)="N",0,1),1)</f>
        <v>1</v>
      </c>
    </row>
    <row r="1321" spans="1:9" ht="14.1">
      <c r="A1321" s="31">
        <v>1320</v>
      </c>
      <c r="B1321" s="31" t="s">
        <v>151</v>
      </c>
      <c r="C1321" s="31" t="s">
        <v>152</v>
      </c>
      <c r="D1321" s="31" t="s">
        <v>123</v>
      </c>
      <c r="E1321" s="31"/>
      <c r="F1321" s="31" t="s">
        <v>144</v>
      </c>
      <c r="G1321" s="31"/>
      <c r="H1321" t="str">
        <f t="shared" si="20"/>
        <v>BASE_6</v>
      </c>
      <c r="I1321">
        <f>IFERROR(IF(VLOOKUP(H1321,#REF!, 4, FALSE)="N",0,1),1)</f>
        <v>1</v>
      </c>
    </row>
    <row r="1322" spans="1:9" ht="14.1">
      <c r="A1322" s="31">
        <v>1321</v>
      </c>
      <c r="B1322" s="31" t="s">
        <v>153</v>
      </c>
      <c r="C1322" s="31" t="s">
        <v>154</v>
      </c>
      <c r="D1322" s="31" t="s">
        <v>111</v>
      </c>
      <c r="E1322" s="31"/>
      <c r="F1322" s="31" t="s">
        <v>112</v>
      </c>
      <c r="G1322" s="31"/>
      <c r="H1322" t="str">
        <f t="shared" si="20"/>
        <v>BASE_7</v>
      </c>
      <c r="I1322">
        <f>IFERROR(IF(VLOOKUP(H1322,#REF!, 4, FALSE)="N",0,1),1)</f>
        <v>1</v>
      </c>
    </row>
    <row r="1323" spans="1:9" ht="14.1">
      <c r="A1323" s="31">
        <v>1322</v>
      </c>
      <c r="B1323" s="31" t="s">
        <v>153</v>
      </c>
      <c r="C1323" s="31" t="s">
        <v>154</v>
      </c>
      <c r="D1323" s="31" t="s">
        <v>113</v>
      </c>
      <c r="E1323" s="31"/>
      <c r="F1323" s="31" t="s">
        <v>112</v>
      </c>
      <c r="G1323" s="31"/>
      <c r="H1323" t="str">
        <f t="shared" si="20"/>
        <v>BASE_7</v>
      </c>
      <c r="I1323">
        <f>IFERROR(IF(VLOOKUP(H1323,#REF!, 4, FALSE)="N",0,1),1)</f>
        <v>1</v>
      </c>
    </row>
    <row r="1324" spans="1:9" ht="14.1">
      <c r="A1324" s="31">
        <v>1323</v>
      </c>
      <c r="B1324" s="31" t="s">
        <v>153</v>
      </c>
      <c r="C1324" s="31" t="s">
        <v>154</v>
      </c>
      <c r="D1324" s="31" t="s">
        <v>114</v>
      </c>
      <c r="E1324" s="31"/>
      <c r="F1324" s="31" t="s">
        <v>112</v>
      </c>
      <c r="G1324" s="31"/>
      <c r="H1324" t="str">
        <f t="shared" si="20"/>
        <v>BASE_7</v>
      </c>
      <c r="I1324">
        <f>IFERROR(IF(VLOOKUP(H1324,#REF!, 4, FALSE)="N",0,1),1)</f>
        <v>1</v>
      </c>
    </row>
    <row r="1325" spans="1:9" ht="14.1">
      <c r="A1325" s="31">
        <v>1324</v>
      </c>
      <c r="B1325" s="31" t="s">
        <v>153</v>
      </c>
      <c r="C1325" s="31" t="s">
        <v>154</v>
      </c>
      <c r="D1325" s="31" t="s">
        <v>115</v>
      </c>
      <c r="E1325" s="31"/>
      <c r="F1325" s="31" t="s">
        <v>112</v>
      </c>
      <c r="G1325" s="31"/>
      <c r="H1325" t="str">
        <f t="shared" si="20"/>
        <v>BASE_7</v>
      </c>
      <c r="I1325">
        <f>IFERROR(IF(VLOOKUP(H1325,#REF!, 4, FALSE)="N",0,1),1)</f>
        <v>1</v>
      </c>
    </row>
    <row r="1326" spans="1:9" ht="14.1">
      <c r="A1326" s="31">
        <v>1325</v>
      </c>
      <c r="B1326" s="31" t="s">
        <v>153</v>
      </c>
      <c r="C1326" s="31" t="s">
        <v>154</v>
      </c>
      <c r="D1326" s="31" t="s">
        <v>116</v>
      </c>
      <c r="E1326" s="31"/>
      <c r="F1326" s="31" t="s">
        <v>112</v>
      </c>
      <c r="G1326" s="31"/>
      <c r="H1326" t="str">
        <f t="shared" si="20"/>
        <v>BASE_7</v>
      </c>
      <c r="I1326">
        <f>IFERROR(IF(VLOOKUP(H1326,#REF!, 4, FALSE)="N",0,1),1)</f>
        <v>1</v>
      </c>
    </row>
    <row r="1327" spans="1:9" ht="14.1">
      <c r="A1327" s="31">
        <v>1326</v>
      </c>
      <c r="B1327" s="31" t="s">
        <v>153</v>
      </c>
      <c r="C1327" s="31" t="s">
        <v>154</v>
      </c>
      <c r="D1327" s="31" t="s">
        <v>117</v>
      </c>
      <c r="E1327" s="31"/>
      <c r="F1327" s="31" t="s">
        <v>112</v>
      </c>
      <c r="G1327" s="31"/>
      <c r="H1327" t="str">
        <f t="shared" si="20"/>
        <v>BASE_7</v>
      </c>
      <c r="I1327">
        <f>IFERROR(IF(VLOOKUP(H1327,#REF!, 4, FALSE)="N",0,1),1)</f>
        <v>1</v>
      </c>
    </row>
    <row r="1328" spans="1:9" ht="14.1">
      <c r="A1328" s="31">
        <v>1327</v>
      </c>
      <c r="B1328" s="31" t="s">
        <v>153</v>
      </c>
      <c r="C1328" s="31" t="s">
        <v>154</v>
      </c>
      <c r="D1328" s="31" t="s">
        <v>118</v>
      </c>
      <c r="E1328" s="31"/>
      <c r="F1328" s="31" t="s">
        <v>112</v>
      </c>
      <c r="G1328" s="31"/>
      <c r="H1328" t="str">
        <f t="shared" si="20"/>
        <v>BASE_7</v>
      </c>
      <c r="I1328">
        <f>IFERROR(IF(VLOOKUP(H1328,#REF!, 4, FALSE)="N",0,1),1)</f>
        <v>1</v>
      </c>
    </row>
    <row r="1329" spans="1:9" ht="14.1">
      <c r="A1329" s="31">
        <v>1328</v>
      </c>
      <c r="B1329" s="31" t="s">
        <v>153</v>
      </c>
      <c r="C1329" s="31" t="s">
        <v>154</v>
      </c>
      <c r="D1329" s="31" t="s">
        <v>119</v>
      </c>
      <c r="E1329" s="31"/>
      <c r="F1329" s="31" t="s">
        <v>112</v>
      </c>
      <c r="G1329" s="31"/>
      <c r="H1329" t="str">
        <f t="shared" si="20"/>
        <v>BASE_7</v>
      </c>
      <c r="I1329">
        <f>IFERROR(IF(VLOOKUP(H1329,#REF!, 4, FALSE)="N",0,1),1)</f>
        <v>1</v>
      </c>
    </row>
    <row r="1330" spans="1:9" ht="14.1">
      <c r="A1330" s="31">
        <v>1329</v>
      </c>
      <c r="B1330" s="31" t="s">
        <v>153</v>
      </c>
      <c r="C1330" s="31" t="s">
        <v>154</v>
      </c>
      <c r="D1330" s="31" t="s">
        <v>120</v>
      </c>
      <c r="E1330" s="31"/>
      <c r="F1330" s="31" t="s">
        <v>112</v>
      </c>
      <c r="G1330" s="31"/>
      <c r="H1330" t="str">
        <f t="shared" si="20"/>
        <v>BASE_7</v>
      </c>
      <c r="I1330">
        <f>IFERROR(IF(VLOOKUP(H1330,#REF!, 4, FALSE)="N",0,1),1)</f>
        <v>1</v>
      </c>
    </row>
    <row r="1331" spans="1:9" ht="14.1">
      <c r="A1331" s="31">
        <v>1330</v>
      </c>
      <c r="B1331" s="31" t="s">
        <v>153</v>
      </c>
      <c r="C1331" s="31" t="s">
        <v>154</v>
      </c>
      <c r="D1331" s="31" t="s">
        <v>121</v>
      </c>
      <c r="E1331" s="31"/>
      <c r="F1331" s="31" t="s">
        <v>112</v>
      </c>
      <c r="G1331" s="31"/>
      <c r="H1331" t="str">
        <f t="shared" si="20"/>
        <v>BASE_7</v>
      </c>
      <c r="I1331">
        <f>IFERROR(IF(VLOOKUP(H1331,#REF!, 4, FALSE)="N",0,1),1)</f>
        <v>1</v>
      </c>
    </row>
    <row r="1332" spans="1:9" ht="14.1">
      <c r="A1332" s="31">
        <v>1331</v>
      </c>
      <c r="B1332" s="31" t="s">
        <v>153</v>
      </c>
      <c r="C1332" s="31" t="s">
        <v>154</v>
      </c>
      <c r="D1332" s="31" t="s">
        <v>122</v>
      </c>
      <c r="E1332" s="31"/>
      <c r="F1332" s="31" t="s">
        <v>112</v>
      </c>
      <c r="G1332" s="31"/>
      <c r="H1332" t="str">
        <f t="shared" si="20"/>
        <v>BASE_7</v>
      </c>
      <c r="I1332">
        <f>IFERROR(IF(VLOOKUP(H1332,#REF!, 4, FALSE)="N",0,1),1)</f>
        <v>1</v>
      </c>
    </row>
    <row r="1333" spans="1:9" ht="14.1">
      <c r="A1333" s="31">
        <v>1332</v>
      </c>
      <c r="B1333" s="31" t="s">
        <v>153</v>
      </c>
      <c r="C1333" s="31" t="s">
        <v>154</v>
      </c>
      <c r="D1333" s="31" t="s">
        <v>123</v>
      </c>
      <c r="E1333" s="31"/>
      <c r="F1333" s="31" t="s">
        <v>112</v>
      </c>
      <c r="G1333" s="31"/>
      <c r="H1333" t="str">
        <f t="shared" si="20"/>
        <v>BASE_7</v>
      </c>
      <c r="I1333">
        <f>IFERROR(IF(VLOOKUP(H1333,#REF!, 4, FALSE)="N",0,1),1)</f>
        <v>1</v>
      </c>
    </row>
    <row r="1334" spans="1:9" ht="14.1">
      <c r="A1334" s="31">
        <v>1333</v>
      </c>
      <c r="B1334" s="31" t="s">
        <v>153</v>
      </c>
      <c r="C1334" s="31" t="s">
        <v>154</v>
      </c>
      <c r="D1334" s="31" t="s">
        <v>111</v>
      </c>
      <c r="E1334" s="31"/>
      <c r="F1334" s="31" t="s">
        <v>124</v>
      </c>
      <c r="G1334" s="31"/>
      <c r="H1334" t="str">
        <f t="shared" si="20"/>
        <v>BASE_7</v>
      </c>
      <c r="I1334">
        <f>IFERROR(IF(VLOOKUP(H1334,#REF!, 4, FALSE)="N",0,1),1)</f>
        <v>1</v>
      </c>
    </row>
    <row r="1335" spans="1:9" ht="14.1">
      <c r="A1335" s="31">
        <v>1334</v>
      </c>
      <c r="B1335" s="31" t="s">
        <v>153</v>
      </c>
      <c r="C1335" s="31" t="s">
        <v>154</v>
      </c>
      <c r="D1335" s="31" t="s">
        <v>113</v>
      </c>
      <c r="E1335" s="31"/>
      <c r="F1335" s="31" t="s">
        <v>124</v>
      </c>
      <c r="G1335" s="31"/>
      <c r="H1335" t="str">
        <f t="shared" si="20"/>
        <v>BASE_7</v>
      </c>
      <c r="I1335">
        <f>IFERROR(IF(VLOOKUP(H1335,#REF!, 4, FALSE)="N",0,1),1)</f>
        <v>1</v>
      </c>
    </row>
    <row r="1336" spans="1:9" ht="14.1">
      <c r="A1336" s="31">
        <v>1335</v>
      </c>
      <c r="B1336" s="31" t="s">
        <v>153</v>
      </c>
      <c r="C1336" s="31" t="s">
        <v>154</v>
      </c>
      <c r="D1336" s="31" t="s">
        <v>114</v>
      </c>
      <c r="E1336" s="31"/>
      <c r="F1336" s="31" t="s">
        <v>124</v>
      </c>
      <c r="G1336" s="31"/>
      <c r="H1336" t="str">
        <f t="shared" si="20"/>
        <v>BASE_7</v>
      </c>
      <c r="I1336">
        <f>IFERROR(IF(VLOOKUP(H1336,#REF!, 4, FALSE)="N",0,1),1)</f>
        <v>1</v>
      </c>
    </row>
    <row r="1337" spans="1:9" ht="14.1">
      <c r="A1337" s="31">
        <v>1336</v>
      </c>
      <c r="B1337" s="31" t="s">
        <v>153</v>
      </c>
      <c r="C1337" s="31" t="s">
        <v>154</v>
      </c>
      <c r="D1337" s="31" t="s">
        <v>115</v>
      </c>
      <c r="E1337" s="31"/>
      <c r="F1337" s="31" t="s">
        <v>124</v>
      </c>
      <c r="G1337" s="31"/>
      <c r="H1337" t="str">
        <f t="shared" si="20"/>
        <v>BASE_7</v>
      </c>
      <c r="I1337">
        <f>IFERROR(IF(VLOOKUP(H1337,#REF!, 4, FALSE)="N",0,1),1)</f>
        <v>1</v>
      </c>
    </row>
    <row r="1338" spans="1:9" ht="14.1">
      <c r="A1338" s="31">
        <v>1337</v>
      </c>
      <c r="B1338" s="31" t="s">
        <v>153</v>
      </c>
      <c r="C1338" s="31" t="s">
        <v>154</v>
      </c>
      <c r="D1338" s="31" t="s">
        <v>116</v>
      </c>
      <c r="E1338" s="31"/>
      <c r="F1338" s="31" t="s">
        <v>124</v>
      </c>
      <c r="G1338" s="31"/>
      <c r="H1338" t="str">
        <f t="shared" si="20"/>
        <v>BASE_7</v>
      </c>
      <c r="I1338">
        <f>IFERROR(IF(VLOOKUP(H1338,#REF!, 4, FALSE)="N",0,1),1)</f>
        <v>1</v>
      </c>
    </row>
    <row r="1339" spans="1:9" ht="14.1">
      <c r="A1339" s="31">
        <v>1338</v>
      </c>
      <c r="B1339" s="31" t="s">
        <v>153</v>
      </c>
      <c r="C1339" s="31" t="s">
        <v>154</v>
      </c>
      <c r="D1339" s="31" t="s">
        <v>117</v>
      </c>
      <c r="E1339" s="31"/>
      <c r="F1339" s="31" t="s">
        <v>124</v>
      </c>
      <c r="G1339" s="31"/>
      <c r="H1339" t="str">
        <f t="shared" si="20"/>
        <v>BASE_7</v>
      </c>
      <c r="I1339">
        <f>IFERROR(IF(VLOOKUP(H1339,#REF!, 4, FALSE)="N",0,1),1)</f>
        <v>1</v>
      </c>
    </row>
    <row r="1340" spans="1:9" ht="14.1">
      <c r="A1340" s="31">
        <v>1339</v>
      </c>
      <c r="B1340" s="31" t="s">
        <v>153</v>
      </c>
      <c r="C1340" s="31" t="s">
        <v>154</v>
      </c>
      <c r="D1340" s="31" t="s">
        <v>118</v>
      </c>
      <c r="E1340" s="31"/>
      <c r="F1340" s="31" t="s">
        <v>124</v>
      </c>
      <c r="G1340" s="31"/>
      <c r="H1340" t="str">
        <f t="shared" si="20"/>
        <v>BASE_7</v>
      </c>
      <c r="I1340">
        <f>IFERROR(IF(VLOOKUP(H1340,#REF!, 4, FALSE)="N",0,1),1)</f>
        <v>1</v>
      </c>
    </row>
    <row r="1341" spans="1:9" ht="14.1">
      <c r="A1341" s="31">
        <v>1340</v>
      </c>
      <c r="B1341" s="31" t="s">
        <v>153</v>
      </c>
      <c r="C1341" s="31" t="s">
        <v>154</v>
      </c>
      <c r="D1341" s="31" t="s">
        <v>119</v>
      </c>
      <c r="E1341" s="31"/>
      <c r="F1341" s="31" t="s">
        <v>124</v>
      </c>
      <c r="G1341" s="31"/>
      <c r="H1341" t="str">
        <f t="shared" si="20"/>
        <v>BASE_7</v>
      </c>
      <c r="I1341">
        <f>IFERROR(IF(VLOOKUP(H1341,#REF!, 4, FALSE)="N",0,1),1)</f>
        <v>1</v>
      </c>
    </row>
    <row r="1342" spans="1:9" ht="14.1">
      <c r="A1342" s="31">
        <v>1341</v>
      </c>
      <c r="B1342" s="31" t="s">
        <v>153</v>
      </c>
      <c r="C1342" s="31" t="s">
        <v>154</v>
      </c>
      <c r="D1342" s="31" t="s">
        <v>120</v>
      </c>
      <c r="E1342" s="31"/>
      <c r="F1342" s="31" t="s">
        <v>124</v>
      </c>
      <c r="G1342" s="31"/>
      <c r="H1342" t="str">
        <f t="shared" si="20"/>
        <v>BASE_7</v>
      </c>
      <c r="I1342">
        <f>IFERROR(IF(VLOOKUP(H1342,#REF!, 4, FALSE)="N",0,1),1)</f>
        <v>1</v>
      </c>
    </row>
    <row r="1343" spans="1:9" ht="14.1">
      <c r="A1343" s="31">
        <v>1342</v>
      </c>
      <c r="B1343" s="31" t="s">
        <v>153</v>
      </c>
      <c r="C1343" s="31" t="s">
        <v>154</v>
      </c>
      <c r="D1343" s="31" t="s">
        <v>121</v>
      </c>
      <c r="E1343" s="31"/>
      <c r="F1343" s="31" t="s">
        <v>124</v>
      </c>
      <c r="G1343" s="31"/>
      <c r="H1343" t="str">
        <f t="shared" si="20"/>
        <v>BASE_7</v>
      </c>
      <c r="I1343">
        <f>IFERROR(IF(VLOOKUP(H1343,#REF!, 4, FALSE)="N",0,1),1)</f>
        <v>1</v>
      </c>
    </row>
    <row r="1344" spans="1:9" ht="14.1">
      <c r="A1344" s="31">
        <v>1343</v>
      </c>
      <c r="B1344" s="31" t="s">
        <v>153</v>
      </c>
      <c r="C1344" s="31" t="s">
        <v>154</v>
      </c>
      <c r="D1344" s="31" t="s">
        <v>122</v>
      </c>
      <c r="E1344" s="31"/>
      <c r="F1344" s="31" t="s">
        <v>124</v>
      </c>
      <c r="G1344" s="31"/>
      <c r="H1344" t="str">
        <f t="shared" si="20"/>
        <v>BASE_7</v>
      </c>
      <c r="I1344">
        <f>IFERROR(IF(VLOOKUP(H1344,#REF!, 4, FALSE)="N",0,1),1)</f>
        <v>1</v>
      </c>
    </row>
    <row r="1345" spans="1:9" ht="14.1">
      <c r="A1345" s="31">
        <v>1344</v>
      </c>
      <c r="B1345" s="31" t="s">
        <v>153</v>
      </c>
      <c r="C1345" s="31" t="s">
        <v>154</v>
      </c>
      <c r="D1345" s="31" t="s">
        <v>123</v>
      </c>
      <c r="E1345" s="31"/>
      <c r="F1345" s="31" t="s">
        <v>124</v>
      </c>
      <c r="G1345" s="31"/>
      <c r="H1345" t="str">
        <f t="shared" si="20"/>
        <v>BASE_7</v>
      </c>
      <c r="I1345">
        <f>IFERROR(IF(VLOOKUP(H1345,#REF!, 4, FALSE)="N",0,1),1)</f>
        <v>1</v>
      </c>
    </row>
    <row r="1346" spans="1:9" ht="14.1">
      <c r="A1346" s="31">
        <v>1345</v>
      </c>
      <c r="B1346" s="31" t="s">
        <v>153</v>
      </c>
      <c r="C1346" s="31" t="s">
        <v>154</v>
      </c>
      <c r="D1346" s="31" t="s">
        <v>111</v>
      </c>
      <c r="E1346" s="31"/>
      <c r="F1346" s="31" t="s">
        <v>125</v>
      </c>
      <c r="G1346" s="31"/>
      <c r="H1346" t="str">
        <f t="shared" ref="H1346:H1409" si="21">IF(IF(ISNUMBER(SEARCH(".",B1346)),1,0),LEFT(B1346,SEARCH(".",B1346)-1),B1346)</f>
        <v>BASE_7</v>
      </c>
      <c r="I1346">
        <f>IFERROR(IF(VLOOKUP(H1346,#REF!, 4, FALSE)="N",0,1),1)</f>
        <v>1</v>
      </c>
    </row>
    <row r="1347" spans="1:9" ht="14.1">
      <c r="A1347" s="31">
        <v>1346</v>
      </c>
      <c r="B1347" s="31" t="s">
        <v>153</v>
      </c>
      <c r="C1347" s="31" t="s">
        <v>154</v>
      </c>
      <c r="D1347" s="31" t="s">
        <v>113</v>
      </c>
      <c r="E1347" s="31"/>
      <c r="F1347" s="31" t="s">
        <v>125</v>
      </c>
      <c r="G1347" s="31"/>
      <c r="H1347" t="str">
        <f t="shared" si="21"/>
        <v>BASE_7</v>
      </c>
      <c r="I1347">
        <f>IFERROR(IF(VLOOKUP(H1347,#REF!, 4, FALSE)="N",0,1),1)</f>
        <v>1</v>
      </c>
    </row>
    <row r="1348" spans="1:9" ht="14.1">
      <c r="A1348" s="31">
        <v>1347</v>
      </c>
      <c r="B1348" s="31" t="s">
        <v>153</v>
      </c>
      <c r="C1348" s="31" t="s">
        <v>154</v>
      </c>
      <c r="D1348" s="31" t="s">
        <v>114</v>
      </c>
      <c r="E1348" s="31"/>
      <c r="F1348" s="31" t="s">
        <v>125</v>
      </c>
      <c r="G1348" s="31"/>
      <c r="H1348" t="str">
        <f t="shared" si="21"/>
        <v>BASE_7</v>
      </c>
      <c r="I1348">
        <f>IFERROR(IF(VLOOKUP(H1348,#REF!, 4, FALSE)="N",0,1),1)</f>
        <v>1</v>
      </c>
    </row>
    <row r="1349" spans="1:9" ht="14.1">
      <c r="A1349" s="31">
        <v>1348</v>
      </c>
      <c r="B1349" s="31" t="s">
        <v>153</v>
      </c>
      <c r="C1349" s="31" t="s">
        <v>154</v>
      </c>
      <c r="D1349" s="31" t="s">
        <v>115</v>
      </c>
      <c r="E1349" s="31"/>
      <c r="F1349" s="31" t="s">
        <v>125</v>
      </c>
      <c r="G1349" s="31"/>
      <c r="H1349" t="str">
        <f t="shared" si="21"/>
        <v>BASE_7</v>
      </c>
      <c r="I1349">
        <f>IFERROR(IF(VLOOKUP(H1349,#REF!, 4, FALSE)="N",0,1),1)</f>
        <v>1</v>
      </c>
    </row>
    <row r="1350" spans="1:9" ht="14.1">
      <c r="A1350" s="31">
        <v>1349</v>
      </c>
      <c r="B1350" s="31" t="s">
        <v>153</v>
      </c>
      <c r="C1350" s="31" t="s">
        <v>154</v>
      </c>
      <c r="D1350" s="31" t="s">
        <v>116</v>
      </c>
      <c r="E1350" s="31"/>
      <c r="F1350" s="31" t="s">
        <v>125</v>
      </c>
      <c r="G1350" s="31"/>
      <c r="H1350" t="str">
        <f t="shared" si="21"/>
        <v>BASE_7</v>
      </c>
      <c r="I1350">
        <f>IFERROR(IF(VLOOKUP(H1350,#REF!, 4, FALSE)="N",0,1),1)</f>
        <v>1</v>
      </c>
    </row>
    <row r="1351" spans="1:9" ht="14.1">
      <c r="A1351" s="31">
        <v>1350</v>
      </c>
      <c r="B1351" s="31" t="s">
        <v>153</v>
      </c>
      <c r="C1351" s="31" t="s">
        <v>154</v>
      </c>
      <c r="D1351" s="31" t="s">
        <v>117</v>
      </c>
      <c r="E1351" s="31"/>
      <c r="F1351" s="31" t="s">
        <v>125</v>
      </c>
      <c r="G1351" s="31"/>
      <c r="H1351" t="str">
        <f t="shared" si="21"/>
        <v>BASE_7</v>
      </c>
      <c r="I1351">
        <f>IFERROR(IF(VLOOKUP(H1351,#REF!, 4, FALSE)="N",0,1),1)</f>
        <v>1</v>
      </c>
    </row>
    <row r="1352" spans="1:9" ht="14.1">
      <c r="A1352" s="31">
        <v>1351</v>
      </c>
      <c r="B1352" s="31" t="s">
        <v>153</v>
      </c>
      <c r="C1352" s="31" t="s">
        <v>154</v>
      </c>
      <c r="D1352" s="31" t="s">
        <v>118</v>
      </c>
      <c r="E1352" s="31"/>
      <c r="F1352" s="31" t="s">
        <v>125</v>
      </c>
      <c r="G1352" s="31"/>
      <c r="H1352" t="str">
        <f t="shared" si="21"/>
        <v>BASE_7</v>
      </c>
      <c r="I1352">
        <f>IFERROR(IF(VLOOKUP(H1352,#REF!, 4, FALSE)="N",0,1),1)</f>
        <v>1</v>
      </c>
    </row>
    <row r="1353" spans="1:9" ht="14.1">
      <c r="A1353" s="31">
        <v>1352</v>
      </c>
      <c r="B1353" s="31" t="s">
        <v>153</v>
      </c>
      <c r="C1353" s="31" t="s">
        <v>154</v>
      </c>
      <c r="D1353" s="31" t="s">
        <v>119</v>
      </c>
      <c r="E1353" s="31"/>
      <c r="F1353" s="31" t="s">
        <v>125</v>
      </c>
      <c r="G1353" s="31"/>
      <c r="H1353" t="str">
        <f t="shared" si="21"/>
        <v>BASE_7</v>
      </c>
      <c r="I1353">
        <f>IFERROR(IF(VLOOKUP(H1353,#REF!, 4, FALSE)="N",0,1),1)</f>
        <v>1</v>
      </c>
    </row>
    <row r="1354" spans="1:9" ht="14.1">
      <c r="A1354" s="31">
        <v>1353</v>
      </c>
      <c r="B1354" s="31" t="s">
        <v>153</v>
      </c>
      <c r="C1354" s="31" t="s">
        <v>154</v>
      </c>
      <c r="D1354" s="31" t="s">
        <v>120</v>
      </c>
      <c r="E1354" s="31"/>
      <c r="F1354" s="31" t="s">
        <v>125</v>
      </c>
      <c r="G1354" s="31"/>
      <c r="H1354" t="str">
        <f t="shared" si="21"/>
        <v>BASE_7</v>
      </c>
      <c r="I1354">
        <f>IFERROR(IF(VLOOKUP(H1354,#REF!, 4, FALSE)="N",0,1),1)</f>
        <v>1</v>
      </c>
    </row>
    <row r="1355" spans="1:9" ht="14.1">
      <c r="A1355" s="31">
        <v>1354</v>
      </c>
      <c r="B1355" s="31" t="s">
        <v>153</v>
      </c>
      <c r="C1355" s="31" t="s">
        <v>154</v>
      </c>
      <c r="D1355" s="31" t="s">
        <v>121</v>
      </c>
      <c r="E1355" s="31"/>
      <c r="F1355" s="31" t="s">
        <v>125</v>
      </c>
      <c r="G1355" s="31"/>
      <c r="H1355" t="str">
        <f t="shared" si="21"/>
        <v>BASE_7</v>
      </c>
      <c r="I1355">
        <f>IFERROR(IF(VLOOKUP(H1355,#REF!, 4, FALSE)="N",0,1),1)</f>
        <v>1</v>
      </c>
    </row>
    <row r="1356" spans="1:9" ht="14.1">
      <c r="A1356" s="31">
        <v>1355</v>
      </c>
      <c r="B1356" s="31" t="s">
        <v>153</v>
      </c>
      <c r="C1356" s="31" t="s">
        <v>154</v>
      </c>
      <c r="D1356" s="31" t="s">
        <v>122</v>
      </c>
      <c r="E1356" s="31"/>
      <c r="F1356" s="31" t="s">
        <v>125</v>
      </c>
      <c r="G1356" s="31"/>
      <c r="H1356" t="str">
        <f t="shared" si="21"/>
        <v>BASE_7</v>
      </c>
      <c r="I1356">
        <f>IFERROR(IF(VLOOKUP(H1356,#REF!, 4, FALSE)="N",0,1),1)</f>
        <v>1</v>
      </c>
    </row>
    <row r="1357" spans="1:9" ht="14.1">
      <c r="A1357" s="31">
        <v>1356</v>
      </c>
      <c r="B1357" s="31" t="s">
        <v>153</v>
      </c>
      <c r="C1357" s="31" t="s">
        <v>154</v>
      </c>
      <c r="D1357" s="31" t="s">
        <v>123</v>
      </c>
      <c r="E1357" s="31"/>
      <c r="F1357" s="31" t="s">
        <v>125</v>
      </c>
      <c r="G1357" s="31"/>
      <c r="H1357" t="str">
        <f t="shared" si="21"/>
        <v>BASE_7</v>
      </c>
      <c r="I1357">
        <f>IFERROR(IF(VLOOKUP(H1357,#REF!, 4, FALSE)="N",0,1),1)</f>
        <v>1</v>
      </c>
    </row>
    <row r="1358" spans="1:9" ht="14.1">
      <c r="A1358" s="31">
        <v>1357</v>
      </c>
      <c r="B1358" s="31" t="s">
        <v>153</v>
      </c>
      <c r="C1358" s="31" t="s">
        <v>154</v>
      </c>
      <c r="D1358" s="31" t="s">
        <v>111</v>
      </c>
      <c r="E1358" s="31"/>
      <c r="F1358" s="31" t="s">
        <v>126</v>
      </c>
      <c r="G1358" s="31"/>
      <c r="H1358" t="str">
        <f t="shared" si="21"/>
        <v>BASE_7</v>
      </c>
      <c r="I1358">
        <f>IFERROR(IF(VLOOKUP(H1358,#REF!, 4, FALSE)="N",0,1),1)</f>
        <v>1</v>
      </c>
    </row>
    <row r="1359" spans="1:9" ht="14.1">
      <c r="A1359" s="31">
        <v>1358</v>
      </c>
      <c r="B1359" s="31" t="s">
        <v>153</v>
      </c>
      <c r="C1359" s="31" t="s">
        <v>154</v>
      </c>
      <c r="D1359" s="31" t="s">
        <v>113</v>
      </c>
      <c r="E1359" s="31"/>
      <c r="F1359" s="31" t="s">
        <v>126</v>
      </c>
      <c r="G1359" s="31"/>
      <c r="H1359" t="str">
        <f t="shared" si="21"/>
        <v>BASE_7</v>
      </c>
      <c r="I1359">
        <f>IFERROR(IF(VLOOKUP(H1359,#REF!, 4, FALSE)="N",0,1),1)</f>
        <v>1</v>
      </c>
    </row>
    <row r="1360" spans="1:9" ht="14.1">
      <c r="A1360" s="31">
        <v>1359</v>
      </c>
      <c r="B1360" s="31" t="s">
        <v>153</v>
      </c>
      <c r="C1360" s="31" t="s">
        <v>154</v>
      </c>
      <c r="D1360" s="31" t="s">
        <v>114</v>
      </c>
      <c r="E1360" s="31"/>
      <c r="F1360" s="31" t="s">
        <v>126</v>
      </c>
      <c r="G1360" s="31"/>
      <c r="H1360" t="str">
        <f t="shared" si="21"/>
        <v>BASE_7</v>
      </c>
      <c r="I1360">
        <f>IFERROR(IF(VLOOKUP(H1360,#REF!, 4, FALSE)="N",0,1),1)</f>
        <v>1</v>
      </c>
    </row>
    <row r="1361" spans="1:9" ht="14.1">
      <c r="A1361" s="31">
        <v>1360</v>
      </c>
      <c r="B1361" s="31" t="s">
        <v>153</v>
      </c>
      <c r="C1361" s="31" t="s">
        <v>154</v>
      </c>
      <c r="D1361" s="31" t="s">
        <v>115</v>
      </c>
      <c r="E1361" s="31"/>
      <c r="F1361" s="31" t="s">
        <v>126</v>
      </c>
      <c r="G1361" s="31"/>
      <c r="H1361" t="str">
        <f t="shared" si="21"/>
        <v>BASE_7</v>
      </c>
      <c r="I1361">
        <f>IFERROR(IF(VLOOKUP(H1361,#REF!, 4, FALSE)="N",0,1),1)</f>
        <v>1</v>
      </c>
    </row>
    <row r="1362" spans="1:9" ht="14.1">
      <c r="A1362" s="31">
        <v>1361</v>
      </c>
      <c r="B1362" s="31" t="s">
        <v>153</v>
      </c>
      <c r="C1362" s="31" t="s">
        <v>154</v>
      </c>
      <c r="D1362" s="31" t="s">
        <v>116</v>
      </c>
      <c r="E1362" s="31"/>
      <c r="F1362" s="31" t="s">
        <v>126</v>
      </c>
      <c r="G1362" s="31"/>
      <c r="H1362" t="str">
        <f t="shared" si="21"/>
        <v>BASE_7</v>
      </c>
      <c r="I1362">
        <f>IFERROR(IF(VLOOKUP(H1362,#REF!, 4, FALSE)="N",0,1),1)</f>
        <v>1</v>
      </c>
    </row>
    <row r="1363" spans="1:9" ht="14.1">
      <c r="A1363" s="31">
        <v>1362</v>
      </c>
      <c r="B1363" s="31" t="s">
        <v>153</v>
      </c>
      <c r="C1363" s="31" t="s">
        <v>154</v>
      </c>
      <c r="D1363" s="31" t="s">
        <v>117</v>
      </c>
      <c r="E1363" s="31"/>
      <c r="F1363" s="31" t="s">
        <v>126</v>
      </c>
      <c r="G1363" s="31"/>
      <c r="H1363" t="str">
        <f t="shared" si="21"/>
        <v>BASE_7</v>
      </c>
      <c r="I1363">
        <f>IFERROR(IF(VLOOKUP(H1363,#REF!, 4, FALSE)="N",0,1),1)</f>
        <v>1</v>
      </c>
    </row>
    <row r="1364" spans="1:9" ht="14.1">
      <c r="A1364" s="31">
        <v>1363</v>
      </c>
      <c r="B1364" s="31" t="s">
        <v>153</v>
      </c>
      <c r="C1364" s="31" t="s">
        <v>154</v>
      </c>
      <c r="D1364" s="31" t="s">
        <v>118</v>
      </c>
      <c r="E1364" s="31"/>
      <c r="F1364" s="31" t="s">
        <v>126</v>
      </c>
      <c r="G1364" s="31"/>
      <c r="H1364" t="str">
        <f t="shared" si="21"/>
        <v>BASE_7</v>
      </c>
      <c r="I1364">
        <f>IFERROR(IF(VLOOKUP(H1364,#REF!, 4, FALSE)="N",0,1),1)</f>
        <v>1</v>
      </c>
    </row>
    <row r="1365" spans="1:9" ht="14.1">
      <c r="A1365" s="31">
        <v>1364</v>
      </c>
      <c r="B1365" s="31" t="s">
        <v>153</v>
      </c>
      <c r="C1365" s="31" t="s">
        <v>154</v>
      </c>
      <c r="D1365" s="31" t="s">
        <v>119</v>
      </c>
      <c r="E1365" s="31"/>
      <c r="F1365" s="31" t="s">
        <v>126</v>
      </c>
      <c r="G1365" s="31"/>
      <c r="H1365" t="str">
        <f t="shared" si="21"/>
        <v>BASE_7</v>
      </c>
      <c r="I1365">
        <f>IFERROR(IF(VLOOKUP(H1365,#REF!, 4, FALSE)="N",0,1),1)</f>
        <v>1</v>
      </c>
    </row>
    <row r="1366" spans="1:9" ht="14.1">
      <c r="A1366" s="31">
        <v>1365</v>
      </c>
      <c r="B1366" s="31" t="s">
        <v>153</v>
      </c>
      <c r="C1366" s="31" t="s">
        <v>154</v>
      </c>
      <c r="D1366" s="31" t="s">
        <v>120</v>
      </c>
      <c r="E1366" s="31"/>
      <c r="F1366" s="31" t="s">
        <v>126</v>
      </c>
      <c r="G1366" s="31"/>
      <c r="H1366" t="str">
        <f t="shared" si="21"/>
        <v>BASE_7</v>
      </c>
      <c r="I1366">
        <f>IFERROR(IF(VLOOKUP(H1366,#REF!, 4, FALSE)="N",0,1),1)</f>
        <v>1</v>
      </c>
    </row>
    <row r="1367" spans="1:9" ht="14.1">
      <c r="A1367" s="31">
        <v>1366</v>
      </c>
      <c r="B1367" s="31" t="s">
        <v>153</v>
      </c>
      <c r="C1367" s="31" t="s">
        <v>154</v>
      </c>
      <c r="D1367" s="31" t="s">
        <v>121</v>
      </c>
      <c r="E1367" s="31"/>
      <c r="F1367" s="31" t="s">
        <v>126</v>
      </c>
      <c r="G1367" s="31"/>
      <c r="H1367" t="str">
        <f t="shared" si="21"/>
        <v>BASE_7</v>
      </c>
      <c r="I1367">
        <f>IFERROR(IF(VLOOKUP(H1367,#REF!, 4, FALSE)="N",0,1),1)</f>
        <v>1</v>
      </c>
    </row>
    <row r="1368" spans="1:9" ht="14.1">
      <c r="A1368" s="31">
        <v>1367</v>
      </c>
      <c r="B1368" s="31" t="s">
        <v>153</v>
      </c>
      <c r="C1368" s="31" t="s">
        <v>154</v>
      </c>
      <c r="D1368" s="31" t="s">
        <v>122</v>
      </c>
      <c r="E1368" s="31"/>
      <c r="F1368" s="31" t="s">
        <v>126</v>
      </c>
      <c r="G1368" s="31"/>
      <c r="H1368" t="str">
        <f t="shared" si="21"/>
        <v>BASE_7</v>
      </c>
      <c r="I1368">
        <f>IFERROR(IF(VLOOKUP(H1368,#REF!, 4, FALSE)="N",0,1),1)</f>
        <v>1</v>
      </c>
    </row>
    <row r="1369" spans="1:9" ht="14.1">
      <c r="A1369" s="31">
        <v>1368</v>
      </c>
      <c r="B1369" s="31" t="s">
        <v>153</v>
      </c>
      <c r="C1369" s="31" t="s">
        <v>154</v>
      </c>
      <c r="D1369" s="31" t="s">
        <v>123</v>
      </c>
      <c r="E1369" s="31"/>
      <c r="F1369" s="31" t="s">
        <v>126</v>
      </c>
      <c r="G1369" s="31"/>
      <c r="H1369" t="str">
        <f t="shared" si="21"/>
        <v>BASE_7</v>
      </c>
      <c r="I1369">
        <f>IFERROR(IF(VLOOKUP(H1369,#REF!, 4, FALSE)="N",0,1),1)</f>
        <v>1</v>
      </c>
    </row>
    <row r="1370" spans="1:9" ht="14.1">
      <c r="A1370" s="31">
        <v>1369</v>
      </c>
      <c r="B1370" s="31" t="s">
        <v>153</v>
      </c>
      <c r="C1370" s="31" t="s">
        <v>154</v>
      </c>
      <c r="D1370" s="31" t="s">
        <v>111</v>
      </c>
      <c r="E1370" s="31"/>
      <c r="F1370" s="31" t="s">
        <v>127</v>
      </c>
      <c r="G1370" s="31"/>
      <c r="H1370" t="str">
        <f t="shared" si="21"/>
        <v>BASE_7</v>
      </c>
      <c r="I1370">
        <f>IFERROR(IF(VLOOKUP(H1370,#REF!, 4, FALSE)="N",0,1),1)</f>
        <v>1</v>
      </c>
    </row>
    <row r="1371" spans="1:9" ht="14.1">
      <c r="A1371" s="31">
        <v>1370</v>
      </c>
      <c r="B1371" s="31" t="s">
        <v>153</v>
      </c>
      <c r="C1371" s="31" t="s">
        <v>154</v>
      </c>
      <c r="D1371" s="31" t="s">
        <v>113</v>
      </c>
      <c r="E1371" s="31"/>
      <c r="F1371" s="31" t="s">
        <v>127</v>
      </c>
      <c r="G1371" s="31"/>
      <c r="H1371" t="str">
        <f t="shared" si="21"/>
        <v>BASE_7</v>
      </c>
      <c r="I1371">
        <f>IFERROR(IF(VLOOKUP(H1371,#REF!, 4, FALSE)="N",0,1),1)</f>
        <v>1</v>
      </c>
    </row>
    <row r="1372" spans="1:9" ht="14.1">
      <c r="A1372" s="31">
        <v>1371</v>
      </c>
      <c r="B1372" s="31" t="s">
        <v>153</v>
      </c>
      <c r="C1372" s="31" t="s">
        <v>154</v>
      </c>
      <c r="D1372" s="31" t="s">
        <v>114</v>
      </c>
      <c r="E1372" s="31"/>
      <c r="F1372" s="31" t="s">
        <v>127</v>
      </c>
      <c r="G1372" s="31"/>
      <c r="H1372" t="str">
        <f t="shared" si="21"/>
        <v>BASE_7</v>
      </c>
      <c r="I1372">
        <f>IFERROR(IF(VLOOKUP(H1372,#REF!, 4, FALSE)="N",0,1),1)</f>
        <v>1</v>
      </c>
    </row>
    <row r="1373" spans="1:9" ht="14.1">
      <c r="A1373" s="31">
        <v>1372</v>
      </c>
      <c r="B1373" s="31" t="s">
        <v>153</v>
      </c>
      <c r="C1373" s="31" t="s">
        <v>154</v>
      </c>
      <c r="D1373" s="31" t="s">
        <v>115</v>
      </c>
      <c r="E1373" s="31"/>
      <c r="F1373" s="31" t="s">
        <v>127</v>
      </c>
      <c r="G1373" s="31"/>
      <c r="H1373" t="str">
        <f t="shared" si="21"/>
        <v>BASE_7</v>
      </c>
      <c r="I1373">
        <f>IFERROR(IF(VLOOKUP(H1373,#REF!, 4, FALSE)="N",0,1),1)</f>
        <v>1</v>
      </c>
    </row>
    <row r="1374" spans="1:9" ht="14.1">
      <c r="A1374" s="31">
        <v>1373</v>
      </c>
      <c r="B1374" s="31" t="s">
        <v>153</v>
      </c>
      <c r="C1374" s="31" t="s">
        <v>154</v>
      </c>
      <c r="D1374" s="31" t="s">
        <v>116</v>
      </c>
      <c r="E1374" s="31"/>
      <c r="F1374" s="31" t="s">
        <v>127</v>
      </c>
      <c r="G1374" s="31"/>
      <c r="H1374" t="str">
        <f t="shared" si="21"/>
        <v>BASE_7</v>
      </c>
      <c r="I1374">
        <f>IFERROR(IF(VLOOKUP(H1374,#REF!, 4, FALSE)="N",0,1),1)</f>
        <v>1</v>
      </c>
    </row>
    <row r="1375" spans="1:9" ht="14.1">
      <c r="A1375" s="31">
        <v>1374</v>
      </c>
      <c r="B1375" s="31" t="s">
        <v>153</v>
      </c>
      <c r="C1375" s="31" t="s">
        <v>154</v>
      </c>
      <c r="D1375" s="31" t="s">
        <v>117</v>
      </c>
      <c r="E1375" s="31"/>
      <c r="F1375" s="31" t="s">
        <v>127</v>
      </c>
      <c r="G1375" s="31"/>
      <c r="H1375" t="str">
        <f t="shared" si="21"/>
        <v>BASE_7</v>
      </c>
      <c r="I1375">
        <f>IFERROR(IF(VLOOKUP(H1375,#REF!, 4, FALSE)="N",0,1),1)</f>
        <v>1</v>
      </c>
    </row>
    <row r="1376" spans="1:9" ht="14.1">
      <c r="A1376" s="31">
        <v>1375</v>
      </c>
      <c r="B1376" s="31" t="s">
        <v>153</v>
      </c>
      <c r="C1376" s="31" t="s">
        <v>154</v>
      </c>
      <c r="D1376" s="31" t="s">
        <v>118</v>
      </c>
      <c r="E1376" s="31"/>
      <c r="F1376" s="31" t="s">
        <v>127</v>
      </c>
      <c r="G1376" s="31"/>
      <c r="H1376" t="str">
        <f t="shared" si="21"/>
        <v>BASE_7</v>
      </c>
      <c r="I1376">
        <f>IFERROR(IF(VLOOKUP(H1376,#REF!, 4, FALSE)="N",0,1),1)</f>
        <v>1</v>
      </c>
    </row>
    <row r="1377" spans="1:9" ht="14.1">
      <c r="A1377" s="31">
        <v>1376</v>
      </c>
      <c r="B1377" s="31" t="s">
        <v>153</v>
      </c>
      <c r="C1377" s="31" t="s">
        <v>154</v>
      </c>
      <c r="D1377" s="31" t="s">
        <v>119</v>
      </c>
      <c r="E1377" s="31"/>
      <c r="F1377" s="31" t="s">
        <v>127</v>
      </c>
      <c r="G1377" s="31"/>
      <c r="H1377" t="str">
        <f t="shared" si="21"/>
        <v>BASE_7</v>
      </c>
      <c r="I1377">
        <f>IFERROR(IF(VLOOKUP(H1377,#REF!, 4, FALSE)="N",0,1),1)</f>
        <v>1</v>
      </c>
    </row>
    <row r="1378" spans="1:9" ht="14.1">
      <c r="A1378" s="31">
        <v>1377</v>
      </c>
      <c r="B1378" s="31" t="s">
        <v>153</v>
      </c>
      <c r="C1378" s="31" t="s">
        <v>154</v>
      </c>
      <c r="D1378" s="31" t="s">
        <v>120</v>
      </c>
      <c r="E1378" s="31"/>
      <c r="F1378" s="31" t="s">
        <v>127</v>
      </c>
      <c r="G1378" s="31"/>
      <c r="H1378" t="str">
        <f t="shared" si="21"/>
        <v>BASE_7</v>
      </c>
      <c r="I1378">
        <f>IFERROR(IF(VLOOKUP(H1378,#REF!, 4, FALSE)="N",0,1),1)</f>
        <v>1</v>
      </c>
    </row>
    <row r="1379" spans="1:9" ht="14.1">
      <c r="A1379" s="31">
        <v>1378</v>
      </c>
      <c r="B1379" s="31" t="s">
        <v>153</v>
      </c>
      <c r="C1379" s="31" t="s">
        <v>154</v>
      </c>
      <c r="D1379" s="31" t="s">
        <v>121</v>
      </c>
      <c r="E1379" s="31"/>
      <c r="F1379" s="31" t="s">
        <v>127</v>
      </c>
      <c r="G1379" s="31"/>
      <c r="H1379" t="str">
        <f t="shared" si="21"/>
        <v>BASE_7</v>
      </c>
      <c r="I1379">
        <f>IFERROR(IF(VLOOKUP(H1379,#REF!, 4, FALSE)="N",0,1),1)</f>
        <v>1</v>
      </c>
    </row>
    <row r="1380" spans="1:9" ht="14.1">
      <c r="A1380" s="31">
        <v>1379</v>
      </c>
      <c r="B1380" s="31" t="s">
        <v>153</v>
      </c>
      <c r="C1380" s="31" t="s">
        <v>154</v>
      </c>
      <c r="D1380" s="31" t="s">
        <v>122</v>
      </c>
      <c r="E1380" s="31"/>
      <c r="F1380" s="31" t="s">
        <v>127</v>
      </c>
      <c r="G1380" s="31"/>
      <c r="H1380" t="str">
        <f t="shared" si="21"/>
        <v>BASE_7</v>
      </c>
      <c r="I1380">
        <f>IFERROR(IF(VLOOKUP(H1380,#REF!, 4, FALSE)="N",0,1),1)</f>
        <v>1</v>
      </c>
    </row>
    <row r="1381" spans="1:9" ht="14.1">
      <c r="A1381" s="31">
        <v>1380</v>
      </c>
      <c r="B1381" s="31" t="s">
        <v>153</v>
      </c>
      <c r="C1381" s="31" t="s">
        <v>154</v>
      </c>
      <c r="D1381" s="31" t="s">
        <v>123</v>
      </c>
      <c r="E1381" s="31"/>
      <c r="F1381" s="31" t="s">
        <v>127</v>
      </c>
      <c r="G1381" s="31"/>
      <c r="H1381" t="str">
        <f t="shared" si="21"/>
        <v>BASE_7</v>
      </c>
      <c r="I1381">
        <f>IFERROR(IF(VLOOKUP(H1381,#REF!, 4, FALSE)="N",0,1),1)</f>
        <v>1</v>
      </c>
    </row>
    <row r="1382" spans="1:9" ht="14.1">
      <c r="A1382" s="31">
        <v>1381</v>
      </c>
      <c r="B1382" s="31" t="s">
        <v>153</v>
      </c>
      <c r="C1382" s="31" t="s">
        <v>154</v>
      </c>
      <c r="D1382" s="31" t="s">
        <v>111</v>
      </c>
      <c r="E1382" s="31"/>
      <c r="F1382" s="31" t="s">
        <v>128</v>
      </c>
      <c r="G1382" s="31"/>
      <c r="H1382" t="str">
        <f t="shared" si="21"/>
        <v>BASE_7</v>
      </c>
      <c r="I1382">
        <f>IFERROR(IF(VLOOKUP(H1382,#REF!, 4, FALSE)="N",0,1),1)</f>
        <v>1</v>
      </c>
    </row>
    <row r="1383" spans="1:9" ht="14.1">
      <c r="A1383" s="31">
        <v>1382</v>
      </c>
      <c r="B1383" s="31" t="s">
        <v>153</v>
      </c>
      <c r="C1383" s="31" t="s">
        <v>154</v>
      </c>
      <c r="D1383" s="31" t="s">
        <v>113</v>
      </c>
      <c r="E1383" s="31"/>
      <c r="F1383" s="31" t="s">
        <v>128</v>
      </c>
      <c r="G1383" s="31"/>
      <c r="H1383" t="str">
        <f t="shared" si="21"/>
        <v>BASE_7</v>
      </c>
      <c r="I1383">
        <f>IFERROR(IF(VLOOKUP(H1383,#REF!, 4, FALSE)="N",0,1),1)</f>
        <v>1</v>
      </c>
    </row>
    <row r="1384" spans="1:9" ht="14.1">
      <c r="A1384" s="31">
        <v>1383</v>
      </c>
      <c r="B1384" s="31" t="s">
        <v>153</v>
      </c>
      <c r="C1384" s="31" t="s">
        <v>154</v>
      </c>
      <c r="D1384" s="31" t="s">
        <v>114</v>
      </c>
      <c r="E1384" s="31"/>
      <c r="F1384" s="31" t="s">
        <v>128</v>
      </c>
      <c r="G1384" s="31"/>
      <c r="H1384" t="str">
        <f t="shared" si="21"/>
        <v>BASE_7</v>
      </c>
      <c r="I1384">
        <f>IFERROR(IF(VLOOKUP(H1384,#REF!, 4, FALSE)="N",0,1),1)</f>
        <v>1</v>
      </c>
    </row>
    <row r="1385" spans="1:9" ht="14.1">
      <c r="A1385" s="31">
        <v>1384</v>
      </c>
      <c r="B1385" s="31" t="s">
        <v>153</v>
      </c>
      <c r="C1385" s="31" t="s">
        <v>154</v>
      </c>
      <c r="D1385" s="31" t="s">
        <v>115</v>
      </c>
      <c r="E1385" s="31"/>
      <c r="F1385" s="31" t="s">
        <v>128</v>
      </c>
      <c r="G1385" s="31"/>
      <c r="H1385" t="str">
        <f t="shared" si="21"/>
        <v>BASE_7</v>
      </c>
      <c r="I1385">
        <f>IFERROR(IF(VLOOKUP(H1385,#REF!, 4, FALSE)="N",0,1),1)</f>
        <v>1</v>
      </c>
    </row>
    <row r="1386" spans="1:9" ht="14.1">
      <c r="A1386" s="31">
        <v>1385</v>
      </c>
      <c r="B1386" s="31" t="s">
        <v>153</v>
      </c>
      <c r="C1386" s="31" t="s">
        <v>154</v>
      </c>
      <c r="D1386" s="31" t="s">
        <v>116</v>
      </c>
      <c r="E1386" s="31"/>
      <c r="F1386" s="31" t="s">
        <v>128</v>
      </c>
      <c r="G1386" s="31"/>
      <c r="H1386" t="str">
        <f t="shared" si="21"/>
        <v>BASE_7</v>
      </c>
      <c r="I1386">
        <f>IFERROR(IF(VLOOKUP(H1386,#REF!, 4, FALSE)="N",0,1),1)</f>
        <v>1</v>
      </c>
    </row>
    <row r="1387" spans="1:9" ht="14.1">
      <c r="A1387" s="31">
        <v>1386</v>
      </c>
      <c r="B1387" s="31" t="s">
        <v>153</v>
      </c>
      <c r="C1387" s="31" t="s">
        <v>154</v>
      </c>
      <c r="D1387" s="31" t="s">
        <v>117</v>
      </c>
      <c r="E1387" s="31"/>
      <c r="F1387" s="31" t="s">
        <v>128</v>
      </c>
      <c r="G1387" s="31"/>
      <c r="H1387" t="str">
        <f t="shared" si="21"/>
        <v>BASE_7</v>
      </c>
      <c r="I1387">
        <f>IFERROR(IF(VLOOKUP(H1387,#REF!, 4, FALSE)="N",0,1),1)</f>
        <v>1</v>
      </c>
    </row>
    <row r="1388" spans="1:9" ht="14.1">
      <c r="A1388" s="31">
        <v>1387</v>
      </c>
      <c r="B1388" s="31" t="s">
        <v>153</v>
      </c>
      <c r="C1388" s="31" t="s">
        <v>154</v>
      </c>
      <c r="D1388" s="31" t="s">
        <v>118</v>
      </c>
      <c r="E1388" s="31"/>
      <c r="F1388" s="31" t="s">
        <v>128</v>
      </c>
      <c r="G1388" s="31"/>
      <c r="H1388" t="str">
        <f t="shared" si="21"/>
        <v>BASE_7</v>
      </c>
      <c r="I1388">
        <f>IFERROR(IF(VLOOKUP(H1388,#REF!, 4, FALSE)="N",0,1),1)</f>
        <v>1</v>
      </c>
    </row>
    <row r="1389" spans="1:9" ht="14.1">
      <c r="A1389" s="31">
        <v>1388</v>
      </c>
      <c r="B1389" s="31" t="s">
        <v>153</v>
      </c>
      <c r="C1389" s="31" t="s">
        <v>154</v>
      </c>
      <c r="D1389" s="31" t="s">
        <v>119</v>
      </c>
      <c r="E1389" s="31"/>
      <c r="F1389" s="31" t="s">
        <v>128</v>
      </c>
      <c r="G1389" s="31"/>
      <c r="H1389" t="str">
        <f t="shared" si="21"/>
        <v>BASE_7</v>
      </c>
      <c r="I1389">
        <f>IFERROR(IF(VLOOKUP(H1389,#REF!, 4, FALSE)="N",0,1),1)</f>
        <v>1</v>
      </c>
    </row>
    <row r="1390" spans="1:9" ht="14.1">
      <c r="A1390" s="31">
        <v>1389</v>
      </c>
      <c r="B1390" s="31" t="s">
        <v>153</v>
      </c>
      <c r="C1390" s="31" t="s">
        <v>154</v>
      </c>
      <c r="D1390" s="31" t="s">
        <v>120</v>
      </c>
      <c r="E1390" s="31"/>
      <c r="F1390" s="31" t="s">
        <v>128</v>
      </c>
      <c r="G1390" s="31"/>
      <c r="H1390" t="str">
        <f t="shared" si="21"/>
        <v>BASE_7</v>
      </c>
      <c r="I1390">
        <f>IFERROR(IF(VLOOKUP(H1390,#REF!, 4, FALSE)="N",0,1),1)</f>
        <v>1</v>
      </c>
    </row>
    <row r="1391" spans="1:9" ht="14.1">
      <c r="A1391" s="31">
        <v>1390</v>
      </c>
      <c r="B1391" s="31" t="s">
        <v>153</v>
      </c>
      <c r="C1391" s="31" t="s">
        <v>154</v>
      </c>
      <c r="D1391" s="31" t="s">
        <v>121</v>
      </c>
      <c r="E1391" s="31"/>
      <c r="F1391" s="31" t="s">
        <v>128</v>
      </c>
      <c r="G1391" s="31"/>
      <c r="H1391" t="str">
        <f t="shared" si="21"/>
        <v>BASE_7</v>
      </c>
      <c r="I1391">
        <f>IFERROR(IF(VLOOKUP(H1391,#REF!, 4, FALSE)="N",0,1),1)</f>
        <v>1</v>
      </c>
    </row>
    <row r="1392" spans="1:9" ht="14.1">
      <c r="A1392" s="31">
        <v>1391</v>
      </c>
      <c r="B1392" s="31" t="s">
        <v>153</v>
      </c>
      <c r="C1392" s="31" t="s">
        <v>154</v>
      </c>
      <c r="D1392" s="31" t="s">
        <v>122</v>
      </c>
      <c r="E1392" s="31"/>
      <c r="F1392" s="31" t="s">
        <v>128</v>
      </c>
      <c r="G1392" s="31"/>
      <c r="H1392" t="str">
        <f t="shared" si="21"/>
        <v>BASE_7</v>
      </c>
      <c r="I1392">
        <f>IFERROR(IF(VLOOKUP(H1392,#REF!, 4, FALSE)="N",0,1),1)</f>
        <v>1</v>
      </c>
    </row>
    <row r="1393" spans="1:9" ht="14.1">
      <c r="A1393" s="31">
        <v>1392</v>
      </c>
      <c r="B1393" s="31" t="s">
        <v>153</v>
      </c>
      <c r="C1393" s="31" t="s">
        <v>154</v>
      </c>
      <c r="D1393" s="31" t="s">
        <v>123</v>
      </c>
      <c r="E1393" s="31"/>
      <c r="F1393" s="31" t="s">
        <v>128</v>
      </c>
      <c r="G1393" s="31"/>
      <c r="H1393" t="str">
        <f t="shared" si="21"/>
        <v>BASE_7</v>
      </c>
      <c r="I1393">
        <f>IFERROR(IF(VLOOKUP(H1393,#REF!, 4, FALSE)="N",0,1),1)</f>
        <v>1</v>
      </c>
    </row>
    <row r="1394" spans="1:9" ht="14.1">
      <c r="A1394" s="31">
        <v>1393</v>
      </c>
      <c r="B1394" s="31" t="s">
        <v>153</v>
      </c>
      <c r="C1394" s="31" t="s">
        <v>154</v>
      </c>
      <c r="D1394" s="31" t="s">
        <v>111</v>
      </c>
      <c r="E1394" s="31"/>
      <c r="F1394" s="31" t="s">
        <v>129</v>
      </c>
      <c r="G1394" s="31"/>
      <c r="H1394" t="str">
        <f t="shared" si="21"/>
        <v>BASE_7</v>
      </c>
      <c r="I1394">
        <f>IFERROR(IF(VLOOKUP(H1394,#REF!, 4, FALSE)="N",0,1),1)</f>
        <v>1</v>
      </c>
    </row>
    <row r="1395" spans="1:9" ht="14.1">
      <c r="A1395" s="31">
        <v>1394</v>
      </c>
      <c r="B1395" s="31" t="s">
        <v>153</v>
      </c>
      <c r="C1395" s="31" t="s">
        <v>154</v>
      </c>
      <c r="D1395" s="31" t="s">
        <v>113</v>
      </c>
      <c r="E1395" s="31"/>
      <c r="F1395" s="31" t="s">
        <v>129</v>
      </c>
      <c r="G1395" s="31"/>
      <c r="H1395" t="str">
        <f t="shared" si="21"/>
        <v>BASE_7</v>
      </c>
      <c r="I1395">
        <f>IFERROR(IF(VLOOKUP(H1395,#REF!, 4, FALSE)="N",0,1),1)</f>
        <v>1</v>
      </c>
    </row>
    <row r="1396" spans="1:9" ht="14.1">
      <c r="A1396" s="31">
        <v>1395</v>
      </c>
      <c r="B1396" s="31" t="s">
        <v>153</v>
      </c>
      <c r="C1396" s="31" t="s">
        <v>154</v>
      </c>
      <c r="D1396" s="31" t="s">
        <v>114</v>
      </c>
      <c r="E1396" s="31"/>
      <c r="F1396" s="31" t="s">
        <v>129</v>
      </c>
      <c r="G1396" s="31"/>
      <c r="H1396" t="str">
        <f t="shared" si="21"/>
        <v>BASE_7</v>
      </c>
      <c r="I1396">
        <f>IFERROR(IF(VLOOKUP(H1396,#REF!, 4, FALSE)="N",0,1),1)</f>
        <v>1</v>
      </c>
    </row>
    <row r="1397" spans="1:9" ht="14.1">
      <c r="A1397" s="31">
        <v>1396</v>
      </c>
      <c r="B1397" s="31" t="s">
        <v>153</v>
      </c>
      <c r="C1397" s="31" t="s">
        <v>154</v>
      </c>
      <c r="D1397" s="31" t="s">
        <v>115</v>
      </c>
      <c r="E1397" s="31"/>
      <c r="F1397" s="31" t="s">
        <v>129</v>
      </c>
      <c r="G1397" s="31"/>
      <c r="H1397" t="str">
        <f t="shared" si="21"/>
        <v>BASE_7</v>
      </c>
      <c r="I1397">
        <f>IFERROR(IF(VLOOKUP(H1397,#REF!, 4, FALSE)="N",0,1),1)</f>
        <v>1</v>
      </c>
    </row>
    <row r="1398" spans="1:9" ht="14.1">
      <c r="A1398" s="31">
        <v>1397</v>
      </c>
      <c r="B1398" s="31" t="s">
        <v>153</v>
      </c>
      <c r="C1398" s="31" t="s">
        <v>154</v>
      </c>
      <c r="D1398" s="31" t="s">
        <v>116</v>
      </c>
      <c r="E1398" s="31"/>
      <c r="F1398" s="31" t="s">
        <v>129</v>
      </c>
      <c r="G1398" s="31"/>
      <c r="H1398" t="str">
        <f t="shared" si="21"/>
        <v>BASE_7</v>
      </c>
      <c r="I1398">
        <f>IFERROR(IF(VLOOKUP(H1398,#REF!, 4, FALSE)="N",0,1),1)</f>
        <v>1</v>
      </c>
    </row>
    <row r="1399" spans="1:9" ht="14.1">
      <c r="A1399" s="31">
        <v>1398</v>
      </c>
      <c r="B1399" s="31" t="s">
        <v>153</v>
      </c>
      <c r="C1399" s="31" t="s">
        <v>154</v>
      </c>
      <c r="D1399" s="31" t="s">
        <v>117</v>
      </c>
      <c r="E1399" s="31"/>
      <c r="F1399" s="31" t="s">
        <v>129</v>
      </c>
      <c r="G1399" s="31"/>
      <c r="H1399" t="str">
        <f t="shared" si="21"/>
        <v>BASE_7</v>
      </c>
      <c r="I1399">
        <f>IFERROR(IF(VLOOKUP(H1399,#REF!, 4, FALSE)="N",0,1),1)</f>
        <v>1</v>
      </c>
    </row>
    <row r="1400" spans="1:9" ht="14.1">
      <c r="A1400" s="31">
        <v>1399</v>
      </c>
      <c r="B1400" s="31" t="s">
        <v>153</v>
      </c>
      <c r="C1400" s="31" t="s">
        <v>154</v>
      </c>
      <c r="D1400" s="31" t="s">
        <v>118</v>
      </c>
      <c r="E1400" s="31"/>
      <c r="F1400" s="31" t="s">
        <v>129</v>
      </c>
      <c r="G1400" s="31"/>
      <c r="H1400" t="str">
        <f t="shared" si="21"/>
        <v>BASE_7</v>
      </c>
      <c r="I1400">
        <f>IFERROR(IF(VLOOKUP(H1400,#REF!, 4, FALSE)="N",0,1),1)</f>
        <v>1</v>
      </c>
    </row>
    <row r="1401" spans="1:9" ht="14.1">
      <c r="A1401" s="31">
        <v>1400</v>
      </c>
      <c r="B1401" s="31" t="s">
        <v>153</v>
      </c>
      <c r="C1401" s="31" t="s">
        <v>154</v>
      </c>
      <c r="D1401" s="31" t="s">
        <v>119</v>
      </c>
      <c r="E1401" s="31"/>
      <c r="F1401" s="31" t="s">
        <v>129</v>
      </c>
      <c r="G1401" s="31"/>
      <c r="H1401" t="str">
        <f t="shared" si="21"/>
        <v>BASE_7</v>
      </c>
      <c r="I1401">
        <f>IFERROR(IF(VLOOKUP(H1401,#REF!, 4, FALSE)="N",0,1),1)</f>
        <v>1</v>
      </c>
    </row>
    <row r="1402" spans="1:9" ht="14.1">
      <c r="A1402" s="31">
        <v>1401</v>
      </c>
      <c r="B1402" s="31" t="s">
        <v>153</v>
      </c>
      <c r="C1402" s="31" t="s">
        <v>154</v>
      </c>
      <c r="D1402" s="31" t="s">
        <v>120</v>
      </c>
      <c r="E1402" s="31"/>
      <c r="F1402" s="31" t="s">
        <v>129</v>
      </c>
      <c r="G1402" s="31"/>
      <c r="H1402" t="str">
        <f t="shared" si="21"/>
        <v>BASE_7</v>
      </c>
      <c r="I1402">
        <f>IFERROR(IF(VLOOKUP(H1402,#REF!, 4, FALSE)="N",0,1),1)</f>
        <v>1</v>
      </c>
    </row>
    <row r="1403" spans="1:9" ht="14.1">
      <c r="A1403" s="31">
        <v>1402</v>
      </c>
      <c r="B1403" s="31" t="s">
        <v>153</v>
      </c>
      <c r="C1403" s="31" t="s">
        <v>154</v>
      </c>
      <c r="D1403" s="31" t="s">
        <v>121</v>
      </c>
      <c r="E1403" s="31"/>
      <c r="F1403" s="31" t="s">
        <v>129</v>
      </c>
      <c r="G1403" s="31"/>
      <c r="H1403" t="str">
        <f t="shared" si="21"/>
        <v>BASE_7</v>
      </c>
      <c r="I1403">
        <f>IFERROR(IF(VLOOKUP(H1403,#REF!, 4, FALSE)="N",0,1),1)</f>
        <v>1</v>
      </c>
    </row>
    <row r="1404" spans="1:9" ht="14.1">
      <c r="A1404" s="31">
        <v>1403</v>
      </c>
      <c r="B1404" s="31" t="s">
        <v>153</v>
      </c>
      <c r="C1404" s="31" t="s">
        <v>154</v>
      </c>
      <c r="D1404" s="31" t="s">
        <v>122</v>
      </c>
      <c r="E1404" s="31"/>
      <c r="F1404" s="31" t="s">
        <v>129</v>
      </c>
      <c r="G1404" s="31"/>
      <c r="H1404" t="str">
        <f t="shared" si="21"/>
        <v>BASE_7</v>
      </c>
      <c r="I1404">
        <f>IFERROR(IF(VLOOKUP(H1404,#REF!, 4, FALSE)="N",0,1),1)</f>
        <v>1</v>
      </c>
    </row>
    <row r="1405" spans="1:9" ht="14.1">
      <c r="A1405" s="31">
        <v>1404</v>
      </c>
      <c r="B1405" s="31" t="s">
        <v>153</v>
      </c>
      <c r="C1405" s="31" t="s">
        <v>154</v>
      </c>
      <c r="D1405" s="31" t="s">
        <v>123</v>
      </c>
      <c r="E1405" s="31"/>
      <c r="F1405" s="31" t="s">
        <v>129</v>
      </c>
      <c r="G1405" s="31"/>
      <c r="H1405" t="str">
        <f t="shared" si="21"/>
        <v>BASE_7</v>
      </c>
      <c r="I1405">
        <f>IFERROR(IF(VLOOKUP(H1405,#REF!, 4, FALSE)="N",0,1),1)</f>
        <v>1</v>
      </c>
    </row>
    <row r="1406" spans="1:9" ht="14.1">
      <c r="A1406" s="31">
        <v>1405</v>
      </c>
      <c r="B1406" s="31" t="s">
        <v>153</v>
      </c>
      <c r="C1406" s="31" t="s">
        <v>154</v>
      </c>
      <c r="D1406" s="31" t="s">
        <v>111</v>
      </c>
      <c r="E1406" s="31"/>
      <c r="F1406" s="31" t="s">
        <v>130</v>
      </c>
      <c r="G1406" s="31"/>
      <c r="H1406" t="str">
        <f t="shared" si="21"/>
        <v>BASE_7</v>
      </c>
      <c r="I1406">
        <f>IFERROR(IF(VLOOKUP(H1406,#REF!, 4, FALSE)="N",0,1),1)</f>
        <v>1</v>
      </c>
    </row>
    <row r="1407" spans="1:9" ht="14.1">
      <c r="A1407" s="31">
        <v>1406</v>
      </c>
      <c r="B1407" s="31" t="s">
        <v>153</v>
      </c>
      <c r="C1407" s="31" t="s">
        <v>154</v>
      </c>
      <c r="D1407" s="31" t="s">
        <v>113</v>
      </c>
      <c r="E1407" s="31"/>
      <c r="F1407" s="31" t="s">
        <v>130</v>
      </c>
      <c r="G1407" s="31"/>
      <c r="H1407" t="str">
        <f t="shared" si="21"/>
        <v>BASE_7</v>
      </c>
      <c r="I1407">
        <f>IFERROR(IF(VLOOKUP(H1407,#REF!, 4, FALSE)="N",0,1),1)</f>
        <v>1</v>
      </c>
    </row>
    <row r="1408" spans="1:9" ht="14.1">
      <c r="A1408" s="31">
        <v>1407</v>
      </c>
      <c r="B1408" s="31" t="s">
        <v>153</v>
      </c>
      <c r="C1408" s="31" t="s">
        <v>154</v>
      </c>
      <c r="D1408" s="31" t="s">
        <v>114</v>
      </c>
      <c r="E1408" s="31"/>
      <c r="F1408" s="31" t="s">
        <v>130</v>
      </c>
      <c r="G1408" s="31"/>
      <c r="H1408" t="str">
        <f t="shared" si="21"/>
        <v>BASE_7</v>
      </c>
      <c r="I1408">
        <f>IFERROR(IF(VLOOKUP(H1408,#REF!, 4, FALSE)="N",0,1),1)</f>
        <v>1</v>
      </c>
    </row>
    <row r="1409" spans="1:9" ht="14.1">
      <c r="A1409" s="31">
        <v>1408</v>
      </c>
      <c r="B1409" s="31" t="s">
        <v>153</v>
      </c>
      <c r="C1409" s="31" t="s">
        <v>154</v>
      </c>
      <c r="D1409" s="31" t="s">
        <v>115</v>
      </c>
      <c r="E1409" s="31"/>
      <c r="F1409" s="31" t="s">
        <v>130</v>
      </c>
      <c r="G1409" s="31"/>
      <c r="H1409" t="str">
        <f t="shared" si="21"/>
        <v>BASE_7</v>
      </c>
      <c r="I1409">
        <f>IFERROR(IF(VLOOKUP(H1409,#REF!, 4, FALSE)="N",0,1),1)</f>
        <v>1</v>
      </c>
    </row>
    <row r="1410" spans="1:9" ht="14.1">
      <c r="A1410" s="31">
        <v>1409</v>
      </c>
      <c r="B1410" s="31" t="s">
        <v>153</v>
      </c>
      <c r="C1410" s="31" t="s">
        <v>154</v>
      </c>
      <c r="D1410" s="31" t="s">
        <v>116</v>
      </c>
      <c r="E1410" s="31"/>
      <c r="F1410" s="31" t="s">
        <v>130</v>
      </c>
      <c r="G1410" s="31"/>
      <c r="H1410" t="str">
        <f t="shared" ref="H1410:H1473" si="22">IF(IF(ISNUMBER(SEARCH(".",B1410)),1,0),LEFT(B1410,SEARCH(".",B1410)-1),B1410)</f>
        <v>BASE_7</v>
      </c>
      <c r="I1410">
        <f>IFERROR(IF(VLOOKUP(H1410,#REF!, 4, FALSE)="N",0,1),1)</f>
        <v>1</v>
      </c>
    </row>
    <row r="1411" spans="1:9" ht="14.1">
      <c r="A1411" s="31">
        <v>1410</v>
      </c>
      <c r="B1411" s="31" t="s">
        <v>153</v>
      </c>
      <c r="C1411" s="31" t="s">
        <v>154</v>
      </c>
      <c r="D1411" s="31" t="s">
        <v>117</v>
      </c>
      <c r="E1411" s="31"/>
      <c r="F1411" s="31" t="s">
        <v>130</v>
      </c>
      <c r="G1411" s="31"/>
      <c r="H1411" t="str">
        <f t="shared" si="22"/>
        <v>BASE_7</v>
      </c>
      <c r="I1411">
        <f>IFERROR(IF(VLOOKUP(H1411,#REF!, 4, FALSE)="N",0,1),1)</f>
        <v>1</v>
      </c>
    </row>
    <row r="1412" spans="1:9" ht="14.1">
      <c r="A1412" s="31">
        <v>1411</v>
      </c>
      <c r="B1412" s="31" t="s">
        <v>153</v>
      </c>
      <c r="C1412" s="31" t="s">
        <v>154</v>
      </c>
      <c r="D1412" s="31" t="s">
        <v>118</v>
      </c>
      <c r="E1412" s="31"/>
      <c r="F1412" s="31" t="s">
        <v>130</v>
      </c>
      <c r="G1412" s="31"/>
      <c r="H1412" t="str">
        <f t="shared" si="22"/>
        <v>BASE_7</v>
      </c>
      <c r="I1412">
        <f>IFERROR(IF(VLOOKUP(H1412,#REF!, 4, FALSE)="N",0,1),1)</f>
        <v>1</v>
      </c>
    </row>
    <row r="1413" spans="1:9" ht="14.1">
      <c r="A1413" s="31">
        <v>1412</v>
      </c>
      <c r="B1413" s="31" t="s">
        <v>153</v>
      </c>
      <c r="C1413" s="31" t="s">
        <v>154</v>
      </c>
      <c r="D1413" s="31" t="s">
        <v>119</v>
      </c>
      <c r="E1413" s="31"/>
      <c r="F1413" s="31" t="s">
        <v>130</v>
      </c>
      <c r="G1413" s="31"/>
      <c r="H1413" t="str">
        <f t="shared" si="22"/>
        <v>BASE_7</v>
      </c>
      <c r="I1413">
        <f>IFERROR(IF(VLOOKUP(H1413,#REF!, 4, FALSE)="N",0,1),1)</f>
        <v>1</v>
      </c>
    </row>
    <row r="1414" spans="1:9" ht="14.1">
      <c r="A1414" s="31">
        <v>1413</v>
      </c>
      <c r="B1414" s="31" t="s">
        <v>153</v>
      </c>
      <c r="C1414" s="31" t="s">
        <v>154</v>
      </c>
      <c r="D1414" s="31" t="s">
        <v>120</v>
      </c>
      <c r="E1414" s="31"/>
      <c r="F1414" s="31" t="s">
        <v>130</v>
      </c>
      <c r="G1414" s="31"/>
      <c r="H1414" t="str">
        <f t="shared" si="22"/>
        <v>BASE_7</v>
      </c>
      <c r="I1414">
        <f>IFERROR(IF(VLOOKUP(H1414,#REF!, 4, FALSE)="N",0,1),1)</f>
        <v>1</v>
      </c>
    </row>
    <row r="1415" spans="1:9" ht="14.1">
      <c r="A1415" s="31">
        <v>1414</v>
      </c>
      <c r="B1415" s="31" t="s">
        <v>153</v>
      </c>
      <c r="C1415" s="31" t="s">
        <v>154</v>
      </c>
      <c r="D1415" s="31" t="s">
        <v>121</v>
      </c>
      <c r="E1415" s="31"/>
      <c r="F1415" s="31" t="s">
        <v>130</v>
      </c>
      <c r="G1415" s="31"/>
      <c r="H1415" t="str">
        <f t="shared" si="22"/>
        <v>BASE_7</v>
      </c>
      <c r="I1415">
        <f>IFERROR(IF(VLOOKUP(H1415,#REF!, 4, FALSE)="N",0,1),1)</f>
        <v>1</v>
      </c>
    </row>
    <row r="1416" spans="1:9" ht="14.1">
      <c r="A1416" s="31">
        <v>1415</v>
      </c>
      <c r="B1416" s="31" t="s">
        <v>153</v>
      </c>
      <c r="C1416" s="31" t="s">
        <v>154</v>
      </c>
      <c r="D1416" s="31" t="s">
        <v>122</v>
      </c>
      <c r="E1416" s="31"/>
      <c r="F1416" s="31" t="s">
        <v>130</v>
      </c>
      <c r="G1416" s="31"/>
      <c r="H1416" t="str">
        <f t="shared" si="22"/>
        <v>BASE_7</v>
      </c>
      <c r="I1416">
        <f>IFERROR(IF(VLOOKUP(H1416,#REF!, 4, FALSE)="N",0,1),1)</f>
        <v>1</v>
      </c>
    </row>
    <row r="1417" spans="1:9" ht="14.1">
      <c r="A1417" s="31">
        <v>1416</v>
      </c>
      <c r="B1417" s="31" t="s">
        <v>153</v>
      </c>
      <c r="C1417" s="31" t="s">
        <v>154</v>
      </c>
      <c r="D1417" s="31" t="s">
        <v>123</v>
      </c>
      <c r="E1417" s="31"/>
      <c r="F1417" s="31" t="s">
        <v>130</v>
      </c>
      <c r="G1417" s="31"/>
      <c r="H1417" t="str">
        <f t="shared" si="22"/>
        <v>BASE_7</v>
      </c>
      <c r="I1417">
        <f>IFERROR(IF(VLOOKUP(H1417,#REF!, 4, FALSE)="N",0,1),1)</f>
        <v>1</v>
      </c>
    </row>
    <row r="1418" spans="1:9" ht="14.1">
      <c r="A1418" s="31">
        <v>1417</v>
      </c>
      <c r="B1418" s="31" t="s">
        <v>153</v>
      </c>
      <c r="C1418" s="31" t="s">
        <v>154</v>
      </c>
      <c r="D1418" s="31" t="s">
        <v>111</v>
      </c>
      <c r="E1418" s="31"/>
      <c r="F1418" s="31" t="s">
        <v>131</v>
      </c>
      <c r="G1418" s="31"/>
      <c r="H1418" t="str">
        <f t="shared" si="22"/>
        <v>BASE_7</v>
      </c>
      <c r="I1418">
        <f>IFERROR(IF(VLOOKUP(H1418,#REF!, 4, FALSE)="N",0,1),1)</f>
        <v>1</v>
      </c>
    </row>
    <row r="1419" spans="1:9" ht="14.1">
      <c r="A1419" s="31">
        <v>1418</v>
      </c>
      <c r="B1419" s="31" t="s">
        <v>153</v>
      </c>
      <c r="C1419" s="31" t="s">
        <v>154</v>
      </c>
      <c r="D1419" s="31" t="s">
        <v>113</v>
      </c>
      <c r="E1419" s="31"/>
      <c r="F1419" s="31" t="s">
        <v>131</v>
      </c>
      <c r="G1419" s="31"/>
      <c r="H1419" t="str">
        <f t="shared" si="22"/>
        <v>BASE_7</v>
      </c>
      <c r="I1419">
        <f>IFERROR(IF(VLOOKUP(H1419,#REF!, 4, FALSE)="N",0,1),1)</f>
        <v>1</v>
      </c>
    </row>
    <row r="1420" spans="1:9" ht="14.1">
      <c r="A1420" s="31">
        <v>1419</v>
      </c>
      <c r="B1420" s="31" t="s">
        <v>153</v>
      </c>
      <c r="C1420" s="31" t="s">
        <v>154</v>
      </c>
      <c r="D1420" s="31" t="s">
        <v>114</v>
      </c>
      <c r="E1420" s="31"/>
      <c r="F1420" s="31" t="s">
        <v>131</v>
      </c>
      <c r="G1420" s="31"/>
      <c r="H1420" t="str">
        <f t="shared" si="22"/>
        <v>BASE_7</v>
      </c>
      <c r="I1420">
        <f>IFERROR(IF(VLOOKUP(H1420,#REF!, 4, FALSE)="N",0,1),1)</f>
        <v>1</v>
      </c>
    </row>
    <row r="1421" spans="1:9" ht="14.1">
      <c r="A1421" s="31">
        <v>1420</v>
      </c>
      <c r="B1421" s="31" t="s">
        <v>153</v>
      </c>
      <c r="C1421" s="31" t="s">
        <v>154</v>
      </c>
      <c r="D1421" s="31" t="s">
        <v>115</v>
      </c>
      <c r="E1421" s="31"/>
      <c r="F1421" s="31" t="s">
        <v>131</v>
      </c>
      <c r="G1421" s="31"/>
      <c r="H1421" t="str">
        <f t="shared" si="22"/>
        <v>BASE_7</v>
      </c>
      <c r="I1421">
        <f>IFERROR(IF(VLOOKUP(H1421,#REF!, 4, FALSE)="N",0,1),1)</f>
        <v>1</v>
      </c>
    </row>
    <row r="1422" spans="1:9" ht="14.1">
      <c r="A1422" s="31">
        <v>1421</v>
      </c>
      <c r="B1422" s="31" t="s">
        <v>153</v>
      </c>
      <c r="C1422" s="31" t="s">
        <v>154</v>
      </c>
      <c r="D1422" s="31" t="s">
        <v>116</v>
      </c>
      <c r="E1422" s="31"/>
      <c r="F1422" s="31" t="s">
        <v>131</v>
      </c>
      <c r="G1422" s="31"/>
      <c r="H1422" t="str">
        <f t="shared" si="22"/>
        <v>BASE_7</v>
      </c>
      <c r="I1422">
        <f>IFERROR(IF(VLOOKUP(H1422,#REF!, 4, FALSE)="N",0,1),1)</f>
        <v>1</v>
      </c>
    </row>
    <row r="1423" spans="1:9" ht="14.1">
      <c r="A1423" s="31">
        <v>1422</v>
      </c>
      <c r="B1423" s="31" t="s">
        <v>153</v>
      </c>
      <c r="C1423" s="31" t="s">
        <v>154</v>
      </c>
      <c r="D1423" s="31" t="s">
        <v>117</v>
      </c>
      <c r="E1423" s="31"/>
      <c r="F1423" s="31" t="s">
        <v>131</v>
      </c>
      <c r="G1423" s="31"/>
      <c r="H1423" t="str">
        <f t="shared" si="22"/>
        <v>BASE_7</v>
      </c>
      <c r="I1423">
        <f>IFERROR(IF(VLOOKUP(H1423,#REF!, 4, FALSE)="N",0,1),1)</f>
        <v>1</v>
      </c>
    </row>
    <row r="1424" spans="1:9" ht="14.1">
      <c r="A1424" s="31">
        <v>1423</v>
      </c>
      <c r="B1424" s="31" t="s">
        <v>153</v>
      </c>
      <c r="C1424" s="31" t="s">
        <v>154</v>
      </c>
      <c r="D1424" s="31" t="s">
        <v>118</v>
      </c>
      <c r="E1424" s="31"/>
      <c r="F1424" s="31" t="s">
        <v>131</v>
      </c>
      <c r="G1424" s="31"/>
      <c r="H1424" t="str">
        <f t="shared" si="22"/>
        <v>BASE_7</v>
      </c>
      <c r="I1424">
        <f>IFERROR(IF(VLOOKUP(H1424,#REF!, 4, FALSE)="N",0,1),1)</f>
        <v>1</v>
      </c>
    </row>
    <row r="1425" spans="1:9" ht="14.1">
      <c r="A1425" s="31">
        <v>1424</v>
      </c>
      <c r="B1425" s="31" t="s">
        <v>153</v>
      </c>
      <c r="C1425" s="31" t="s">
        <v>154</v>
      </c>
      <c r="D1425" s="31" t="s">
        <v>119</v>
      </c>
      <c r="E1425" s="31"/>
      <c r="F1425" s="31" t="s">
        <v>131</v>
      </c>
      <c r="G1425" s="31"/>
      <c r="H1425" t="str">
        <f t="shared" si="22"/>
        <v>BASE_7</v>
      </c>
      <c r="I1425">
        <f>IFERROR(IF(VLOOKUP(H1425,#REF!, 4, FALSE)="N",0,1),1)</f>
        <v>1</v>
      </c>
    </row>
    <row r="1426" spans="1:9" ht="14.1">
      <c r="A1426" s="31">
        <v>1425</v>
      </c>
      <c r="B1426" s="31" t="s">
        <v>153</v>
      </c>
      <c r="C1426" s="31" t="s">
        <v>154</v>
      </c>
      <c r="D1426" s="31" t="s">
        <v>120</v>
      </c>
      <c r="E1426" s="31"/>
      <c r="F1426" s="31" t="s">
        <v>131</v>
      </c>
      <c r="G1426" s="31"/>
      <c r="H1426" t="str">
        <f t="shared" si="22"/>
        <v>BASE_7</v>
      </c>
      <c r="I1426">
        <f>IFERROR(IF(VLOOKUP(H1426,#REF!, 4, FALSE)="N",0,1),1)</f>
        <v>1</v>
      </c>
    </row>
    <row r="1427" spans="1:9" ht="14.1">
      <c r="A1427" s="31">
        <v>1426</v>
      </c>
      <c r="B1427" s="31" t="s">
        <v>153</v>
      </c>
      <c r="C1427" s="31" t="s">
        <v>154</v>
      </c>
      <c r="D1427" s="31" t="s">
        <v>121</v>
      </c>
      <c r="E1427" s="31"/>
      <c r="F1427" s="31" t="s">
        <v>131</v>
      </c>
      <c r="G1427" s="31"/>
      <c r="H1427" t="str">
        <f t="shared" si="22"/>
        <v>BASE_7</v>
      </c>
      <c r="I1427">
        <f>IFERROR(IF(VLOOKUP(H1427,#REF!, 4, FALSE)="N",0,1),1)</f>
        <v>1</v>
      </c>
    </row>
    <row r="1428" spans="1:9" ht="14.1">
      <c r="A1428" s="31">
        <v>1427</v>
      </c>
      <c r="B1428" s="31" t="s">
        <v>153</v>
      </c>
      <c r="C1428" s="31" t="s">
        <v>154</v>
      </c>
      <c r="D1428" s="31" t="s">
        <v>122</v>
      </c>
      <c r="E1428" s="31"/>
      <c r="F1428" s="31" t="s">
        <v>131</v>
      </c>
      <c r="G1428" s="31"/>
      <c r="H1428" t="str">
        <f t="shared" si="22"/>
        <v>BASE_7</v>
      </c>
      <c r="I1428">
        <f>IFERROR(IF(VLOOKUP(H1428,#REF!, 4, FALSE)="N",0,1),1)</f>
        <v>1</v>
      </c>
    </row>
    <row r="1429" spans="1:9" ht="14.1">
      <c r="A1429" s="31">
        <v>1428</v>
      </c>
      <c r="B1429" s="31" t="s">
        <v>153</v>
      </c>
      <c r="C1429" s="31" t="s">
        <v>154</v>
      </c>
      <c r="D1429" s="31" t="s">
        <v>123</v>
      </c>
      <c r="E1429" s="31"/>
      <c r="F1429" s="31" t="s">
        <v>131</v>
      </c>
      <c r="G1429" s="31"/>
      <c r="H1429" t="str">
        <f t="shared" si="22"/>
        <v>BASE_7</v>
      </c>
      <c r="I1429">
        <f>IFERROR(IF(VLOOKUP(H1429,#REF!, 4, FALSE)="N",0,1),1)</f>
        <v>1</v>
      </c>
    </row>
    <row r="1430" spans="1:9" ht="14.1">
      <c r="A1430" s="31">
        <v>1429</v>
      </c>
      <c r="B1430" s="31" t="s">
        <v>153</v>
      </c>
      <c r="C1430" s="31" t="s">
        <v>154</v>
      </c>
      <c r="D1430" s="31" t="s">
        <v>111</v>
      </c>
      <c r="E1430" s="31"/>
      <c r="F1430" s="31" t="s">
        <v>132</v>
      </c>
      <c r="G1430" s="31"/>
      <c r="H1430" t="str">
        <f t="shared" si="22"/>
        <v>BASE_7</v>
      </c>
      <c r="I1430">
        <f>IFERROR(IF(VLOOKUP(H1430,#REF!, 4, FALSE)="N",0,1),1)</f>
        <v>1</v>
      </c>
    </row>
    <row r="1431" spans="1:9" ht="14.1">
      <c r="A1431" s="31">
        <v>1430</v>
      </c>
      <c r="B1431" s="31" t="s">
        <v>153</v>
      </c>
      <c r="C1431" s="31" t="s">
        <v>154</v>
      </c>
      <c r="D1431" s="31" t="s">
        <v>113</v>
      </c>
      <c r="E1431" s="31"/>
      <c r="F1431" s="31" t="s">
        <v>132</v>
      </c>
      <c r="G1431" s="31"/>
      <c r="H1431" t="str">
        <f t="shared" si="22"/>
        <v>BASE_7</v>
      </c>
      <c r="I1431">
        <f>IFERROR(IF(VLOOKUP(H1431,#REF!, 4, FALSE)="N",0,1),1)</f>
        <v>1</v>
      </c>
    </row>
    <row r="1432" spans="1:9" ht="14.1">
      <c r="A1432" s="31">
        <v>1431</v>
      </c>
      <c r="B1432" s="31" t="s">
        <v>153</v>
      </c>
      <c r="C1432" s="31" t="s">
        <v>154</v>
      </c>
      <c r="D1432" s="31" t="s">
        <v>114</v>
      </c>
      <c r="E1432" s="31"/>
      <c r="F1432" s="31" t="s">
        <v>132</v>
      </c>
      <c r="G1432" s="31"/>
      <c r="H1432" t="str">
        <f t="shared" si="22"/>
        <v>BASE_7</v>
      </c>
      <c r="I1432">
        <f>IFERROR(IF(VLOOKUP(H1432,#REF!, 4, FALSE)="N",0,1),1)</f>
        <v>1</v>
      </c>
    </row>
    <row r="1433" spans="1:9" ht="14.1">
      <c r="A1433" s="31">
        <v>1432</v>
      </c>
      <c r="B1433" s="31" t="s">
        <v>153</v>
      </c>
      <c r="C1433" s="31" t="s">
        <v>154</v>
      </c>
      <c r="D1433" s="31" t="s">
        <v>115</v>
      </c>
      <c r="E1433" s="31"/>
      <c r="F1433" s="31" t="s">
        <v>132</v>
      </c>
      <c r="G1433" s="31"/>
      <c r="H1433" t="str">
        <f t="shared" si="22"/>
        <v>BASE_7</v>
      </c>
      <c r="I1433">
        <f>IFERROR(IF(VLOOKUP(H1433,#REF!, 4, FALSE)="N",0,1),1)</f>
        <v>1</v>
      </c>
    </row>
    <row r="1434" spans="1:9" ht="14.1">
      <c r="A1434" s="31">
        <v>1433</v>
      </c>
      <c r="B1434" s="31" t="s">
        <v>153</v>
      </c>
      <c r="C1434" s="31" t="s">
        <v>154</v>
      </c>
      <c r="D1434" s="31" t="s">
        <v>116</v>
      </c>
      <c r="E1434" s="31"/>
      <c r="F1434" s="31" t="s">
        <v>132</v>
      </c>
      <c r="G1434" s="31"/>
      <c r="H1434" t="str">
        <f t="shared" si="22"/>
        <v>BASE_7</v>
      </c>
      <c r="I1434">
        <f>IFERROR(IF(VLOOKUP(H1434,#REF!, 4, FALSE)="N",0,1),1)</f>
        <v>1</v>
      </c>
    </row>
    <row r="1435" spans="1:9" ht="14.1">
      <c r="A1435" s="31">
        <v>1434</v>
      </c>
      <c r="B1435" s="31" t="s">
        <v>153</v>
      </c>
      <c r="C1435" s="31" t="s">
        <v>154</v>
      </c>
      <c r="D1435" s="31" t="s">
        <v>117</v>
      </c>
      <c r="E1435" s="31"/>
      <c r="F1435" s="31" t="s">
        <v>132</v>
      </c>
      <c r="G1435" s="31"/>
      <c r="H1435" t="str">
        <f t="shared" si="22"/>
        <v>BASE_7</v>
      </c>
      <c r="I1435">
        <f>IFERROR(IF(VLOOKUP(H1435,#REF!, 4, FALSE)="N",0,1),1)</f>
        <v>1</v>
      </c>
    </row>
    <row r="1436" spans="1:9" ht="14.1">
      <c r="A1436" s="31">
        <v>1435</v>
      </c>
      <c r="B1436" s="31" t="s">
        <v>153</v>
      </c>
      <c r="C1436" s="31" t="s">
        <v>154</v>
      </c>
      <c r="D1436" s="31" t="s">
        <v>118</v>
      </c>
      <c r="E1436" s="31"/>
      <c r="F1436" s="31" t="s">
        <v>132</v>
      </c>
      <c r="G1436" s="31"/>
      <c r="H1436" t="str">
        <f t="shared" si="22"/>
        <v>BASE_7</v>
      </c>
      <c r="I1436">
        <f>IFERROR(IF(VLOOKUP(H1436,#REF!, 4, FALSE)="N",0,1),1)</f>
        <v>1</v>
      </c>
    </row>
    <row r="1437" spans="1:9" ht="14.1">
      <c r="A1437" s="31">
        <v>1436</v>
      </c>
      <c r="B1437" s="31" t="s">
        <v>153</v>
      </c>
      <c r="C1437" s="31" t="s">
        <v>154</v>
      </c>
      <c r="D1437" s="31" t="s">
        <v>119</v>
      </c>
      <c r="E1437" s="31"/>
      <c r="F1437" s="31" t="s">
        <v>132</v>
      </c>
      <c r="G1437" s="31"/>
      <c r="H1437" t="str">
        <f t="shared" si="22"/>
        <v>BASE_7</v>
      </c>
      <c r="I1437">
        <f>IFERROR(IF(VLOOKUP(H1437,#REF!, 4, FALSE)="N",0,1),1)</f>
        <v>1</v>
      </c>
    </row>
    <row r="1438" spans="1:9" ht="14.1">
      <c r="A1438" s="31">
        <v>1437</v>
      </c>
      <c r="B1438" s="31" t="s">
        <v>153</v>
      </c>
      <c r="C1438" s="31" t="s">
        <v>154</v>
      </c>
      <c r="D1438" s="31" t="s">
        <v>120</v>
      </c>
      <c r="E1438" s="31"/>
      <c r="F1438" s="31" t="s">
        <v>132</v>
      </c>
      <c r="G1438" s="31"/>
      <c r="H1438" t="str">
        <f t="shared" si="22"/>
        <v>BASE_7</v>
      </c>
      <c r="I1438">
        <f>IFERROR(IF(VLOOKUP(H1438,#REF!, 4, FALSE)="N",0,1),1)</f>
        <v>1</v>
      </c>
    </row>
    <row r="1439" spans="1:9" ht="14.1">
      <c r="A1439" s="31">
        <v>1438</v>
      </c>
      <c r="B1439" s="31" t="s">
        <v>153</v>
      </c>
      <c r="C1439" s="31" t="s">
        <v>154</v>
      </c>
      <c r="D1439" s="31" t="s">
        <v>121</v>
      </c>
      <c r="E1439" s="31"/>
      <c r="F1439" s="31" t="s">
        <v>132</v>
      </c>
      <c r="G1439" s="31"/>
      <c r="H1439" t="str">
        <f t="shared" si="22"/>
        <v>BASE_7</v>
      </c>
      <c r="I1439">
        <f>IFERROR(IF(VLOOKUP(H1439,#REF!, 4, FALSE)="N",0,1),1)</f>
        <v>1</v>
      </c>
    </row>
    <row r="1440" spans="1:9" ht="14.1">
      <c r="A1440" s="31">
        <v>1439</v>
      </c>
      <c r="B1440" s="31" t="s">
        <v>153</v>
      </c>
      <c r="C1440" s="31" t="s">
        <v>154</v>
      </c>
      <c r="D1440" s="31" t="s">
        <v>122</v>
      </c>
      <c r="E1440" s="31"/>
      <c r="F1440" s="31" t="s">
        <v>132</v>
      </c>
      <c r="G1440" s="31"/>
      <c r="H1440" t="str">
        <f t="shared" si="22"/>
        <v>BASE_7</v>
      </c>
      <c r="I1440">
        <f>IFERROR(IF(VLOOKUP(H1440,#REF!, 4, FALSE)="N",0,1),1)</f>
        <v>1</v>
      </c>
    </row>
    <row r="1441" spans="1:9" ht="14.1">
      <c r="A1441" s="31">
        <v>1440</v>
      </c>
      <c r="B1441" s="31" t="s">
        <v>153</v>
      </c>
      <c r="C1441" s="31" t="s">
        <v>154</v>
      </c>
      <c r="D1441" s="31" t="s">
        <v>123</v>
      </c>
      <c r="E1441" s="31"/>
      <c r="F1441" s="31" t="s">
        <v>132</v>
      </c>
      <c r="G1441" s="31"/>
      <c r="H1441" t="str">
        <f t="shared" si="22"/>
        <v>BASE_7</v>
      </c>
      <c r="I1441">
        <f>IFERROR(IF(VLOOKUP(H1441,#REF!, 4, FALSE)="N",0,1),1)</f>
        <v>1</v>
      </c>
    </row>
    <row r="1442" spans="1:9" ht="14.1">
      <c r="A1442" s="31">
        <v>1441</v>
      </c>
      <c r="B1442" s="31" t="s">
        <v>153</v>
      </c>
      <c r="C1442" s="31" t="s">
        <v>154</v>
      </c>
      <c r="D1442" s="31" t="s">
        <v>111</v>
      </c>
      <c r="E1442" s="31"/>
      <c r="F1442" s="31" t="s">
        <v>133</v>
      </c>
      <c r="G1442" s="31"/>
      <c r="H1442" t="str">
        <f t="shared" si="22"/>
        <v>BASE_7</v>
      </c>
      <c r="I1442">
        <f>IFERROR(IF(VLOOKUP(H1442,#REF!, 4, FALSE)="N",0,1),1)</f>
        <v>1</v>
      </c>
    </row>
    <row r="1443" spans="1:9" ht="14.1">
      <c r="A1443" s="31">
        <v>1442</v>
      </c>
      <c r="B1443" s="31" t="s">
        <v>153</v>
      </c>
      <c r="C1443" s="31" t="s">
        <v>154</v>
      </c>
      <c r="D1443" s="31" t="s">
        <v>113</v>
      </c>
      <c r="E1443" s="31"/>
      <c r="F1443" s="31" t="s">
        <v>133</v>
      </c>
      <c r="G1443" s="31"/>
      <c r="H1443" t="str">
        <f t="shared" si="22"/>
        <v>BASE_7</v>
      </c>
      <c r="I1443">
        <f>IFERROR(IF(VLOOKUP(H1443,#REF!, 4, FALSE)="N",0,1),1)</f>
        <v>1</v>
      </c>
    </row>
    <row r="1444" spans="1:9" ht="14.1">
      <c r="A1444" s="31">
        <v>1443</v>
      </c>
      <c r="B1444" s="31" t="s">
        <v>153</v>
      </c>
      <c r="C1444" s="31" t="s">
        <v>154</v>
      </c>
      <c r="D1444" s="31" t="s">
        <v>114</v>
      </c>
      <c r="E1444" s="31"/>
      <c r="F1444" s="31" t="s">
        <v>133</v>
      </c>
      <c r="G1444" s="31"/>
      <c r="H1444" t="str">
        <f t="shared" si="22"/>
        <v>BASE_7</v>
      </c>
      <c r="I1444">
        <f>IFERROR(IF(VLOOKUP(H1444,#REF!, 4, FALSE)="N",0,1),1)</f>
        <v>1</v>
      </c>
    </row>
    <row r="1445" spans="1:9" ht="14.1">
      <c r="A1445" s="31">
        <v>1444</v>
      </c>
      <c r="B1445" s="31" t="s">
        <v>153</v>
      </c>
      <c r="C1445" s="31" t="s">
        <v>154</v>
      </c>
      <c r="D1445" s="31" t="s">
        <v>115</v>
      </c>
      <c r="E1445" s="31"/>
      <c r="F1445" s="31" t="s">
        <v>133</v>
      </c>
      <c r="G1445" s="31"/>
      <c r="H1445" t="str">
        <f t="shared" si="22"/>
        <v>BASE_7</v>
      </c>
      <c r="I1445">
        <f>IFERROR(IF(VLOOKUP(H1445,#REF!, 4, FALSE)="N",0,1),1)</f>
        <v>1</v>
      </c>
    </row>
    <row r="1446" spans="1:9" ht="14.1">
      <c r="A1446" s="31">
        <v>1445</v>
      </c>
      <c r="B1446" s="31" t="s">
        <v>153</v>
      </c>
      <c r="C1446" s="31" t="s">
        <v>154</v>
      </c>
      <c r="D1446" s="31" t="s">
        <v>116</v>
      </c>
      <c r="E1446" s="31"/>
      <c r="F1446" s="31" t="s">
        <v>133</v>
      </c>
      <c r="G1446" s="31"/>
      <c r="H1446" t="str">
        <f t="shared" si="22"/>
        <v>BASE_7</v>
      </c>
      <c r="I1446">
        <f>IFERROR(IF(VLOOKUP(H1446,#REF!, 4, FALSE)="N",0,1),1)</f>
        <v>1</v>
      </c>
    </row>
    <row r="1447" spans="1:9" ht="14.1">
      <c r="A1447" s="31">
        <v>1446</v>
      </c>
      <c r="B1447" s="31" t="s">
        <v>153</v>
      </c>
      <c r="C1447" s="31" t="s">
        <v>154</v>
      </c>
      <c r="D1447" s="31" t="s">
        <v>117</v>
      </c>
      <c r="E1447" s="31"/>
      <c r="F1447" s="31" t="s">
        <v>133</v>
      </c>
      <c r="G1447" s="31"/>
      <c r="H1447" t="str">
        <f t="shared" si="22"/>
        <v>BASE_7</v>
      </c>
      <c r="I1447">
        <f>IFERROR(IF(VLOOKUP(H1447,#REF!, 4, FALSE)="N",0,1),1)</f>
        <v>1</v>
      </c>
    </row>
    <row r="1448" spans="1:9" ht="14.1">
      <c r="A1448" s="31">
        <v>1447</v>
      </c>
      <c r="B1448" s="31" t="s">
        <v>153</v>
      </c>
      <c r="C1448" s="31" t="s">
        <v>154</v>
      </c>
      <c r="D1448" s="31" t="s">
        <v>118</v>
      </c>
      <c r="E1448" s="31"/>
      <c r="F1448" s="31" t="s">
        <v>133</v>
      </c>
      <c r="G1448" s="31"/>
      <c r="H1448" t="str">
        <f t="shared" si="22"/>
        <v>BASE_7</v>
      </c>
      <c r="I1448">
        <f>IFERROR(IF(VLOOKUP(H1448,#REF!, 4, FALSE)="N",0,1),1)</f>
        <v>1</v>
      </c>
    </row>
    <row r="1449" spans="1:9" ht="14.1">
      <c r="A1449" s="31">
        <v>1448</v>
      </c>
      <c r="B1449" s="31" t="s">
        <v>153</v>
      </c>
      <c r="C1449" s="31" t="s">
        <v>154</v>
      </c>
      <c r="D1449" s="31" t="s">
        <v>119</v>
      </c>
      <c r="E1449" s="31"/>
      <c r="F1449" s="31" t="s">
        <v>133</v>
      </c>
      <c r="G1449" s="31"/>
      <c r="H1449" t="str">
        <f t="shared" si="22"/>
        <v>BASE_7</v>
      </c>
      <c r="I1449">
        <f>IFERROR(IF(VLOOKUP(H1449,#REF!, 4, FALSE)="N",0,1),1)</f>
        <v>1</v>
      </c>
    </row>
    <row r="1450" spans="1:9" ht="14.1">
      <c r="A1450" s="31">
        <v>1449</v>
      </c>
      <c r="B1450" s="31" t="s">
        <v>153</v>
      </c>
      <c r="C1450" s="31" t="s">
        <v>154</v>
      </c>
      <c r="D1450" s="31" t="s">
        <v>120</v>
      </c>
      <c r="E1450" s="31"/>
      <c r="F1450" s="31" t="s">
        <v>133</v>
      </c>
      <c r="G1450" s="31"/>
      <c r="H1450" t="str">
        <f t="shared" si="22"/>
        <v>BASE_7</v>
      </c>
      <c r="I1450">
        <f>IFERROR(IF(VLOOKUP(H1450,#REF!, 4, FALSE)="N",0,1),1)</f>
        <v>1</v>
      </c>
    </row>
    <row r="1451" spans="1:9" ht="14.1">
      <c r="A1451" s="31">
        <v>1450</v>
      </c>
      <c r="B1451" s="31" t="s">
        <v>153</v>
      </c>
      <c r="C1451" s="31" t="s">
        <v>154</v>
      </c>
      <c r="D1451" s="31" t="s">
        <v>121</v>
      </c>
      <c r="E1451" s="31"/>
      <c r="F1451" s="31" t="s">
        <v>133</v>
      </c>
      <c r="G1451" s="31"/>
      <c r="H1451" t="str">
        <f t="shared" si="22"/>
        <v>BASE_7</v>
      </c>
      <c r="I1451">
        <f>IFERROR(IF(VLOOKUP(H1451,#REF!, 4, FALSE)="N",0,1),1)</f>
        <v>1</v>
      </c>
    </row>
    <row r="1452" spans="1:9" ht="14.1">
      <c r="A1452" s="31">
        <v>1451</v>
      </c>
      <c r="B1452" s="31" t="s">
        <v>153</v>
      </c>
      <c r="C1452" s="31" t="s">
        <v>154</v>
      </c>
      <c r="D1452" s="31" t="s">
        <v>122</v>
      </c>
      <c r="E1452" s="31"/>
      <c r="F1452" s="31" t="s">
        <v>133</v>
      </c>
      <c r="G1452" s="31"/>
      <c r="H1452" t="str">
        <f t="shared" si="22"/>
        <v>BASE_7</v>
      </c>
      <c r="I1452">
        <f>IFERROR(IF(VLOOKUP(H1452,#REF!, 4, FALSE)="N",0,1),1)</f>
        <v>1</v>
      </c>
    </row>
    <row r="1453" spans="1:9" ht="14.1">
      <c r="A1453" s="31">
        <v>1452</v>
      </c>
      <c r="B1453" s="31" t="s">
        <v>153</v>
      </c>
      <c r="C1453" s="31" t="s">
        <v>154</v>
      </c>
      <c r="D1453" s="31" t="s">
        <v>123</v>
      </c>
      <c r="E1453" s="31"/>
      <c r="F1453" s="31" t="s">
        <v>133</v>
      </c>
      <c r="G1453" s="31"/>
      <c r="H1453" t="str">
        <f t="shared" si="22"/>
        <v>BASE_7</v>
      </c>
      <c r="I1453">
        <f>IFERROR(IF(VLOOKUP(H1453,#REF!, 4, FALSE)="N",0,1),1)</f>
        <v>1</v>
      </c>
    </row>
    <row r="1454" spans="1:9" ht="14.1">
      <c r="A1454" s="31">
        <v>1453</v>
      </c>
      <c r="B1454" s="31" t="s">
        <v>153</v>
      </c>
      <c r="C1454" s="31" t="s">
        <v>154</v>
      </c>
      <c r="D1454" s="31" t="s">
        <v>111</v>
      </c>
      <c r="E1454" s="31"/>
      <c r="F1454" s="31" t="s">
        <v>134</v>
      </c>
      <c r="G1454" s="31"/>
      <c r="H1454" t="str">
        <f t="shared" si="22"/>
        <v>BASE_7</v>
      </c>
      <c r="I1454">
        <f>IFERROR(IF(VLOOKUP(H1454,#REF!, 4, FALSE)="N",0,1),1)</f>
        <v>1</v>
      </c>
    </row>
    <row r="1455" spans="1:9" ht="14.1">
      <c r="A1455" s="31">
        <v>1454</v>
      </c>
      <c r="B1455" s="31" t="s">
        <v>153</v>
      </c>
      <c r="C1455" s="31" t="s">
        <v>154</v>
      </c>
      <c r="D1455" s="31" t="s">
        <v>113</v>
      </c>
      <c r="E1455" s="31"/>
      <c r="F1455" s="31" t="s">
        <v>134</v>
      </c>
      <c r="G1455" s="31"/>
      <c r="H1455" t="str">
        <f t="shared" si="22"/>
        <v>BASE_7</v>
      </c>
      <c r="I1455">
        <f>IFERROR(IF(VLOOKUP(H1455,#REF!, 4, FALSE)="N",0,1),1)</f>
        <v>1</v>
      </c>
    </row>
    <row r="1456" spans="1:9" ht="14.1">
      <c r="A1456" s="31">
        <v>1455</v>
      </c>
      <c r="B1456" s="31" t="s">
        <v>153</v>
      </c>
      <c r="C1456" s="31" t="s">
        <v>154</v>
      </c>
      <c r="D1456" s="31" t="s">
        <v>114</v>
      </c>
      <c r="E1456" s="31"/>
      <c r="F1456" s="31" t="s">
        <v>134</v>
      </c>
      <c r="G1456" s="31"/>
      <c r="H1456" t="str">
        <f t="shared" si="22"/>
        <v>BASE_7</v>
      </c>
      <c r="I1456">
        <f>IFERROR(IF(VLOOKUP(H1456,#REF!, 4, FALSE)="N",0,1),1)</f>
        <v>1</v>
      </c>
    </row>
    <row r="1457" spans="1:9" ht="14.1">
      <c r="A1457" s="31">
        <v>1456</v>
      </c>
      <c r="B1457" s="31" t="s">
        <v>153</v>
      </c>
      <c r="C1457" s="31" t="s">
        <v>154</v>
      </c>
      <c r="D1457" s="31" t="s">
        <v>115</v>
      </c>
      <c r="E1457" s="31"/>
      <c r="F1457" s="31" t="s">
        <v>134</v>
      </c>
      <c r="G1457" s="31"/>
      <c r="H1457" t="str">
        <f t="shared" si="22"/>
        <v>BASE_7</v>
      </c>
      <c r="I1457">
        <f>IFERROR(IF(VLOOKUP(H1457,#REF!, 4, FALSE)="N",0,1),1)</f>
        <v>1</v>
      </c>
    </row>
    <row r="1458" spans="1:9" ht="14.1">
      <c r="A1458" s="31">
        <v>1457</v>
      </c>
      <c r="B1458" s="31" t="s">
        <v>153</v>
      </c>
      <c r="C1458" s="31" t="s">
        <v>154</v>
      </c>
      <c r="D1458" s="31" t="s">
        <v>116</v>
      </c>
      <c r="E1458" s="31"/>
      <c r="F1458" s="31" t="s">
        <v>134</v>
      </c>
      <c r="G1458" s="31"/>
      <c r="H1458" t="str">
        <f t="shared" si="22"/>
        <v>BASE_7</v>
      </c>
      <c r="I1458">
        <f>IFERROR(IF(VLOOKUP(H1458,#REF!, 4, FALSE)="N",0,1),1)</f>
        <v>1</v>
      </c>
    </row>
    <row r="1459" spans="1:9" ht="14.1">
      <c r="A1459" s="31">
        <v>1458</v>
      </c>
      <c r="B1459" s="31" t="s">
        <v>153</v>
      </c>
      <c r="C1459" s="31" t="s">
        <v>154</v>
      </c>
      <c r="D1459" s="31" t="s">
        <v>117</v>
      </c>
      <c r="E1459" s="31"/>
      <c r="F1459" s="31" t="s">
        <v>134</v>
      </c>
      <c r="G1459" s="31"/>
      <c r="H1459" t="str">
        <f t="shared" si="22"/>
        <v>BASE_7</v>
      </c>
      <c r="I1459">
        <f>IFERROR(IF(VLOOKUP(H1459,#REF!, 4, FALSE)="N",0,1),1)</f>
        <v>1</v>
      </c>
    </row>
    <row r="1460" spans="1:9" ht="14.1">
      <c r="A1460" s="31">
        <v>1459</v>
      </c>
      <c r="B1460" s="31" t="s">
        <v>153</v>
      </c>
      <c r="C1460" s="31" t="s">
        <v>154</v>
      </c>
      <c r="D1460" s="31" t="s">
        <v>118</v>
      </c>
      <c r="E1460" s="31"/>
      <c r="F1460" s="31" t="s">
        <v>134</v>
      </c>
      <c r="G1460" s="31"/>
      <c r="H1460" t="str">
        <f t="shared" si="22"/>
        <v>BASE_7</v>
      </c>
      <c r="I1460">
        <f>IFERROR(IF(VLOOKUP(H1460,#REF!, 4, FALSE)="N",0,1),1)</f>
        <v>1</v>
      </c>
    </row>
    <row r="1461" spans="1:9" ht="14.1">
      <c r="A1461" s="31">
        <v>1460</v>
      </c>
      <c r="B1461" s="31" t="s">
        <v>153</v>
      </c>
      <c r="C1461" s="31" t="s">
        <v>154</v>
      </c>
      <c r="D1461" s="31" t="s">
        <v>119</v>
      </c>
      <c r="E1461" s="31"/>
      <c r="F1461" s="31" t="s">
        <v>134</v>
      </c>
      <c r="G1461" s="31"/>
      <c r="H1461" t="str">
        <f t="shared" si="22"/>
        <v>BASE_7</v>
      </c>
      <c r="I1461">
        <f>IFERROR(IF(VLOOKUP(H1461,#REF!, 4, FALSE)="N",0,1),1)</f>
        <v>1</v>
      </c>
    </row>
    <row r="1462" spans="1:9" ht="14.1">
      <c r="A1462" s="31">
        <v>1461</v>
      </c>
      <c r="B1462" s="31" t="s">
        <v>153</v>
      </c>
      <c r="C1462" s="31" t="s">
        <v>154</v>
      </c>
      <c r="D1462" s="31" t="s">
        <v>120</v>
      </c>
      <c r="E1462" s="31"/>
      <c r="F1462" s="31" t="s">
        <v>134</v>
      </c>
      <c r="G1462" s="31"/>
      <c r="H1462" t="str">
        <f t="shared" si="22"/>
        <v>BASE_7</v>
      </c>
      <c r="I1462">
        <f>IFERROR(IF(VLOOKUP(H1462,#REF!, 4, FALSE)="N",0,1),1)</f>
        <v>1</v>
      </c>
    </row>
    <row r="1463" spans="1:9" ht="14.1">
      <c r="A1463" s="31">
        <v>1462</v>
      </c>
      <c r="B1463" s="31" t="s">
        <v>153</v>
      </c>
      <c r="C1463" s="31" t="s">
        <v>154</v>
      </c>
      <c r="D1463" s="31" t="s">
        <v>121</v>
      </c>
      <c r="E1463" s="31"/>
      <c r="F1463" s="31" t="s">
        <v>134</v>
      </c>
      <c r="G1463" s="31"/>
      <c r="H1463" t="str">
        <f t="shared" si="22"/>
        <v>BASE_7</v>
      </c>
      <c r="I1463">
        <f>IFERROR(IF(VLOOKUP(H1463,#REF!, 4, FALSE)="N",0,1),1)</f>
        <v>1</v>
      </c>
    </row>
    <row r="1464" spans="1:9" ht="14.1">
      <c r="A1464" s="31">
        <v>1463</v>
      </c>
      <c r="B1464" s="31" t="s">
        <v>153</v>
      </c>
      <c r="C1464" s="31" t="s">
        <v>154</v>
      </c>
      <c r="D1464" s="31" t="s">
        <v>122</v>
      </c>
      <c r="E1464" s="31"/>
      <c r="F1464" s="31" t="s">
        <v>134</v>
      </c>
      <c r="G1464" s="31"/>
      <c r="H1464" t="str">
        <f t="shared" si="22"/>
        <v>BASE_7</v>
      </c>
      <c r="I1464">
        <f>IFERROR(IF(VLOOKUP(H1464,#REF!, 4, FALSE)="N",0,1),1)</f>
        <v>1</v>
      </c>
    </row>
    <row r="1465" spans="1:9" ht="14.1">
      <c r="A1465" s="31">
        <v>1464</v>
      </c>
      <c r="B1465" s="31" t="s">
        <v>153</v>
      </c>
      <c r="C1465" s="31" t="s">
        <v>154</v>
      </c>
      <c r="D1465" s="31" t="s">
        <v>123</v>
      </c>
      <c r="E1465" s="31"/>
      <c r="F1465" s="31" t="s">
        <v>134</v>
      </c>
      <c r="G1465" s="31"/>
      <c r="H1465" t="str">
        <f t="shared" si="22"/>
        <v>BASE_7</v>
      </c>
      <c r="I1465">
        <f>IFERROR(IF(VLOOKUP(H1465,#REF!, 4, FALSE)="N",0,1),1)</f>
        <v>1</v>
      </c>
    </row>
    <row r="1466" spans="1:9" ht="14.1">
      <c r="A1466" s="31">
        <v>1465</v>
      </c>
      <c r="B1466" s="31" t="s">
        <v>153</v>
      </c>
      <c r="C1466" s="31" t="s">
        <v>154</v>
      </c>
      <c r="D1466" s="31" t="s">
        <v>111</v>
      </c>
      <c r="E1466" s="31"/>
      <c r="F1466" s="31" t="s">
        <v>135</v>
      </c>
      <c r="G1466" s="31"/>
      <c r="H1466" t="str">
        <f t="shared" si="22"/>
        <v>BASE_7</v>
      </c>
      <c r="I1466">
        <f>IFERROR(IF(VLOOKUP(H1466,#REF!, 4, FALSE)="N",0,1),1)</f>
        <v>1</v>
      </c>
    </row>
    <row r="1467" spans="1:9" ht="14.1">
      <c r="A1467" s="31">
        <v>1466</v>
      </c>
      <c r="B1467" s="31" t="s">
        <v>153</v>
      </c>
      <c r="C1467" s="31" t="s">
        <v>154</v>
      </c>
      <c r="D1467" s="31" t="s">
        <v>113</v>
      </c>
      <c r="E1467" s="31"/>
      <c r="F1467" s="31" t="s">
        <v>135</v>
      </c>
      <c r="G1467" s="31"/>
      <c r="H1467" t="str">
        <f t="shared" si="22"/>
        <v>BASE_7</v>
      </c>
      <c r="I1467">
        <f>IFERROR(IF(VLOOKUP(H1467,#REF!, 4, FALSE)="N",0,1),1)</f>
        <v>1</v>
      </c>
    </row>
    <row r="1468" spans="1:9" ht="14.1">
      <c r="A1468" s="31">
        <v>1467</v>
      </c>
      <c r="B1468" s="31" t="s">
        <v>153</v>
      </c>
      <c r="C1468" s="31" t="s">
        <v>154</v>
      </c>
      <c r="D1468" s="31" t="s">
        <v>114</v>
      </c>
      <c r="E1468" s="31"/>
      <c r="F1468" s="31" t="s">
        <v>135</v>
      </c>
      <c r="G1468" s="31"/>
      <c r="H1468" t="str">
        <f t="shared" si="22"/>
        <v>BASE_7</v>
      </c>
      <c r="I1468">
        <f>IFERROR(IF(VLOOKUP(H1468,#REF!, 4, FALSE)="N",0,1),1)</f>
        <v>1</v>
      </c>
    </row>
    <row r="1469" spans="1:9" ht="14.1">
      <c r="A1469" s="31">
        <v>1468</v>
      </c>
      <c r="B1469" s="31" t="s">
        <v>153</v>
      </c>
      <c r="C1469" s="31" t="s">
        <v>154</v>
      </c>
      <c r="D1469" s="31" t="s">
        <v>115</v>
      </c>
      <c r="E1469" s="31"/>
      <c r="F1469" s="31" t="s">
        <v>135</v>
      </c>
      <c r="G1469" s="31"/>
      <c r="H1469" t="str">
        <f t="shared" si="22"/>
        <v>BASE_7</v>
      </c>
      <c r="I1469">
        <f>IFERROR(IF(VLOOKUP(H1469,#REF!, 4, FALSE)="N",0,1),1)</f>
        <v>1</v>
      </c>
    </row>
    <row r="1470" spans="1:9" ht="14.1">
      <c r="A1470" s="31">
        <v>1469</v>
      </c>
      <c r="B1470" s="31" t="s">
        <v>153</v>
      </c>
      <c r="C1470" s="31" t="s">
        <v>154</v>
      </c>
      <c r="D1470" s="31" t="s">
        <v>116</v>
      </c>
      <c r="E1470" s="31"/>
      <c r="F1470" s="31" t="s">
        <v>135</v>
      </c>
      <c r="G1470" s="31"/>
      <c r="H1470" t="str">
        <f t="shared" si="22"/>
        <v>BASE_7</v>
      </c>
      <c r="I1470">
        <f>IFERROR(IF(VLOOKUP(H1470,#REF!, 4, FALSE)="N",0,1),1)</f>
        <v>1</v>
      </c>
    </row>
    <row r="1471" spans="1:9" ht="14.1">
      <c r="A1471" s="31">
        <v>1470</v>
      </c>
      <c r="B1471" s="31" t="s">
        <v>153</v>
      </c>
      <c r="C1471" s="31" t="s">
        <v>154</v>
      </c>
      <c r="D1471" s="31" t="s">
        <v>117</v>
      </c>
      <c r="E1471" s="31"/>
      <c r="F1471" s="31" t="s">
        <v>135</v>
      </c>
      <c r="G1471" s="31"/>
      <c r="H1471" t="str">
        <f t="shared" si="22"/>
        <v>BASE_7</v>
      </c>
      <c r="I1471">
        <f>IFERROR(IF(VLOOKUP(H1471,#REF!, 4, FALSE)="N",0,1),1)</f>
        <v>1</v>
      </c>
    </row>
    <row r="1472" spans="1:9" ht="14.1">
      <c r="A1472" s="31">
        <v>1471</v>
      </c>
      <c r="B1472" s="31" t="s">
        <v>153</v>
      </c>
      <c r="C1472" s="31" t="s">
        <v>154</v>
      </c>
      <c r="D1472" s="31" t="s">
        <v>118</v>
      </c>
      <c r="E1472" s="31"/>
      <c r="F1472" s="31" t="s">
        <v>135</v>
      </c>
      <c r="G1472" s="31"/>
      <c r="H1472" t="str">
        <f t="shared" si="22"/>
        <v>BASE_7</v>
      </c>
      <c r="I1472">
        <f>IFERROR(IF(VLOOKUP(H1472,#REF!, 4, FALSE)="N",0,1),1)</f>
        <v>1</v>
      </c>
    </row>
    <row r="1473" spans="1:9" ht="14.1">
      <c r="A1473" s="31">
        <v>1472</v>
      </c>
      <c r="B1473" s="31" t="s">
        <v>153</v>
      </c>
      <c r="C1473" s="31" t="s">
        <v>154</v>
      </c>
      <c r="D1473" s="31" t="s">
        <v>119</v>
      </c>
      <c r="E1473" s="31"/>
      <c r="F1473" s="31" t="s">
        <v>135</v>
      </c>
      <c r="G1473" s="31"/>
      <c r="H1473" t="str">
        <f t="shared" si="22"/>
        <v>BASE_7</v>
      </c>
      <c r="I1473">
        <f>IFERROR(IF(VLOOKUP(H1473,#REF!, 4, FALSE)="N",0,1),1)</f>
        <v>1</v>
      </c>
    </row>
    <row r="1474" spans="1:9" ht="14.1">
      <c r="A1474" s="31">
        <v>1473</v>
      </c>
      <c r="B1474" s="31" t="s">
        <v>153</v>
      </c>
      <c r="C1474" s="31" t="s">
        <v>154</v>
      </c>
      <c r="D1474" s="31" t="s">
        <v>120</v>
      </c>
      <c r="E1474" s="31"/>
      <c r="F1474" s="31" t="s">
        <v>135</v>
      </c>
      <c r="G1474" s="31"/>
      <c r="H1474" t="str">
        <f t="shared" ref="H1474:H1537" si="23">IF(IF(ISNUMBER(SEARCH(".",B1474)),1,0),LEFT(B1474,SEARCH(".",B1474)-1),B1474)</f>
        <v>BASE_7</v>
      </c>
      <c r="I1474">
        <f>IFERROR(IF(VLOOKUP(H1474,#REF!, 4, FALSE)="N",0,1),1)</f>
        <v>1</v>
      </c>
    </row>
    <row r="1475" spans="1:9" ht="14.1">
      <c r="A1475" s="31">
        <v>1474</v>
      </c>
      <c r="B1475" s="31" t="s">
        <v>153</v>
      </c>
      <c r="C1475" s="31" t="s">
        <v>154</v>
      </c>
      <c r="D1475" s="31" t="s">
        <v>121</v>
      </c>
      <c r="E1475" s="31"/>
      <c r="F1475" s="31" t="s">
        <v>135</v>
      </c>
      <c r="G1475" s="31"/>
      <c r="H1475" t="str">
        <f t="shared" si="23"/>
        <v>BASE_7</v>
      </c>
      <c r="I1475">
        <f>IFERROR(IF(VLOOKUP(H1475,#REF!, 4, FALSE)="N",0,1),1)</f>
        <v>1</v>
      </c>
    </row>
    <row r="1476" spans="1:9" ht="14.1">
      <c r="A1476" s="31">
        <v>1475</v>
      </c>
      <c r="B1476" s="31" t="s">
        <v>153</v>
      </c>
      <c r="C1476" s="31" t="s">
        <v>154</v>
      </c>
      <c r="D1476" s="31" t="s">
        <v>122</v>
      </c>
      <c r="E1476" s="31"/>
      <c r="F1476" s="31" t="s">
        <v>135</v>
      </c>
      <c r="G1476" s="31"/>
      <c r="H1476" t="str">
        <f t="shared" si="23"/>
        <v>BASE_7</v>
      </c>
      <c r="I1476">
        <f>IFERROR(IF(VLOOKUP(H1476,#REF!, 4, FALSE)="N",0,1),1)</f>
        <v>1</v>
      </c>
    </row>
    <row r="1477" spans="1:9" ht="14.1">
      <c r="A1477" s="31">
        <v>1476</v>
      </c>
      <c r="B1477" s="31" t="s">
        <v>153</v>
      </c>
      <c r="C1477" s="31" t="s">
        <v>154</v>
      </c>
      <c r="D1477" s="31" t="s">
        <v>123</v>
      </c>
      <c r="E1477" s="31"/>
      <c r="F1477" s="31" t="s">
        <v>135</v>
      </c>
      <c r="G1477" s="31"/>
      <c r="H1477" t="str">
        <f t="shared" si="23"/>
        <v>BASE_7</v>
      </c>
      <c r="I1477">
        <f>IFERROR(IF(VLOOKUP(H1477,#REF!, 4, FALSE)="N",0,1),1)</f>
        <v>1</v>
      </c>
    </row>
    <row r="1478" spans="1:9" ht="14.1">
      <c r="A1478" s="31">
        <v>1477</v>
      </c>
      <c r="B1478" s="31" t="s">
        <v>153</v>
      </c>
      <c r="C1478" s="31" t="s">
        <v>154</v>
      </c>
      <c r="D1478" s="31" t="s">
        <v>111</v>
      </c>
      <c r="E1478" s="31"/>
      <c r="F1478" s="31" t="s">
        <v>136</v>
      </c>
      <c r="G1478" s="31"/>
      <c r="H1478" t="str">
        <f t="shared" si="23"/>
        <v>BASE_7</v>
      </c>
      <c r="I1478">
        <f>IFERROR(IF(VLOOKUP(H1478,#REF!, 4, FALSE)="N",0,1),1)</f>
        <v>1</v>
      </c>
    </row>
    <row r="1479" spans="1:9" ht="14.1">
      <c r="A1479" s="31">
        <v>1478</v>
      </c>
      <c r="B1479" s="31" t="s">
        <v>153</v>
      </c>
      <c r="C1479" s="31" t="s">
        <v>154</v>
      </c>
      <c r="D1479" s="31" t="s">
        <v>113</v>
      </c>
      <c r="E1479" s="31"/>
      <c r="F1479" s="31" t="s">
        <v>136</v>
      </c>
      <c r="G1479" s="31"/>
      <c r="H1479" t="str">
        <f t="shared" si="23"/>
        <v>BASE_7</v>
      </c>
      <c r="I1479">
        <f>IFERROR(IF(VLOOKUP(H1479,#REF!, 4, FALSE)="N",0,1),1)</f>
        <v>1</v>
      </c>
    </row>
    <row r="1480" spans="1:9" ht="14.1">
      <c r="A1480" s="31">
        <v>1479</v>
      </c>
      <c r="B1480" s="31" t="s">
        <v>153</v>
      </c>
      <c r="C1480" s="31" t="s">
        <v>154</v>
      </c>
      <c r="D1480" s="31" t="s">
        <v>114</v>
      </c>
      <c r="E1480" s="31"/>
      <c r="F1480" s="31" t="s">
        <v>136</v>
      </c>
      <c r="G1480" s="31"/>
      <c r="H1480" t="str">
        <f t="shared" si="23"/>
        <v>BASE_7</v>
      </c>
      <c r="I1480">
        <f>IFERROR(IF(VLOOKUP(H1480,#REF!, 4, FALSE)="N",0,1),1)</f>
        <v>1</v>
      </c>
    </row>
    <row r="1481" spans="1:9" ht="14.1">
      <c r="A1481" s="31">
        <v>1480</v>
      </c>
      <c r="B1481" s="31" t="s">
        <v>153</v>
      </c>
      <c r="C1481" s="31" t="s">
        <v>154</v>
      </c>
      <c r="D1481" s="31" t="s">
        <v>115</v>
      </c>
      <c r="E1481" s="31"/>
      <c r="F1481" s="31" t="s">
        <v>136</v>
      </c>
      <c r="G1481" s="31"/>
      <c r="H1481" t="str">
        <f t="shared" si="23"/>
        <v>BASE_7</v>
      </c>
      <c r="I1481">
        <f>IFERROR(IF(VLOOKUP(H1481,#REF!, 4, FALSE)="N",0,1),1)</f>
        <v>1</v>
      </c>
    </row>
    <row r="1482" spans="1:9" ht="14.1">
      <c r="A1482" s="31">
        <v>1481</v>
      </c>
      <c r="B1482" s="31" t="s">
        <v>153</v>
      </c>
      <c r="C1482" s="31" t="s">
        <v>154</v>
      </c>
      <c r="D1482" s="31" t="s">
        <v>116</v>
      </c>
      <c r="E1482" s="31"/>
      <c r="F1482" s="31" t="s">
        <v>136</v>
      </c>
      <c r="G1482" s="31"/>
      <c r="H1482" t="str">
        <f t="shared" si="23"/>
        <v>BASE_7</v>
      </c>
      <c r="I1482">
        <f>IFERROR(IF(VLOOKUP(H1482,#REF!, 4, FALSE)="N",0,1),1)</f>
        <v>1</v>
      </c>
    </row>
    <row r="1483" spans="1:9" ht="14.1">
      <c r="A1483" s="31">
        <v>1482</v>
      </c>
      <c r="B1483" s="31" t="s">
        <v>153</v>
      </c>
      <c r="C1483" s="31" t="s">
        <v>154</v>
      </c>
      <c r="D1483" s="31" t="s">
        <v>117</v>
      </c>
      <c r="E1483" s="31"/>
      <c r="F1483" s="31" t="s">
        <v>136</v>
      </c>
      <c r="G1483" s="31"/>
      <c r="H1483" t="str">
        <f t="shared" si="23"/>
        <v>BASE_7</v>
      </c>
      <c r="I1483">
        <f>IFERROR(IF(VLOOKUP(H1483,#REF!, 4, FALSE)="N",0,1),1)</f>
        <v>1</v>
      </c>
    </row>
    <row r="1484" spans="1:9" ht="14.1">
      <c r="A1484" s="31">
        <v>1483</v>
      </c>
      <c r="B1484" s="31" t="s">
        <v>153</v>
      </c>
      <c r="C1484" s="31" t="s">
        <v>154</v>
      </c>
      <c r="D1484" s="31" t="s">
        <v>118</v>
      </c>
      <c r="E1484" s="31"/>
      <c r="F1484" s="31" t="s">
        <v>136</v>
      </c>
      <c r="G1484" s="31"/>
      <c r="H1484" t="str">
        <f t="shared" si="23"/>
        <v>BASE_7</v>
      </c>
      <c r="I1484">
        <f>IFERROR(IF(VLOOKUP(H1484,#REF!, 4, FALSE)="N",0,1),1)</f>
        <v>1</v>
      </c>
    </row>
    <row r="1485" spans="1:9" ht="14.1">
      <c r="A1485" s="31">
        <v>1484</v>
      </c>
      <c r="B1485" s="31" t="s">
        <v>153</v>
      </c>
      <c r="C1485" s="31" t="s">
        <v>154</v>
      </c>
      <c r="D1485" s="31" t="s">
        <v>119</v>
      </c>
      <c r="E1485" s="31"/>
      <c r="F1485" s="31" t="s">
        <v>136</v>
      </c>
      <c r="G1485" s="31"/>
      <c r="H1485" t="str">
        <f t="shared" si="23"/>
        <v>BASE_7</v>
      </c>
      <c r="I1485">
        <f>IFERROR(IF(VLOOKUP(H1485,#REF!, 4, FALSE)="N",0,1),1)</f>
        <v>1</v>
      </c>
    </row>
    <row r="1486" spans="1:9" ht="14.1">
      <c r="A1486" s="31">
        <v>1485</v>
      </c>
      <c r="B1486" s="31" t="s">
        <v>153</v>
      </c>
      <c r="C1486" s="31" t="s">
        <v>154</v>
      </c>
      <c r="D1486" s="31" t="s">
        <v>120</v>
      </c>
      <c r="E1486" s="31"/>
      <c r="F1486" s="31" t="s">
        <v>136</v>
      </c>
      <c r="G1486" s="31"/>
      <c r="H1486" t="str">
        <f t="shared" si="23"/>
        <v>BASE_7</v>
      </c>
      <c r="I1486">
        <f>IFERROR(IF(VLOOKUP(H1486,#REF!, 4, FALSE)="N",0,1),1)</f>
        <v>1</v>
      </c>
    </row>
    <row r="1487" spans="1:9" ht="14.1">
      <c r="A1487" s="31">
        <v>1486</v>
      </c>
      <c r="B1487" s="31" t="s">
        <v>153</v>
      </c>
      <c r="C1487" s="31" t="s">
        <v>154</v>
      </c>
      <c r="D1487" s="31" t="s">
        <v>121</v>
      </c>
      <c r="E1487" s="31"/>
      <c r="F1487" s="31" t="s">
        <v>136</v>
      </c>
      <c r="G1487" s="31"/>
      <c r="H1487" t="str">
        <f t="shared" si="23"/>
        <v>BASE_7</v>
      </c>
      <c r="I1487">
        <f>IFERROR(IF(VLOOKUP(H1487,#REF!, 4, FALSE)="N",0,1),1)</f>
        <v>1</v>
      </c>
    </row>
    <row r="1488" spans="1:9" ht="14.1">
      <c r="A1488" s="31">
        <v>1487</v>
      </c>
      <c r="B1488" s="31" t="s">
        <v>153</v>
      </c>
      <c r="C1488" s="31" t="s">
        <v>154</v>
      </c>
      <c r="D1488" s="31" t="s">
        <v>122</v>
      </c>
      <c r="E1488" s="31"/>
      <c r="F1488" s="31" t="s">
        <v>136</v>
      </c>
      <c r="G1488" s="31"/>
      <c r="H1488" t="str">
        <f t="shared" si="23"/>
        <v>BASE_7</v>
      </c>
      <c r="I1488">
        <f>IFERROR(IF(VLOOKUP(H1488,#REF!, 4, FALSE)="N",0,1),1)</f>
        <v>1</v>
      </c>
    </row>
    <row r="1489" spans="1:9" ht="14.1">
      <c r="A1489" s="31">
        <v>1488</v>
      </c>
      <c r="B1489" s="31" t="s">
        <v>153</v>
      </c>
      <c r="C1489" s="31" t="s">
        <v>154</v>
      </c>
      <c r="D1489" s="31" t="s">
        <v>123</v>
      </c>
      <c r="E1489" s="31"/>
      <c r="F1489" s="31" t="s">
        <v>136</v>
      </c>
      <c r="G1489" s="31"/>
      <c r="H1489" t="str">
        <f t="shared" si="23"/>
        <v>BASE_7</v>
      </c>
      <c r="I1489">
        <f>IFERROR(IF(VLOOKUP(H1489,#REF!, 4, FALSE)="N",0,1),1)</f>
        <v>1</v>
      </c>
    </row>
    <row r="1490" spans="1:9" ht="14.1">
      <c r="A1490" s="31">
        <v>1489</v>
      </c>
      <c r="B1490" s="31" t="s">
        <v>153</v>
      </c>
      <c r="C1490" s="31" t="s">
        <v>154</v>
      </c>
      <c r="D1490" s="31" t="s">
        <v>111</v>
      </c>
      <c r="E1490" s="31"/>
      <c r="F1490" s="31" t="s">
        <v>137</v>
      </c>
      <c r="G1490" s="31"/>
      <c r="H1490" t="str">
        <f t="shared" si="23"/>
        <v>BASE_7</v>
      </c>
      <c r="I1490">
        <f>IFERROR(IF(VLOOKUP(H1490,#REF!, 4, FALSE)="N",0,1),1)</f>
        <v>1</v>
      </c>
    </row>
    <row r="1491" spans="1:9" ht="14.1">
      <c r="A1491" s="31">
        <v>1490</v>
      </c>
      <c r="B1491" s="31" t="s">
        <v>153</v>
      </c>
      <c r="C1491" s="31" t="s">
        <v>154</v>
      </c>
      <c r="D1491" s="31" t="s">
        <v>113</v>
      </c>
      <c r="E1491" s="31"/>
      <c r="F1491" s="31" t="s">
        <v>137</v>
      </c>
      <c r="G1491" s="31"/>
      <c r="H1491" t="str">
        <f t="shared" si="23"/>
        <v>BASE_7</v>
      </c>
      <c r="I1491">
        <f>IFERROR(IF(VLOOKUP(H1491,#REF!, 4, FALSE)="N",0,1),1)</f>
        <v>1</v>
      </c>
    </row>
    <row r="1492" spans="1:9" ht="14.1">
      <c r="A1492" s="31">
        <v>1491</v>
      </c>
      <c r="B1492" s="31" t="s">
        <v>153</v>
      </c>
      <c r="C1492" s="31" t="s">
        <v>154</v>
      </c>
      <c r="D1492" s="31" t="s">
        <v>114</v>
      </c>
      <c r="E1492" s="31"/>
      <c r="F1492" s="31" t="s">
        <v>137</v>
      </c>
      <c r="G1492" s="31"/>
      <c r="H1492" t="str">
        <f t="shared" si="23"/>
        <v>BASE_7</v>
      </c>
      <c r="I1492">
        <f>IFERROR(IF(VLOOKUP(H1492,#REF!, 4, FALSE)="N",0,1),1)</f>
        <v>1</v>
      </c>
    </row>
    <row r="1493" spans="1:9" ht="14.1">
      <c r="A1493" s="31">
        <v>1492</v>
      </c>
      <c r="B1493" s="31" t="s">
        <v>153</v>
      </c>
      <c r="C1493" s="31" t="s">
        <v>154</v>
      </c>
      <c r="D1493" s="31" t="s">
        <v>115</v>
      </c>
      <c r="E1493" s="31"/>
      <c r="F1493" s="31" t="s">
        <v>137</v>
      </c>
      <c r="G1493" s="31"/>
      <c r="H1493" t="str">
        <f t="shared" si="23"/>
        <v>BASE_7</v>
      </c>
      <c r="I1493">
        <f>IFERROR(IF(VLOOKUP(H1493,#REF!, 4, FALSE)="N",0,1),1)</f>
        <v>1</v>
      </c>
    </row>
    <row r="1494" spans="1:9" ht="14.1">
      <c r="A1494" s="31">
        <v>1493</v>
      </c>
      <c r="B1494" s="31" t="s">
        <v>153</v>
      </c>
      <c r="C1494" s="31" t="s">
        <v>154</v>
      </c>
      <c r="D1494" s="31" t="s">
        <v>116</v>
      </c>
      <c r="E1494" s="31"/>
      <c r="F1494" s="31" t="s">
        <v>137</v>
      </c>
      <c r="G1494" s="31"/>
      <c r="H1494" t="str">
        <f t="shared" si="23"/>
        <v>BASE_7</v>
      </c>
      <c r="I1494">
        <f>IFERROR(IF(VLOOKUP(H1494,#REF!, 4, FALSE)="N",0,1),1)</f>
        <v>1</v>
      </c>
    </row>
    <row r="1495" spans="1:9" ht="14.1">
      <c r="A1495" s="31">
        <v>1494</v>
      </c>
      <c r="B1495" s="31" t="s">
        <v>153</v>
      </c>
      <c r="C1495" s="31" t="s">
        <v>154</v>
      </c>
      <c r="D1495" s="31" t="s">
        <v>117</v>
      </c>
      <c r="E1495" s="31"/>
      <c r="F1495" s="31" t="s">
        <v>137</v>
      </c>
      <c r="G1495" s="31"/>
      <c r="H1495" t="str">
        <f t="shared" si="23"/>
        <v>BASE_7</v>
      </c>
      <c r="I1495">
        <f>IFERROR(IF(VLOOKUP(H1495,#REF!, 4, FALSE)="N",0,1),1)</f>
        <v>1</v>
      </c>
    </row>
    <row r="1496" spans="1:9" ht="14.1">
      <c r="A1496" s="31">
        <v>1495</v>
      </c>
      <c r="B1496" s="31" t="s">
        <v>153</v>
      </c>
      <c r="C1496" s="31" t="s">
        <v>154</v>
      </c>
      <c r="D1496" s="31" t="s">
        <v>118</v>
      </c>
      <c r="E1496" s="31"/>
      <c r="F1496" s="31" t="s">
        <v>137</v>
      </c>
      <c r="G1496" s="31"/>
      <c r="H1496" t="str">
        <f t="shared" si="23"/>
        <v>BASE_7</v>
      </c>
      <c r="I1496">
        <f>IFERROR(IF(VLOOKUP(H1496,#REF!, 4, FALSE)="N",0,1),1)</f>
        <v>1</v>
      </c>
    </row>
    <row r="1497" spans="1:9" ht="14.1">
      <c r="A1497" s="31">
        <v>1496</v>
      </c>
      <c r="B1497" s="31" t="s">
        <v>153</v>
      </c>
      <c r="C1497" s="31" t="s">
        <v>154</v>
      </c>
      <c r="D1497" s="31" t="s">
        <v>119</v>
      </c>
      <c r="E1497" s="31"/>
      <c r="F1497" s="31" t="s">
        <v>137</v>
      </c>
      <c r="G1497" s="31"/>
      <c r="H1497" t="str">
        <f t="shared" si="23"/>
        <v>BASE_7</v>
      </c>
      <c r="I1497">
        <f>IFERROR(IF(VLOOKUP(H1497,#REF!, 4, FALSE)="N",0,1),1)</f>
        <v>1</v>
      </c>
    </row>
    <row r="1498" spans="1:9" ht="14.1">
      <c r="A1498" s="31">
        <v>1497</v>
      </c>
      <c r="B1498" s="31" t="s">
        <v>153</v>
      </c>
      <c r="C1498" s="31" t="s">
        <v>154</v>
      </c>
      <c r="D1498" s="31" t="s">
        <v>120</v>
      </c>
      <c r="E1498" s="31"/>
      <c r="F1498" s="31" t="s">
        <v>137</v>
      </c>
      <c r="G1498" s="31"/>
      <c r="H1498" t="str">
        <f t="shared" si="23"/>
        <v>BASE_7</v>
      </c>
      <c r="I1498">
        <f>IFERROR(IF(VLOOKUP(H1498,#REF!, 4, FALSE)="N",0,1),1)</f>
        <v>1</v>
      </c>
    </row>
    <row r="1499" spans="1:9" ht="14.1">
      <c r="A1499" s="31">
        <v>1498</v>
      </c>
      <c r="B1499" s="31" t="s">
        <v>153</v>
      </c>
      <c r="C1499" s="31" t="s">
        <v>154</v>
      </c>
      <c r="D1499" s="31" t="s">
        <v>121</v>
      </c>
      <c r="E1499" s="31"/>
      <c r="F1499" s="31" t="s">
        <v>137</v>
      </c>
      <c r="G1499" s="31"/>
      <c r="H1499" t="str">
        <f t="shared" si="23"/>
        <v>BASE_7</v>
      </c>
      <c r="I1499">
        <f>IFERROR(IF(VLOOKUP(H1499,#REF!, 4, FALSE)="N",0,1),1)</f>
        <v>1</v>
      </c>
    </row>
    <row r="1500" spans="1:9" ht="14.1">
      <c r="A1500" s="31">
        <v>1499</v>
      </c>
      <c r="B1500" s="31" t="s">
        <v>153</v>
      </c>
      <c r="C1500" s="31" t="s">
        <v>154</v>
      </c>
      <c r="D1500" s="31" t="s">
        <v>122</v>
      </c>
      <c r="E1500" s="31"/>
      <c r="F1500" s="31" t="s">
        <v>137</v>
      </c>
      <c r="G1500" s="31"/>
      <c r="H1500" t="str">
        <f t="shared" si="23"/>
        <v>BASE_7</v>
      </c>
      <c r="I1500">
        <f>IFERROR(IF(VLOOKUP(H1500,#REF!, 4, FALSE)="N",0,1),1)</f>
        <v>1</v>
      </c>
    </row>
    <row r="1501" spans="1:9" ht="14.1">
      <c r="A1501" s="31">
        <v>1500</v>
      </c>
      <c r="B1501" s="31" t="s">
        <v>153</v>
      </c>
      <c r="C1501" s="31" t="s">
        <v>154</v>
      </c>
      <c r="D1501" s="31" t="s">
        <v>123</v>
      </c>
      <c r="E1501" s="31"/>
      <c r="F1501" s="31" t="s">
        <v>137</v>
      </c>
      <c r="G1501" s="31"/>
      <c r="H1501" t="str">
        <f t="shared" si="23"/>
        <v>BASE_7</v>
      </c>
      <c r="I1501">
        <f>IFERROR(IF(VLOOKUP(H1501,#REF!, 4, FALSE)="N",0,1),1)</f>
        <v>1</v>
      </c>
    </row>
    <row r="1502" spans="1:9" ht="14.1">
      <c r="A1502" s="31">
        <v>1501</v>
      </c>
      <c r="B1502" s="31" t="s">
        <v>153</v>
      </c>
      <c r="C1502" s="31" t="s">
        <v>154</v>
      </c>
      <c r="D1502" s="31" t="s">
        <v>111</v>
      </c>
      <c r="E1502" s="31"/>
      <c r="F1502" s="31" t="s">
        <v>138</v>
      </c>
      <c r="G1502" s="31"/>
      <c r="H1502" t="str">
        <f t="shared" si="23"/>
        <v>BASE_7</v>
      </c>
      <c r="I1502">
        <f>IFERROR(IF(VLOOKUP(H1502,#REF!, 4, FALSE)="N",0,1),1)</f>
        <v>1</v>
      </c>
    </row>
    <row r="1503" spans="1:9" ht="14.1">
      <c r="A1503" s="31">
        <v>1502</v>
      </c>
      <c r="B1503" s="31" t="s">
        <v>153</v>
      </c>
      <c r="C1503" s="31" t="s">
        <v>154</v>
      </c>
      <c r="D1503" s="31" t="s">
        <v>113</v>
      </c>
      <c r="E1503" s="31"/>
      <c r="F1503" s="31" t="s">
        <v>138</v>
      </c>
      <c r="G1503" s="31"/>
      <c r="H1503" t="str">
        <f t="shared" si="23"/>
        <v>BASE_7</v>
      </c>
      <c r="I1503">
        <f>IFERROR(IF(VLOOKUP(H1503,#REF!, 4, FALSE)="N",0,1),1)</f>
        <v>1</v>
      </c>
    </row>
    <row r="1504" spans="1:9" ht="14.1">
      <c r="A1504" s="31">
        <v>1503</v>
      </c>
      <c r="B1504" s="31" t="s">
        <v>153</v>
      </c>
      <c r="C1504" s="31" t="s">
        <v>154</v>
      </c>
      <c r="D1504" s="31" t="s">
        <v>114</v>
      </c>
      <c r="E1504" s="31"/>
      <c r="F1504" s="31" t="s">
        <v>138</v>
      </c>
      <c r="G1504" s="31"/>
      <c r="H1504" t="str">
        <f t="shared" si="23"/>
        <v>BASE_7</v>
      </c>
      <c r="I1504">
        <f>IFERROR(IF(VLOOKUP(H1504,#REF!, 4, FALSE)="N",0,1),1)</f>
        <v>1</v>
      </c>
    </row>
    <row r="1505" spans="1:9" ht="14.1">
      <c r="A1505" s="31">
        <v>1504</v>
      </c>
      <c r="B1505" s="31" t="s">
        <v>153</v>
      </c>
      <c r="C1505" s="31" t="s">
        <v>154</v>
      </c>
      <c r="D1505" s="31" t="s">
        <v>115</v>
      </c>
      <c r="E1505" s="31"/>
      <c r="F1505" s="31" t="s">
        <v>138</v>
      </c>
      <c r="G1505" s="31"/>
      <c r="H1505" t="str">
        <f t="shared" si="23"/>
        <v>BASE_7</v>
      </c>
      <c r="I1505">
        <f>IFERROR(IF(VLOOKUP(H1505,#REF!, 4, FALSE)="N",0,1),1)</f>
        <v>1</v>
      </c>
    </row>
    <row r="1506" spans="1:9" ht="14.1">
      <c r="A1506" s="31">
        <v>1505</v>
      </c>
      <c r="B1506" s="31" t="s">
        <v>153</v>
      </c>
      <c r="C1506" s="31" t="s">
        <v>154</v>
      </c>
      <c r="D1506" s="31" t="s">
        <v>116</v>
      </c>
      <c r="E1506" s="31"/>
      <c r="F1506" s="31" t="s">
        <v>138</v>
      </c>
      <c r="G1506" s="31"/>
      <c r="H1506" t="str">
        <f t="shared" si="23"/>
        <v>BASE_7</v>
      </c>
      <c r="I1506">
        <f>IFERROR(IF(VLOOKUP(H1506,#REF!, 4, FALSE)="N",0,1),1)</f>
        <v>1</v>
      </c>
    </row>
    <row r="1507" spans="1:9" ht="14.1">
      <c r="A1507" s="31">
        <v>1506</v>
      </c>
      <c r="B1507" s="31" t="s">
        <v>153</v>
      </c>
      <c r="C1507" s="31" t="s">
        <v>154</v>
      </c>
      <c r="D1507" s="31" t="s">
        <v>117</v>
      </c>
      <c r="E1507" s="31"/>
      <c r="F1507" s="31" t="s">
        <v>138</v>
      </c>
      <c r="G1507" s="31"/>
      <c r="H1507" t="str">
        <f t="shared" si="23"/>
        <v>BASE_7</v>
      </c>
      <c r="I1507">
        <f>IFERROR(IF(VLOOKUP(H1507,#REF!, 4, FALSE)="N",0,1),1)</f>
        <v>1</v>
      </c>
    </row>
    <row r="1508" spans="1:9" ht="14.1">
      <c r="A1508" s="31">
        <v>1507</v>
      </c>
      <c r="B1508" s="31" t="s">
        <v>153</v>
      </c>
      <c r="C1508" s="31" t="s">
        <v>154</v>
      </c>
      <c r="D1508" s="31" t="s">
        <v>118</v>
      </c>
      <c r="E1508" s="31"/>
      <c r="F1508" s="31" t="s">
        <v>138</v>
      </c>
      <c r="G1508" s="31"/>
      <c r="H1508" t="str">
        <f t="shared" si="23"/>
        <v>BASE_7</v>
      </c>
      <c r="I1508">
        <f>IFERROR(IF(VLOOKUP(H1508,#REF!, 4, FALSE)="N",0,1),1)</f>
        <v>1</v>
      </c>
    </row>
    <row r="1509" spans="1:9" ht="14.1">
      <c r="A1509" s="31">
        <v>1508</v>
      </c>
      <c r="B1509" s="31" t="s">
        <v>153</v>
      </c>
      <c r="C1509" s="31" t="s">
        <v>154</v>
      </c>
      <c r="D1509" s="31" t="s">
        <v>119</v>
      </c>
      <c r="E1509" s="31"/>
      <c r="F1509" s="31" t="s">
        <v>138</v>
      </c>
      <c r="G1509" s="31"/>
      <c r="H1509" t="str">
        <f t="shared" si="23"/>
        <v>BASE_7</v>
      </c>
      <c r="I1509">
        <f>IFERROR(IF(VLOOKUP(H1509,#REF!, 4, FALSE)="N",0,1),1)</f>
        <v>1</v>
      </c>
    </row>
    <row r="1510" spans="1:9" ht="14.1">
      <c r="A1510" s="31">
        <v>1509</v>
      </c>
      <c r="B1510" s="31" t="s">
        <v>153</v>
      </c>
      <c r="C1510" s="31" t="s">
        <v>154</v>
      </c>
      <c r="D1510" s="31" t="s">
        <v>120</v>
      </c>
      <c r="E1510" s="31"/>
      <c r="F1510" s="31" t="s">
        <v>138</v>
      </c>
      <c r="G1510" s="31"/>
      <c r="H1510" t="str">
        <f t="shared" si="23"/>
        <v>BASE_7</v>
      </c>
      <c r="I1510">
        <f>IFERROR(IF(VLOOKUP(H1510,#REF!, 4, FALSE)="N",0,1),1)</f>
        <v>1</v>
      </c>
    </row>
    <row r="1511" spans="1:9" ht="14.1">
      <c r="A1511" s="31">
        <v>1510</v>
      </c>
      <c r="B1511" s="31" t="s">
        <v>153</v>
      </c>
      <c r="C1511" s="31" t="s">
        <v>154</v>
      </c>
      <c r="D1511" s="31" t="s">
        <v>121</v>
      </c>
      <c r="E1511" s="31"/>
      <c r="F1511" s="31" t="s">
        <v>138</v>
      </c>
      <c r="G1511" s="31"/>
      <c r="H1511" t="str">
        <f t="shared" si="23"/>
        <v>BASE_7</v>
      </c>
      <c r="I1511">
        <f>IFERROR(IF(VLOOKUP(H1511,#REF!, 4, FALSE)="N",0,1),1)</f>
        <v>1</v>
      </c>
    </row>
    <row r="1512" spans="1:9" ht="14.1">
      <c r="A1512" s="31">
        <v>1511</v>
      </c>
      <c r="B1512" s="31" t="s">
        <v>153</v>
      </c>
      <c r="C1512" s="31" t="s">
        <v>154</v>
      </c>
      <c r="D1512" s="31" t="s">
        <v>122</v>
      </c>
      <c r="E1512" s="31"/>
      <c r="F1512" s="31" t="s">
        <v>138</v>
      </c>
      <c r="G1512" s="31"/>
      <c r="H1512" t="str">
        <f t="shared" si="23"/>
        <v>BASE_7</v>
      </c>
      <c r="I1512">
        <f>IFERROR(IF(VLOOKUP(H1512,#REF!, 4, FALSE)="N",0,1),1)</f>
        <v>1</v>
      </c>
    </row>
    <row r="1513" spans="1:9" ht="14.1">
      <c r="A1513" s="31">
        <v>1512</v>
      </c>
      <c r="B1513" s="31" t="s">
        <v>153</v>
      </c>
      <c r="C1513" s="31" t="s">
        <v>154</v>
      </c>
      <c r="D1513" s="31" t="s">
        <v>123</v>
      </c>
      <c r="E1513" s="31"/>
      <c r="F1513" s="31" t="s">
        <v>138</v>
      </c>
      <c r="G1513" s="31"/>
      <c r="H1513" t="str">
        <f t="shared" si="23"/>
        <v>BASE_7</v>
      </c>
      <c r="I1513">
        <f>IFERROR(IF(VLOOKUP(H1513,#REF!, 4, FALSE)="N",0,1),1)</f>
        <v>1</v>
      </c>
    </row>
    <row r="1514" spans="1:9" ht="14.1">
      <c r="A1514" s="31">
        <v>1513</v>
      </c>
      <c r="B1514" s="31" t="s">
        <v>153</v>
      </c>
      <c r="C1514" s="31" t="s">
        <v>154</v>
      </c>
      <c r="D1514" s="31" t="s">
        <v>111</v>
      </c>
      <c r="E1514" s="31"/>
      <c r="F1514" s="31" t="s">
        <v>139</v>
      </c>
      <c r="G1514" s="31"/>
      <c r="H1514" t="str">
        <f t="shared" si="23"/>
        <v>BASE_7</v>
      </c>
      <c r="I1514">
        <f>IFERROR(IF(VLOOKUP(H1514,#REF!, 4, FALSE)="N",0,1),1)</f>
        <v>1</v>
      </c>
    </row>
    <row r="1515" spans="1:9" ht="14.1">
      <c r="A1515" s="31">
        <v>1514</v>
      </c>
      <c r="B1515" s="31" t="s">
        <v>153</v>
      </c>
      <c r="C1515" s="31" t="s">
        <v>154</v>
      </c>
      <c r="D1515" s="31" t="s">
        <v>113</v>
      </c>
      <c r="E1515" s="31"/>
      <c r="F1515" s="31" t="s">
        <v>139</v>
      </c>
      <c r="G1515" s="31"/>
      <c r="H1515" t="str">
        <f t="shared" si="23"/>
        <v>BASE_7</v>
      </c>
      <c r="I1515">
        <f>IFERROR(IF(VLOOKUP(H1515,#REF!, 4, FALSE)="N",0,1),1)</f>
        <v>1</v>
      </c>
    </row>
    <row r="1516" spans="1:9" ht="14.1">
      <c r="A1516" s="31">
        <v>1515</v>
      </c>
      <c r="B1516" s="31" t="s">
        <v>153</v>
      </c>
      <c r="C1516" s="31" t="s">
        <v>154</v>
      </c>
      <c r="D1516" s="31" t="s">
        <v>114</v>
      </c>
      <c r="E1516" s="31"/>
      <c r="F1516" s="31" t="s">
        <v>139</v>
      </c>
      <c r="G1516" s="31"/>
      <c r="H1516" t="str">
        <f t="shared" si="23"/>
        <v>BASE_7</v>
      </c>
      <c r="I1516">
        <f>IFERROR(IF(VLOOKUP(H1516,#REF!, 4, FALSE)="N",0,1),1)</f>
        <v>1</v>
      </c>
    </row>
    <row r="1517" spans="1:9" ht="14.1">
      <c r="A1517" s="31">
        <v>1516</v>
      </c>
      <c r="B1517" s="31" t="s">
        <v>153</v>
      </c>
      <c r="C1517" s="31" t="s">
        <v>154</v>
      </c>
      <c r="D1517" s="31" t="s">
        <v>115</v>
      </c>
      <c r="E1517" s="31"/>
      <c r="F1517" s="31" t="s">
        <v>139</v>
      </c>
      <c r="G1517" s="31"/>
      <c r="H1517" t="str">
        <f t="shared" si="23"/>
        <v>BASE_7</v>
      </c>
      <c r="I1517">
        <f>IFERROR(IF(VLOOKUP(H1517,#REF!, 4, FALSE)="N",0,1),1)</f>
        <v>1</v>
      </c>
    </row>
    <row r="1518" spans="1:9" ht="14.1">
      <c r="A1518" s="31">
        <v>1517</v>
      </c>
      <c r="B1518" s="31" t="s">
        <v>153</v>
      </c>
      <c r="C1518" s="31" t="s">
        <v>154</v>
      </c>
      <c r="D1518" s="31" t="s">
        <v>116</v>
      </c>
      <c r="E1518" s="31"/>
      <c r="F1518" s="31" t="s">
        <v>139</v>
      </c>
      <c r="G1518" s="31"/>
      <c r="H1518" t="str">
        <f t="shared" si="23"/>
        <v>BASE_7</v>
      </c>
      <c r="I1518">
        <f>IFERROR(IF(VLOOKUP(H1518,#REF!, 4, FALSE)="N",0,1),1)</f>
        <v>1</v>
      </c>
    </row>
    <row r="1519" spans="1:9" ht="14.1">
      <c r="A1519" s="31">
        <v>1518</v>
      </c>
      <c r="B1519" s="31" t="s">
        <v>153</v>
      </c>
      <c r="C1519" s="31" t="s">
        <v>154</v>
      </c>
      <c r="D1519" s="31" t="s">
        <v>117</v>
      </c>
      <c r="E1519" s="31"/>
      <c r="F1519" s="31" t="s">
        <v>139</v>
      </c>
      <c r="G1519" s="31"/>
      <c r="H1519" t="str">
        <f t="shared" si="23"/>
        <v>BASE_7</v>
      </c>
      <c r="I1519">
        <f>IFERROR(IF(VLOOKUP(H1519,#REF!, 4, FALSE)="N",0,1),1)</f>
        <v>1</v>
      </c>
    </row>
    <row r="1520" spans="1:9" ht="14.1">
      <c r="A1520" s="31">
        <v>1519</v>
      </c>
      <c r="B1520" s="31" t="s">
        <v>153</v>
      </c>
      <c r="C1520" s="31" t="s">
        <v>154</v>
      </c>
      <c r="D1520" s="31" t="s">
        <v>118</v>
      </c>
      <c r="E1520" s="31"/>
      <c r="F1520" s="31" t="s">
        <v>139</v>
      </c>
      <c r="G1520" s="31"/>
      <c r="H1520" t="str">
        <f t="shared" si="23"/>
        <v>BASE_7</v>
      </c>
      <c r="I1520">
        <f>IFERROR(IF(VLOOKUP(H1520,#REF!, 4, FALSE)="N",0,1),1)</f>
        <v>1</v>
      </c>
    </row>
    <row r="1521" spans="1:9" ht="14.1">
      <c r="A1521" s="31">
        <v>1520</v>
      </c>
      <c r="B1521" s="31" t="s">
        <v>153</v>
      </c>
      <c r="C1521" s="31" t="s">
        <v>154</v>
      </c>
      <c r="D1521" s="31" t="s">
        <v>119</v>
      </c>
      <c r="E1521" s="31"/>
      <c r="F1521" s="31" t="s">
        <v>139</v>
      </c>
      <c r="G1521" s="31"/>
      <c r="H1521" t="str">
        <f t="shared" si="23"/>
        <v>BASE_7</v>
      </c>
      <c r="I1521">
        <f>IFERROR(IF(VLOOKUP(H1521,#REF!, 4, FALSE)="N",0,1),1)</f>
        <v>1</v>
      </c>
    </row>
    <row r="1522" spans="1:9" ht="14.1">
      <c r="A1522" s="31">
        <v>1521</v>
      </c>
      <c r="B1522" s="31" t="s">
        <v>153</v>
      </c>
      <c r="C1522" s="31" t="s">
        <v>154</v>
      </c>
      <c r="D1522" s="31" t="s">
        <v>120</v>
      </c>
      <c r="E1522" s="31"/>
      <c r="F1522" s="31" t="s">
        <v>139</v>
      </c>
      <c r="G1522" s="31"/>
      <c r="H1522" t="str">
        <f t="shared" si="23"/>
        <v>BASE_7</v>
      </c>
      <c r="I1522">
        <f>IFERROR(IF(VLOOKUP(H1522,#REF!, 4, FALSE)="N",0,1),1)</f>
        <v>1</v>
      </c>
    </row>
    <row r="1523" spans="1:9" ht="14.1">
      <c r="A1523" s="31">
        <v>1522</v>
      </c>
      <c r="B1523" s="31" t="s">
        <v>153</v>
      </c>
      <c r="C1523" s="31" t="s">
        <v>154</v>
      </c>
      <c r="D1523" s="31" t="s">
        <v>121</v>
      </c>
      <c r="E1523" s="31"/>
      <c r="F1523" s="31" t="s">
        <v>139</v>
      </c>
      <c r="G1523" s="31"/>
      <c r="H1523" t="str">
        <f t="shared" si="23"/>
        <v>BASE_7</v>
      </c>
      <c r="I1523">
        <f>IFERROR(IF(VLOOKUP(H1523,#REF!, 4, FALSE)="N",0,1),1)</f>
        <v>1</v>
      </c>
    </row>
    <row r="1524" spans="1:9" ht="14.1">
      <c r="A1524" s="31">
        <v>1523</v>
      </c>
      <c r="B1524" s="31" t="s">
        <v>153</v>
      </c>
      <c r="C1524" s="31" t="s">
        <v>154</v>
      </c>
      <c r="D1524" s="31" t="s">
        <v>122</v>
      </c>
      <c r="E1524" s="31"/>
      <c r="F1524" s="31" t="s">
        <v>139</v>
      </c>
      <c r="G1524" s="31"/>
      <c r="H1524" t="str">
        <f t="shared" si="23"/>
        <v>BASE_7</v>
      </c>
      <c r="I1524">
        <f>IFERROR(IF(VLOOKUP(H1524,#REF!, 4, FALSE)="N",0,1),1)</f>
        <v>1</v>
      </c>
    </row>
    <row r="1525" spans="1:9" ht="14.1">
      <c r="A1525" s="31">
        <v>1524</v>
      </c>
      <c r="B1525" s="31" t="s">
        <v>153</v>
      </c>
      <c r="C1525" s="31" t="s">
        <v>154</v>
      </c>
      <c r="D1525" s="31" t="s">
        <v>123</v>
      </c>
      <c r="E1525" s="31"/>
      <c r="F1525" s="31" t="s">
        <v>139</v>
      </c>
      <c r="G1525" s="31"/>
      <c r="H1525" t="str">
        <f t="shared" si="23"/>
        <v>BASE_7</v>
      </c>
      <c r="I1525">
        <f>IFERROR(IF(VLOOKUP(H1525,#REF!, 4, FALSE)="N",0,1),1)</f>
        <v>1</v>
      </c>
    </row>
    <row r="1526" spans="1:9" ht="14.1">
      <c r="A1526" s="31">
        <v>1525</v>
      </c>
      <c r="B1526" s="31" t="s">
        <v>153</v>
      </c>
      <c r="C1526" s="31" t="s">
        <v>154</v>
      </c>
      <c r="D1526" s="31" t="s">
        <v>111</v>
      </c>
      <c r="E1526" s="31"/>
      <c r="F1526" s="31" t="s">
        <v>140</v>
      </c>
      <c r="G1526" s="31"/>
      <c r="H1526" t="str">
        <f t="shared" si="23"/>
        <v>BASE_7</v>
      </c>
      <c r="I1526">
        <f>IFERROR(IF(VLOOKUP(H1526,#REF!, 4, FALSE)="N",0,1),1)</f>
        <v>1</v>
      </c>
    </row>
    <row r="1527" spans="1:9" ht="14.1">
      <c r="A1527" s="31">
        <v>1526</v>
      </c>
      <c r="B1527" s="31" t="s">
        <v>153</v>
      </c>
      <c r="C1527" s="31" t="s">
        <v>154</v>
      </c>
      <c r="D1527" s="31" t="s">
        <v>113</v>
      </c>
      <c r="E1527" s="31"/>
      <c r="F1527" s="31" t="s">
        <v>140</v>
      </c>
      <c r="G1527" s="31"/>
      <c r="H1527" t="str">
        <f t="shared" si="23"/>
        <v>BASE_7</v>
      </c>
      <c r="I1527">
        <f>IFERROR(IF(VLOOKUP(H1527,#REF!, 4, FALSE)="N",0,1),1)</f>
        <v>1</v>
      </c>
    </row>
    <row r="1528" spans="1:9" ht="14.1">
      <c r="A1528" s="31">
        <v>1527</v>
      </c>
      <c r="B1528" s="31" t="s">
        <v>153</v>
      </c>
      <c r="C1528" s="31" t="s">
        <v>154</v>
      </c>
      <c r="D1528" s="31" t="s">
        <v>114</v>
      </c>
      <c r="E1528" s="31"/>
      <c r="F1528" s="31" t="s">
        <v>140</v>
      </c>
      <c r="G1528" s="31"/>
      <c r="H1528" t="str">
        <f t="shared" si="23"/>
        <v>BASE_7</v>
      </c>
      <c r="I1528">
        <f>IFERROR(IF(VLOOKUP(H1528,#REF!, 4, FALSE)="N",0,1),1)</f>
        <v>1</v>
      </c>
    </row>
    <row r="1529" spans="1:9" ht="14.1">
      <c r="A1529" s="31">
        <v>1528</v>
      </c>
      <c r="B1529" s="31" t="s">
        <v>153</v>
      </c>
      <c r="C1529" s="31" t="s">
        <v>154</v>
      </c>
      <c r="D1529" s="31" t="s">
        <v>115</v>
      </c>
      <c r="E1529" s="31"/>
      <c r="F1529" s="31" t="s">
        <v>140</v>
      </c>
      <c r="G1529" s="31"/>
      <c r="H1529" t="str">
        <f t="shared" si="23"/>
        <v>BASE_7</v>
      </c>
      <c r="I1529">
        <f>IFERROR(IF(VLOOKUP(H1529,#REF!, 4, FALSE)="N",0,1),1)</f>
        <v>1</v>
      </c>
    </row>
    <row r="1530" spans="1:9" ht="14.1">
      <c r="A1530" s="31">
        <v>1529</v>
      </c>
      <c r="B1530" s="31" t="s">
        <v>153</v>
      </c>
      <c r="C1530" s="31" t="s">
        <v>154</v>
      </c>
      <c r="D1530" s="31" t="s">
        <v>116</v>
      </c>
      <c r="E1530" s="31"/>
      <c r="F1530" s="31" t="s">
        <v>140</v>
      </c>
      <c r="G1530" s="31"/>
      <c r="H1530" t="str">
        <f t="shared" si="23"/>
        <v>BASE_7</v>
      </c>
      <c r="I1530">
        <f>IFERROR(IF(VLOOKUP(H1530,#REF!, 4, FALSE)="N",0,1),1)</f>
        <v>1</v>
      </c>
    </row>
    <row r="1531" spans="1:9" ht="14.1">
      <c r="A1531" s="31">
        <v>1530</v>
      </c>
      <c r="B1531" s="31" t="s">
        <v>153</v>
      </c>
      <c r="C1531" s="31" t="s">
        <v>154</v>
      </c>
      <c r="D1531" s="31" t="s">
        <v>117</v>
      </c>
      <c r="E1531" s="31"/>
      <c r="F1531" s="31" t="s">
        <v>140</v>
      </c>
      <c r="G1531" s="31"/>
      <c r="H1531" t="str">
        <f t="shared" si="23"/>
        <v>BASE_7</v>
      </c>
      <c r="I1531">
        <f>IFERROR(IF(VLOOKUP(H1531,#REF!, 4, FALSE)="N",0,1),1)</f>
        <v>1</v>
      </c>
    </row>
    <row r="1532" spans="1:9" ht="14.1">
      <c r="A1532" s="31">
        <v>1531</v>
      </c>
      <c r="B1532" s="31" t="s">
        <v>153</v>
      </c>
      <c r="C1532" s="31" t="s">
        <v>154</v>
      </c>
      <c r="D1532" s="31" t="s">
        <v>118</v>
      </c>
      <c r="E1532" s="31"/>
      <c r="F1532" s="31" t="s">
        <v>140</v>
      </c>
      <c r="G1532" s="31"/>
      <c r="H1532" t="str">
        <f t="shared" si="23"/>
        <v>BASE_7</v>
      </c>
      <c r="I1532">
        <f>IFERROR(IF(VLOOKUP(H1532,#REF!, 4, FALSE)="N",0,1),1)</f>
        <v>1</v>
      </c>
    </row>
    <row r="1533" spans="1:9" ht="14.1">
      <c r="A1533" s="31">
        <v>1532</v>
      </c>
      <c r="B1533" s="31" t="s">
        <v>153</v>
      </c>
      <c r="C1533" s="31" t="s">
        <v>154</v>
      </c>
      <c r="D1533" s="31" t="s">
        <v>119</v>
      </c>
      <c r="E1533" s="31"/>
      <c r="F1533" s="31" t="s">
        <v>140</v>
      </c>
      <c r="G1533" s="31"/>
      <c r="H1533" t="str">
        <f t="shared" si="23"/>
        <v>BASE_7</v>
      </c>
      <c r="I1533">
        <f>IFERROR(IF(VLOOKUP(H1533,#REF!, 4, FALSE)="N",0,1),1)</f>
        <v>1</v>
      </c>
    </row>
    <row r="1534" spans="1:9" ht="14.1">
      <c r="A1534" s="31">
        <v>1533</v>
      </c>
      <c r="B1534" s="31" t="s">
        <v>153</v>
      </c>
      <c r="C1534" s="31" t="s">
        <v>154</v>
      </c>
      <c r="D1534" s="31" t="s">
        <v>120</v>
      </c>
      <c r="E1534" s="31"/>
      <c r="F1534" s="31" t="s">
        <v>140</v>
      </c>
      <c r="G1534" s="31"/>
      <c r="H1534" t="str">
        <f t="shared" si="23"/>
        <v>BASE_7</v>
      </c>
      <c r="I1534">
        <f>IFERROR(IF(VLOOKUP(H1534,#REF!, 4, FALSE)="N",0,1),1)</f>
        <v>1</v>
      </c>
    </row>
    <row r="1535" spans="1:9" ht="14.1">
      <c r="A1535" s="31">
        <v>1534</v>
      </c>
      <c r="B1535" s="31" t="s">
        <v>153</v>
      </c>
      <c r="C1535" s="31" t="s">
        <v>154</v>
      </c>
      <c r="D1535" s="31" t="s">
        <v>121</v>
      </c>
      <c r="E1535" s="31"/>
      <c r="F1535" s="31" t="s">
        <v>140</v>
      </c>
      <c r="G1535" s="31"/>
      <c r="H1535" t="str">
        <f t="shared" si="23"/>
        <v>BASE_7</v>
      </c>
      <c r="I1535">
        <f>IFERROR(IF(VLOOKUP(H1535,#REF!, 4, FALSE)="N",0,1),1)</f>
        <v>1</v>
      </c>
    </row>
    <row r="1536" spans="1:9" ht="14.1">
      <c r="A1536" s="31">
        <v>1535</v>
      </c>
      <c r="B1536" s="31" t="s">
        <v>153</v>
      </c>
      <c r="C1536" s="31" t="s">
        <v>154</v>
      </c>
      <c r="D1536" s="31" t="s">
        <v>122</v>
      </c>
      <c r="E1536" s="31"/>
      <c r="F1536" s="31" t="s">
        <v>140</v>
      </c>
      <c r="G1536" s="31"/>
      <c r="H1536" t="str">
        <f t="shared" si="23"/>
        <v>BASE_7</v>
      </c>
      <c r="I1536">
        <f>IFERROR(IF(VLOOKUP(H1536,#REF!, 4, FALSE)="N",0,1),1)</f>
        <v>1</v>
      </c>
    </row>
    <row r="1537" spans="1:9" ht="14.1">
      <c r="A1537" s="31">
        <v>1536</v>
      </c>
      <c r="B1537" s="31" t="s">
        <v>153</v>
      </c>
      <c r="C1537" s="31" t="s">
        <v>154</v>
      </c>
      <c r="D1537" s="31" t="s">
        <v>123</v>
      </c>
      <c r="E1537" s="31"/>
      <c r="F1537" s="31" t="s">
        <v>140</v>
      </c>
      <c r="G1537" s="31"/>
      <c r="H1537" t="str">
        <f t="shared" si="23"/>
        <v>BASE_7</v>
      </c>
      <c r="I1537">
        <f>IFERROR(IF(VLOOKUP(H1537,#REF!, 4, FALSE)="N",0,1),1)</f>
        <v>1</v>
      </c>
    </row>
    <row r="1538" spans="1:9" ht="14.1">
      <c r="A1538" s="31">
        <v>1537</v>
      </c>
      <c r="B1538" s="31" t="s">
        <v>153</v>
      </c>
      <c r="C1538" s="31" t="s">
        <v>154</v>
      </c>
      <c r="D1538" s="31" t="s">
        <v>111</v>
      </c>
      <c r="E1538" s="31"/>
      <c r="F1538" s="31" t="s">
        <v>141</v>
      </c>
      <c r="G1538" s="31"/>
      <c r="H1538" t="str">
        <f t="shared" ref="H1538:H1601" si="24">IF(IF(ISNUMBER(SEARCH(".",B1538)),1,0),LEFT(B1538,SEARCH(".",B1538)-1),B1538)</f>
        <v>BASE_7</v>
      </c>
      <c r="I1538">
        <f>IFERROR(IF(VLOOKUP(H1538,#REF!, 4, FALSE)="N",0,1),1)</f>
        <v>1</v>
      </c>
    </row>
    <row r="1539" spans="1:9" ht="14.1">
      <c r="A1539" s="31">
        <v>1538</v>
      </c>
      <c r="B1539" s="31" t="s">
        <v>153</v>
      </c>
      <c r="C1539" s="31" t="s">
        <v>154</v>
      </c>
      <c r="D1539" s="31" t="s">
        <v>113</v>
      </c>
      <c r="E1539" s="31"/>
      <c r="F1539" s="31" t="s">
        <v>141</v>
      </c>
      <c r="G1539" s="31"/>
      <c r="H1539" t="str">
        <f t="shared" si="24"/>
        <v>BASE_7</v>
      </c>
      <c r="I1539">
        <f>IFERROR(IF(VLOOKUP(H1539,#REF!, 4, FALSE)="N",0,1),1)</f>
        <v>1</v>
      </c>
    </row>
    <row r="1540" spans="1:9" ht="14.1">
      <c r="A1540" s="31">
        <v>1539</v>
      </c>
      <c r="B1540" s="31" t="s">
        <v>153</v>
      </c>
      <c r="C1540" s="31" t="s">
        <v>154</v>
      </c>
      <c r="D1540" s="31" t="s">
        <v>114</v>
      </c>
      <c r="E1540" s="31"/>
      <c r="F1540" s="31" t="s">
        <v>141</v>
      </c>
      <c r="G1540" s="31"/>
      <c r="H1540" t="str">
        <f t="shared" si="24"/>
        <v>BASE_7</v>
      </c>
      <c r="I1540">
        <f>IFERROR(IF(VLOOKUP(H1540,#REF!, 4, FALSE)="N",0,1),1)</f>
        <v>1</v>
      </c>
    </row>
    <row r="1541" spans="1:9" ht="14.1">
      <c r="A1541" s="31">
        <v>1540</v>
      </c>
      <c r="B1541" s="31" t="s">
        <v>153</v>
      </c>
      <c r="C1541" s="31" t="s">
        <v>154</v>
      </c>
      <c r="D1541" s="31" t="s">
        <v>115</v>
      </c>
      <c r="E1541" s="31"/>
      <c r="F1541" s="31" t="s">
        <v>141</v>
      </c>
      <c r="G1541" s="31"/>
      <c r="H1541" t="str">
        <f t="shared" si="24"/>
        <v>BASE_7</v>
      </c>
      <c r="I1541">
        <f>IFERROR(IF(VLOOKUP(H1541,#REF!, 4, FALSE)="N",0,1),1)</f>
        <v>1</v>
      </c>
    </row>
    <row r="1542" spans="1:9" ht="14.1">
      <c r="A1542" s="31">
        <v>1541</v>
      </c>
      <c r="B1542" s="31" t="s">
        <v>153</v>
      </c>
      <c r="C1542" s="31" t="s">
        <v>154</v>
      </c>
      <c r="D1542" s="31" t="s">
        <v>116</v>
      </c>
      <c r="E1542" s="31"/>
      <c r="F1542" s="31" t="s">
        <v>141</v>
      </c>
      <c r="G1542" s="31"/>
      <c r="H1542" t="str">
        <f t="shared" si="24"/>
        <v>BASE_7</v>
      </c>
      <c r="I1542">
        <f>IFERROR(IF(VLOOKUP(H1542,#REF!, 4, FALSE)="N",0,1),1)</f>
        <v>1</v>
      </c>
    </row>
    <row r="1543" spans="1:9" ht="14.1">
      <c r="A1543" s="31">
        <v>1542</v>
      </c>
      <c r="B1543" s="31" t="s">
        <v>153</v>
      </c>
      <c r="C1543" s="31" t="s">
        <v>154</v>
      </c>
      <c r="D1543" s="31" t="s">
        <v>117</v>
      </c>
      <c r="E1543" s="31"/>
      <c r="F1543" s="31" t="s">
        <v>141</v>
      </c>
      <c r="G1543" s="31"/>
      <c r="H1543" t="str">
        <f t="shared" si="24"/>
        <v>BASE_7</v>
      </c>
      <c r="I1543">
        <f>IFERROR(IF(VLOOKUP(H1543,#REF!, 4, FALSE)="N",0,1),1)</f>
        <v>1</v>
      </c>
    </row>
    <row r="1544" spans="1:9" ht="14.1">
      <c r="A1544" s="31">
        <v>1543</v>
      </c>
      <c r="B1544" s="31" t="s">
        <v>153</v>
      </c>
      <c r="C1544" s="31" t="s">
        <v>154</v>
      </c>
      <c r="D1544" s="31" t="s">
        <v>118</v>
      </c>
      <c r="E1544" s="31"/>
      <c r="F1544" s="31" t="s">
        <v>141</v>
      </c>
      <c r="G1544" s="31"/>
      <c r="H1544" t="str">
        <f t="shared" si="24"/>
        <v>BASE_7</v>
      </c>
      <c r="I1544">
        <f>IFERROR(IF(VLOOKUP(H1544,#REF!, 4, FALSE)="N",0,1),1)</f>
        <v>1</v>
      </c>
    </row>
    <row r="1545" spans="1:9" ht="14.1">
      <c r="A1545" s="31">
        <v>1544</v>
      </c>
      <c r="B1545" s="31" t="s">
        <v>153</v>
      </c>
      <c r="C1545" s="31" t="s">
        <v>154</v>
      </c>
      <c r="D1545" s="31" t="s">
        <v>119</v>
      </c>
      <c r="E1545" s="31"/>
      <c r="F1545" s="31" t="s">
        <v>141</v>
      </c>
      <c r="G1545" s="31"/>
      <c r="H1545" t="str">
        <f t="shared" si="24"/>
        <v>BASE_7</v>
      </c>
      <c r="I1545">
        <f>IFERROR(IF(VLOOKUP(H1545,#REF!, 4, FALSE)="N",0,1),1)</f>
        <v>1</v>
      </c>
    </row>
    <row r="1546" spans="1:9" ht="14.1">
      <c r="A1546" s="31">
        <v>1545</v>
      </c>
      <c r="B1546" s="31" t="s">
        <v>153</v>
      </c>
      <c r="C1546" s="31" t="s">
        <v>154</v>
      </c>
      <c r="D1546" s="31" t="s">
        <v>120</v>
      </c>
      <c r="E1546" s="31"/>
      <c r="F1546" s="31" t="s">
        <v>141</v>
      </c>
      <c r="G1546" s="31"/>
      <c r="H1546" t="str">
        <f t="shared" si="24"/>
        <v>BASE_7</v>
      </c>
      <c r="I1546">
        <f>IFERROR(IF(VLOOKUP(H1546,#REF!, 4, FALSE)="N",0,1),1)</f>
        <v>1</v>
      </c>
    </row>
    <row r="1547" spans="1:9" ht="14.1">
      <c r="A1547" s="31">
        <v>1546</v>
      </c>
      <c r="B1547" s="31" t="s">
        <v>153</v>
      </c>
      <c r="C1547" s="31" t="s">
        <v>154</v>
      </c>
      <c r="D1547" s="31" t="s">
        <v>121</v>
      </c>
      <c r="E1547" s="31"/>
      <c r="F1547" s="31" t="s">
        <v>141</v>
      </c>
      <c r="G1547" s="31"/>
      <c r="H1547" t="str">
        <f t="shared" si="24"/>
        <v>BASE_7</v>
      </c>
      <c r="I1547">
        <f>IFERROR(IF(VLOOKUP(H1547,#REF!, 4, FALSE)="N",0,1),1)</f>
        <v>1</v>
      </c>
    </row>
    <row r="1548" spans="1:9" ht="14.1">
      <c r="A1548" s="31">
        <v>1547</v>
      </c>
      <c r="B1548" s="31" t="s">
        <v>153</v>
      </c>
      <c r="C1548" s="31" t="s">
        <v>154</v>
      </c>
      <c r="D1548" s="31" t="s">
        <v>122</v>
      </c>
      <c r="E1548" s="31"/>
      <c r="F1548" s="31" t="s">
        <v>141</v>
      </c>
      <c r="G1548" s="31"/>
      <c r="H1548" t="str">
        <f t="shared" si="24"/>
        <v>BASE_7</v>
      </c>
      <c r="I1548">
        <f>IFERROR(IF(VLOOKUP(H1548,#REF!, 4, FALSE)="N",0,1),1)</f>
        <v>1</v>
      </c>
    </row>
    <row r="1549" spans="1:9" ht="14.1">
      <c r="A1549" s="31">
        <v>1548</v>
      </c>
      <c r="B1549" s="31" t="s">
        <v>153</v>
      </c>
      <c r="C1549" s="31" t="s">
        <v>154</v>
      </c>
      <c r="D1549" s="31" t="s">
        <v>123</v>
      </c>
      <c r="E1549" s="31"/>
      <c r="F1549" s="31" t="s">
        <v>141</v>
      </c>
      <c r="G1549" s="31"/>
      <c r="H1549" t="str">
        <f t="shared" si="24"/>
        <v>BASE_7</v>
      </c>
      <c r="I1549">
        <f>IFERROR(IF(VLOOKUP(H1549,#REF!, 4, FALSE)="N",0,1),1)</f>
        <v>1</v>
      </c>
    </row>
    <row r="1550" spans="1:9" ht="14.1">
      <c r="A1550" s="31">
        <v>1549</v>
      </c>
      <c r="B1550" s="31" t="s">
        <v>153</v>
      </c>
      <c r="C1550" s="31" t="s">
        <v>154</v>
      </c>
      <c r="D1550" s="31" t="s">
        <v>111</v>
      </c>
      <c r="E1550" s="31"/>
      <c r="F1550" s="31" t="s">
        <v>142</v>
      </c>
      <c r="G1550" s="31"/>
      <c r="H1550" t="str">
        <f t="shared" si="24"/>
        <v>BASE_7</v>
      </c>
      <c r="I1550">
        <f>IFERROR(IF(VLOOKUP(H1550,#REF!, 4, FALSE)="N",0,1),1)</f>
        <v>1</v>
      </c>
    </row>
    <row r="1551" spans="1:9" ht="14.1">
      <c r="A1551" s="31">
        <v>1550</v>
      </c>
      <c r="B1551" s="31" t="s">
        <v>153</v>
      </c>
      <c r="C1551" s="31" t="s">
        <v>154</v>
      </c>
      <c r="D1551" s="31" t="s">
        <v>113</v>
      </c>
      <c r="E1551" s="31"/>
      <c r="F1551" s="31" t="s">
        <v>142</v>
      </c>
      <c r="G1551" s="31"/>
      <c r="H1551" t="str">
        <f t="shared" si="24"/>
        <v>BASE_7</v>
      </c>
      <c r="I1551">
        <f>IFERROR(IF(VLOOKUP(H1551,#REF!, 4, FALSE)="N",0,1),1)</f>
        <v>1</v>
      </c>
    </row>
    <row r="1552" spans="1:9" ht="14.1">
      <c r="A1552" s="31">
        <v>1551</v>
      </c>
      <c r="B1552" s="31" t="s">
        <v>153</v>
      </c>
      <c r="C1552" s="31" t="s">
        <v>154</v>
      </c>
      <c r="D1552" s="31" t="s">
        <v>114</v>
      </c>
      <c r="E1552" s="31"/>
      <c r="F1552" s="31" t="s">
        <v>142</v>
      </c>
      <c r="G1552" s="31"/>
      <c r="H1552" t="str">
        <f t="shared" si="24"/>
        <v>BASE_7</v>
      </c>
      <c r="I1552">
        <f>IFERROR(IF(VLOOKUP(H1552,#REF!, 4, FALSE)="N",0,1),1)</f>
        <v>1</v>
      </c>
    </row>
    <row r="1553" spans="1:9" ht="14.1">
      <c r="A1553" s="31">
        <v>1552</v>
      </c>
      <c r="B1553" s="31" t="s">
        <v>153</v>
      </c>
      <c r="C1553" s="31" t="s">
        <v>154</v>
      </c>
      <c r="D1553" s="31" t="s">
        <v>115</v>
      </c>
      <c r="E1553" s="31"/>
      <c r="F1553" s="31" t="s">
        <v>142</v>
      </c>
      <c r="G1553" s="31"/>
      <c r="H1553" t="str">
        <f t="shared" si="24"/>
        <v>BASE_7</v>
      </c>
      <c r="I1553">
        <f>IFERROR(IF(VLOOKUP(H1553,#REF!, 4, FALSE)="N",0,1),1)</f>
        <v>1</v>
      </c>
    </row>
    <row r="1554" spans="1:9" ht="14.1">
      <c r="A1554" s="31">
        <v>1553</v>
      </c>
      <c r="B1554" s="31" t="s">
        <v>153</v>
      </c>
      <c r="C1554" s="31" t="s">
        <v>154</v>
      </c>
      <c r="D1554" s="31" t="s">
        <v>116</v>
      </c>
      <c r="E1554" s="31"/>
      <c r="F1554" s="31" t="s">
        <v>142</v>
      </c>
      <c r="G1554" s="31"/>
      <c r="H1554" t="str">
        <f t="shared" si="24"/>
        <v>BASE_7</v>
      </c>
      <c r="I1554">
        <f>IFERROR(IF(VLOOKUP(H1554,#REF!, 4, FALSE)="N",0,1),1)</f>
        <v>1</v>
      </c>
    </row>
    <row r="1555" spans="1:9" ht="14.1">
      <c r="A1555" s="31">
        <v>1554</v>
      </c>
      <c r="B1555" s="31" t="s">
        <v>153</v>
      </c>
      <c r="C1555" s="31" t="s">
        <v>154</v>
      </c>
      <c r="D1555" s="31" t="s">
        <v>117</v>
      </c>
      <c r="E1555" s="31"/>
      <c r="F1555" s="31" t="s">
        <v>142</v>
      </c>
      <c r="G1555" s="31"/>
      <c r="H1555" t="str">
        <f t="shared" si="24"/>
        <v>BASE_7</v>
      </c>
      <c r="I1555">
        <f>IFERROR(IF(VLOOKUP(H1555,#REF!, 4, FALSE)="N",0,1),1)</f>
        <v>1</v>
      </c>
    </row>
    <row r="1556" spans="1:9" ht="14.1">
      <c r="A1556" s="31">
        <v>1555</v>
      </c>
      <c r="B1556" s="31" t="s">
        <v>153</v>
      </c>
      <c r="C1556" s="31" t="s">
        <v>154</v>
      </c>
      <c r="D1556" s="31" t="s">
        <v>118</v>
      </c>
      <c r="E1556" s="31"/>
      <c r="F1556" s="31" t="s">
        <v>142</v>
      </c>
      <c r="G1556" s="31"/>
      <c r="H1556" t="str">
        <f t="shared" si="24"/>
        <v>BASE_7</v>
      </c>
      <c r="I1556">
        <f>IFERROR(IF(VLOOKUP(H1556,#REF!, 4, FALSE)="N",0,1),1)</f>
        <v>1</v>
      </c>
    </row>
    <row r="1557" spans="1:9" ht="14.1">
      <c r="A1557" s="31">
        <v>1556</v>
      </c>
      <c r="B1557" s="31" t="s">
        <v>153</v>
      </c>
      <c r="C1557" s="31" t="s">
        <v>154</v>
      </c>
      <c r="D1557" s="31" t="s">
        <v>119</v>
      </c>
      <c r="E1557" s="31"/>
      <c r="F1557" s="31" t="s">
        <v>142</v>
      </c>
      <c r="G1557" s="31"/>
      <c r="H1557" t="str">
        <f t="shared" si="24"/>
        <v>BASE_7</v>
      </c>
      <c r="I1557">
        <f>IFERROR(IF(VLOOKUP(H1557,#REF!, 4, FALSE)="N",0,1),1)</f>
        <v>1</v>
      </c>
    </row>
    <row r="1558" spans="1:9" ht="14.1">
      <c r="A1558" s="31">
        <v>1557</v>
      </c>
      <c r="B1558" s="31" t="s">
        <v>153</v>
      </c>
      <c r="C1558" s="31" t="s">
        <v>154</v>
      </c>
      <c r="D1558" s="31" t="s">
        <v>120</v>
      </c>
      <c r="E1558" s="31"/>
      <c r="F1558" s="31" t="s">
        <v>142</v>
      </c>
      <c r="G1558" s="31"/>
      <c r="H1558" t="str">
        <f t="shared" si="24"/>
        <v>BASE_7</v>
      </c>
      <c r="I1558">
        <f>IFERROR(IF(VLOOKUP(H1558,#REF!, 4, FALSE)="N",0,1),1)</f>
        <v>1</v>
      </c>
    </row>
    <row r="1559" spans="1:9" ht="14.1">
      <c r="A1559" s="31">
        <v>1558</v>
      </c>
      <c r="B1559" s="31" t="s">
        <v>153</v>
      </c>
      <c r="C1559" s="31" t="s">
        <v>154</v>
      </c>
      <c r="D1559" s="31" t="s">
        <v>121</v>
      </c>
      <c r="E1559" s="31"/>
      <c r="F1559" s="31" t="s">
        <v>142</v>
      </c>
      <c r="G1559" s="31"/>
      <c r="H1559" t="str">
        <f t="shared" si="24"/>
        <v>BASE_7</v>
      </c>
      <c r="I1559">
        <f>IFERROR(IF(VLOOKUP(H1559,#REF!, 4, FALSE)="N",0,1),1)</f>
        <v>1</v>
      </c>
    </row>
    <row r="1560" spans="1:9" ht="14.1">
      <c r="A1560" s="31">
        <v>1559</v>
      </c>
      <c r="B1560" s="31" t="s">
        <v>153</v>
      </c>
      <c r="C1560" s="31" t="s">
        <v>154</v>
      </c>
      <c r="D1560" s="31" t="s">
        <v>122</v>
      </c>
      <c r="E1560" s="31"/>
      <c r="F1560" s="31" t="s">
        <v>142</v>
      </c>
      <c r="G1560" s="31"/>
      <c r="H1560" t="str">
        <f t="shared" si="24"/>
        <v>BASE_7</v>
      </c>
      <c r="I1560">
        <f>IFERROR(IF(VLOOKUP(H1560,#REF!, 4, FALSE)="N",0,1),1)</f>
        <v>1</v>
      </c>
    </row>
    <row r="1561" spans="1:9" ht="14.1">
      <c r="A1561" s="31">
        <v>1560</v>
      </c>
      <c r="B1561" s="31" t="s">
        <v>153</v>
      </c>
      <c r="C1561" s="31" t="s">
        <v>154</v>
      </c>
      <c r="D1561" s="31" t="s">
        <v>123</v>
      </c>
      <c r="E1561" s="31"/>
      <c r="F1561" s="31" t="s">
        <v>142</v>
      </c>
      <c r="G1561" s="31"/>
      <c r="H1561" t="str">
        <f t="shared" si="24"/>
        <v>BASE_7</v>
      </c>
      <c r="I1561">
        <f>IFERROR(IF(VLOOKUP(H1561,#REF!, 4, FALSE)="N",0,1),1)</f>
        <v>1</v>
      </c>
    </row>
    <row r="1562" spans="1:9" ht="14.1">
      <c r="A1562" s="31">
        <v>1561</v>
      </c>
      <c r="B1562" s="31" t="s">
        <v>153</v>
      </c>
      <c r="C1562" s="31" t="s">
        <v>154</v>
      </c>
      <c r="D1562" s="31" t="s">
        <v>111</v>
      </c>
      <c r="E1562" s="31"/>
      <c r="F1562" s="31" t="s">
        <v>143</v>
      </c>
      <c r="G1562" s="31"/>
      <c r="H1562" t="str">
        <f t="shared" si="24"/>
        <v>BASE_7</v>
      </c>
      <c r="I1562">
        <f>IFERROR(IF(VLOOKUP(H1562,#REF!, 4, FALSE)="N",0,1),1)</f>
        <v>1</v>
      </c>
    </row>
    <row r="1563" spans="1:9" ht="14.1">
      <c r="A1563" s="31">
        <v>1562</v>
      </c>
      <c r="B1563" s="31" t="s">
        <v>153</v>
      </c>
      <c r="C1563" s="31" t="s">
        <v>154</v>
      </c>
      <c r="D1563" s="31" t="s">
        <v>113</v>
      </c>
      <c r="E1563" s="31"/>
      <c r="F1563" s="31" t="s">
        <v>143</v>
      </c>
      <c r="G1563" s="31"/>
      <c r="H1563" t="str">
        <f t="shared" si="24"/>
        <v>BASE_7</v>
      </c>
      <c r="I1563">
        <f>IFERROR(IF(VLOOKUP(H1563,#REF!, 4, FALSE)="N",0,1),1)</f>
        <v>1</v>
      </c>
    </row>
    <row r="1564" spans="1:9" ht="14.1">
      <c r="A1564" s="31">
        <v>1563</v>
      </c>
      <c r="B1564" s="31" t="s">
        <v>153</v>
      </c>
      <c r="C1564" s="31" t="s">
        <v>154</v>
      </c>
      <c r="D1564" s="31" t="s">
        <v>114</v>
      </c>
      <c r="E1564" s="31"/>
      <c r="F1564" s="31" t="s">
        <v>143</v>
      </c>
      <c r="G1564" s="31"/>
      <c r="H1564" t="str">
        <f t="shared" si="24"/>
        <v>BASE_7</v>
      </c>
      <c r="I1564">
        <f>IFERROR(IF(VLOOKUP(H1564,#REF!, 4, FALSE)="N",0,1),1)</f>
        <v>1</v>
      </c>
    </row>
    <row r="1565" spans="1:9" ht="14.1">
      <c r="A1565" s="31">
        <v>1564</v>
      </c>
      <c r="B1565" s="31" t="s">
        <v>153</v>
      </c>
      <c r="C1565" s="31" t="s">
        <v>154</v>
      </c>
      <c r="D1565" s="31" t="s">
        <v>115</v>
      </c>
      <c r="E1565" s="31"/>
      <c r="F1565" s="31" t="s">
        <v>143</v>
      </c>
      <c r="G1565" s="31"/>
      <c r="H1565" t="str">
        <f t="shared" si="24"/>
        <v>BASE_7</v>
      </c>
      <c r="I1565">
        <f>IFERROR(IF(VLOOKUP(H1565,#REF!, 4, FALSE)="N",0,1),1)</f>
        <v>1</v>
      </c>
    </row>
    <row r="1566" spans="1:9" ht="14.1">
      <c r="A1566" s="31">
        <v>1565</v>
      </c>
      <c r="B1566" s="31" t="s">
        <v>153</v>
      </c>
      <c r="C1566" s="31" t="s">
        <v>154</v>
      </c>
      <c r="D1566" s="31" t="s">
        <v>116</v>
      </c>
      <c r="E1566" s="31"/>
      <c r="F1566" s="31" t="s">
        <v>143</v>
      </c>
      <c r="G1566" s="31"/>
      <c r="H1566" t="str">
        <f t="shared" si="24"/>
        <v>BASE_7</v>
      </c>
      <c r="I1566">
        <f>IFERROR(IF(VLOOKUP(H1566,#REF!, 4, FALSE)="N",0,1),1)</f>
        <v>1</v>
      </c>
    </row>
    <row r="1567" spans="1:9" ht="14.1">
      <c r="A1567" s="31">
        <v>1566</v>
      </c>
      <c r="B1567" s="31" t="s">
        <v>153</v>
      </c>
      <c r="C1567" s="31" t="s">
        <v>154</v>
      </c>
      <c r="D1567" s="31" t="s">
        <v>117</v>
      </c>
      <c r="E1567" s="31"/>
      <c r="F1567" s="31" t="s">
        <v>143</v>
      </c>
      <c r="G1567" s="31"/>
      <c r="H1567" t="str">
        <f t="shared" si="24"/>
        <v>BASE_7</v>
      </c>
      <c r="I1567">
        <f>IFERROR(IF(VLOOKUP(H1567,#REF!, 4, FALSE)="N",0,1),1)</f>
        <v>1</v>
      </c>
    </row>
    <row r="1568" spans="1:9" ht="14.1">
      <c r="A1568" s="31">
        <v>1567</v>
      </c>
      <c r="B1568" s="31" t="s">
        <v>153</v>
      </c>
      <c r="C1568" s="31" t="s">
        <v>154</v>
      </c>
      <c r="D1568" s="31" t="s">
        <v>118</v>
      </c>
      <c r="E1568" s="31"/>
      <c r="F1568" s="31" t="s">
        <v>143</v>
      </c>
      <c r="G1568" s="31"/>
      <c r="H1568" t="str">
        <f t="shared" si="24"/>
        <v>BASE_7</v>
      </c>
      <c r="I1568">
        <f>IFERROR(IF(VLOOKUP(H1568,#REF!, 4, FALSE)="N",0,1),1)</f>
        <v>1</v>
      </c>
    </row>
    <row r="1569" spans="1:9" ht="14.1">
      <c r="A1569" s="31">
        <v>1568</v>
      </c>
      <c r="B1569" s="31" t="s">
        <v>153</v>
      </c>
      <c r="C1569" s="31" t="s">
        <v>154</v>
      </c>
      <c r="D1569" s="31" t="s">
        <v>119</v>
      </c>
      <c r="E1569" s="31"/>
      <c r="F1569" s="31" t="s">
        <v>143</v>
      </c>
      <c r="G1569" s="31"/>
      <c r="H1569" t="str">
        <f t="shared" si="24"/>
        <v>BASE_7</v>
      </c>
      <c r="I1569">
        <f>IFERROR(IF(VLOOKUP(H1569,#REF!, 4, FALSE)="N",0,1),1)</f>
        <v>1</v>
      </c>
    </row>
    <row r="1570" spans="1:9" ht="14.1">
      <c r="A1570" s="31">
        <v>1569</v>
      </c>
      <c r="B1570" s="31" t="s">
        <v>153</v>
      </c>
      <c r="C1570" s="31" t="s">
        <v>154</v>
      </c>
      <c r="D1570" s="31" t="s">
        <v>120</v>
      </c>
      <c r="E1570" s="31"/>
      <c r="F1570" s="31" t="s">
        <v>143</v>
      </c>
      <c r="G1570" s="31"/>
      <c r="H1570" t="str">
        <f t="shared" si="24"/>
        <v>BASE_7</v>
      </c>
      <c r="I1570">
        <f>IFERROR(IF(VLOOKUP(H1570,#REF!, 4, FALSE)="N",0,1),1)</f>
        <v>1</v>
      </c>
    </row>
    <row r="1571" spans="1:9" ht="14.1">
      <c r="A1571" s="31">
        <v>1570</v>
      </c>
      <c r="B1571" s="31" t="s">
        <v>153</v>
      </c>
      <c r="C1571" s="31" t="s">
        <v>154</v>
      </c>
      <c r="D1571" s="31" t="s">
        <v>121</v>
      </c>
      <c r="E1571" s="31"/>
      <c r="F1571" s="31" t="s">
        <v>143</v>
      </c>
      <c r="G1571" s="31"/>
      <c r="H1571" t="str">
        <f t="shared" si="24"/>
        <v>BASE_7</v>
      </c>
      <c r="I1571">
        <f>IFERROR(IF(VLOOKUP(H1571,#REF!, 4, FALSE)="N",0,1),1)</f>
        <v>1</v>
      </c>
    </row>
    <row r="1572" spans="1:9" ht="14.1">
      <c r="A1572" s="31">
        <v>1571</v>
      </c>
      <c r="B1572" s="31" t="s">
        <v>153</v>
      </c>
      <c r="C1572" s="31" t="s">
        <v>154</v>
      </c>
      <c r="D1572" s="31" t="s">
        <v>122</v>
      </c>
      <c r="E1572" s="31"/>
      <c r="F1572" s="31" t="s">
        <v>143</v>
      </c>
      <c r="G1572" s="31"/>
      <c r="H1572" t="str">
        <f t="shared" si="24"/>
        <v>BASE_7</v>
      </c>
      <c r="I1572">
        <f>IFERROR(IF(VLOOKUP(H1572,#REF!, 4, FALSE)="N",0,1),1)</f>
        <v>1</v>
      </c>
    </row>
    <row r="1573" spans="1:9" ht="14.1">
      <c r="A1573" s="31">
        <v>1572</v>
      </c>
      <c r="B1573" s="31" t="s">
        <v>153</v>
      </c>
      <c r="C1573" s="31" t="s">
        <v>154</v>
      </c>
      <c r="D1573" s="31" t="s">
        <v>123</v>
      </c>
      <c r="E1573" s="31"/>
      <c r="F1573" s="31" t="s">
        <v>143</v>
      </c>
      <c r="G1573" s="31"/>
      <c r="H1573" t="str">
        <f t="shared" si="24"/>
        <v>BASE_7</v>
      </c>
      <c r="I1573">
        <f>IFERROR(IF(VLOOKUP(H1573,#REF!, 4, FALSE)="N",0,1),1)</f>
        <v>1</v>
      </c>
    </row>
    <row r="1574" spans="1:9" ht="14.1">
      <c r="A1574" s="31">
        <v>1573</v>
      </c>
      <c r="B1574" s="31" t="s">
        <v>153</v>
      </c>
      <c r="C1574" s="31" t="s">
        <v>154</v>
      </c>
      <c r="D1574" s="31" t="s">
        <v>111</v>
      </c>
      <c r="E1574" s="31"/>
      <c r="F1574" s="31" t="s">
        <v>144</v>
      </c>
      <c r="G1574" s="31"/>
      <c r="H1574" t="str">
        <f t="shared" si="24"/>
        <v>BASE_7</v>
      </c>
      <c r="I1574">
        <f>IFERROR(IF(VLOOKUP(H1574,#REF!, 4, FALSE)="N",0,1),1)</f>
        <v>1</v>
      </c>
    </row>
    <row r="1575" spans="1:9" ht="14.1">
      <c r="A1575" s="31">
        <v>1574</v>
      </c>
      <c r="B1575" s="31" t="s">
        <v>153</v>
      </c>
      <c r="C1575" s="31" t="s">
        <v>154</v>
      </c>
      <c r="D1575" s="31" t="s">
        <v>113</v>
      </c>
      <c r="E1575" s="31"/>
      <c r="F1575" s="31" t="s">
        <v>144</v>
      </c>
      <c r="G1575" s="31"/>
      <c r="H1575" t="str">
        <f t="shared" si="24"/>
        <v>BASE_7</v>
      </c>
      <c r="I1575">
        <f>IFERROR(IF(VLOOKUP(H1575,#REF!, 4, FALSE)="N",0,1),1)</f>
        <v>1</v>
      </c>
    </row>
    <row r="1576" spans="1:9" ht="14.1">
      <c r="A1576" s="31">
        <v>1575</v>
      </c>
      <c r="B1576" s="31" t="s">
        <v>153</v>
      </c>
      <c r="C1576" s="31" t="s">
        <v>154</v>
      </c>
      <c r="D1576" s="31" t="s">
        <v>114</v>
      </c>
      <c r="E1576" s="31"/>
      <c r="F1576" s="31" t="s">
        <v>144</v>
      </c>
      <c r="G1576" s="31"/>
      <c r="H1576" t="str">
        <f t="shared" si="24"/>
        <v>BASE_7</v>
      </c>
      <c r="I1576">
        <f>IFERROR(IF(VLOOKUP(H1576,#REF!, 4, FALSE)="N",0,1),1)</f>
        <v>1</v>
      </c>
    </row>
    <row r="1577" spans="1:9" ht="14.1">
      <c r="A1577" s="31">
        <v>1576</v>
      </c>
      <c r="B1577" s="31" t="s">
        <v>153</v>
      </c>
      <c r="C1577" s="31" t="s">
        <v>154</v>
      </c>
      <c r="D1577" s="31" t="s">
        <v>115</v>
      </c>
      <c r="E1577" s="31"/>
      <c r="F1577" s="31" t="s">
        <v>144</v>
      </c>
      <c r="G1577" s="31"/>
      <c r="H1577" t="str">
        <f t="shared" si="24"/>
        <v>BASE_7</v>
      </c>
      <c r="I1577">
        <f>IFERROR(IF(VLOOKUP(H1577,#REF!, 4, FALSE)="N",0,1),1)</f>
        <v>1</v>
      </c>
    </row>
    <row r="1578" spans="1:9" ht="14.1">
      <c r="A1578" s="31">
        <v>1577</v>
      </c>
      <c r="B1578" s="31" t="s">
        <v>153</v>
      </c>
      <c r="C1578" s="31" t="s">
        <v>154</v>
      </c>
      <c r="D1578" s="31" t="s">
        <v>116</v>
      </c>
      <c r="E1578" s="31"/>
      <c r="F1578" s="31" t="s">
        <v>144</v>
      </c>
      <c r="G1578" s="31"/>
      <c r="H1578" t="str">
        <f t="shared" si="24"/>
        <v>BASE_7</v>
      </c>
      <c r="I1578">
        <f>IFERROR(IF(VLOOKUP(H1578,#REF!, 4, FALSE)="N",0,1),1)</f>
        <v>1</v>
      </c>
    </row>
    <row r="1579" spans="1:9" ht="14.1">
      <c r="A1579" s="31">
        <v>1578</v>
      </c>
      <c r="B1579" s="31" t="s">
        <v>153</v>
      </c>
      <c r="C1579" s="31" t="s">
        <v>154</v>
      </c>
      <c r="D1579" s="31" t="s">
        <v>117</v>
      </c>
      <c r="E1579" s="31"/>
      <c r="F1579" s="31" t="s">
        <v>144</v>
      </c>
      <c r="G1579" s="31"/>
      <c r="H1579" t="str">
        <f t="shared" si="24"/>
        <v>BASE_7</v>
      </c>
      <c r="I1579">
        <f>IFERROR(IF(VLOOKUP(H1579,#REF!, 4, FALSE)="N",0,1),1)</f>
        <v>1</v>
      </c>
    </row>
    <row r="1580" spans="1:9" ht="14.1">
      <c r="A1580" s="31">
        <v>1579</v>
      </c>
      <c r="B1580" s="31" t="s">
        <v>153</v>
      </c>
      <c r="C1580" s="31" t="s">
        <v>154</v>
      </c>
      <c r="D1580" s="31" t="s">
        <v>118</v>
      </c>
      <c r="E1580" s="31"/>
      <c r="F1580" s="31" t="s">
        <v>144</v>
      </c>
      <c r="G1580" s="31"/>
      <c r="H1580" t="str">
        <f t="shared" si="24"/>
        <v>BASE_7</v>
      </c>
      <c r="I1580">
        <f>IFERROR(IF(VLOOKUP(H1580,#REF!, 4, FALSE)="N",0,1),1)</f>
        <v>1</v>
      </c>
    </row>
    <row r="1581" spans="1:9" ht="14.1">
      <c r="A1581" s="31">
        <v>1580</v>
      </c>
      <c r="B1581" s="31" t="s">
        <v>153</v>
      </c>
      <c r="C1581" s="31" t="s">
        <v>154</v>
      </c>
      <c r="D1581" s="31" t="s">
        <v>119</v>
      </c>
      <c r="E1581" s="31"/>
      <c r="F1581" s="31" t="s">
        <v>144</v>
      </c>
      <c r="G1581" s="31"/>
      <c r="H1581" t="str">
        <f t="shared" si="24"/>
        <v>BASE_7</v>
      </c>
      <c r="I1581">
        <f>IFERROR(IF(VLOOKUP(H1581,#REF!, 4, FALSE)="N",0,1),1)</f>
        <v>1</v>
      </c>
    </row>
    <row r="1582" spans="1:9" ht="14.1">
      <c r="A1582" s="31">
        <v>1581</v>
      </c>
      <c r="B1582" s="31" t="s">
        <v>153</v>
      </c>
      <c r="C1582" s="31" t="s">
        <v>154</v>
      </c>
      <c r="D1582" s="31" t="s">
        <v>120</v>
      </c>
      <c r="E1582" s="31"/>
      <c r="F1582" s="31" t="s">
        <v>144</v>
      </c>
      <c r="G1582" s="31"/>
      <c r="H1582" t="str">
        <f t="shared" si="24"/>
        <v>BASE_7</v>
      </c>
      <c r="I1582">
        <f>IFERROR(IF(VLOOKUP(H1582,#REF!, 4, FALSE)="N",0,1),1)</f>
        <v>1</v>
      </c>
    </row>
    <row r="1583" spans="1:9" ht="14.1">
      <c r="A1583" s="31">
        <v>1582</v>
      </c>
      <c r="B1583" s="31" t="s">
        <v>153</v>
      </c>
      <c r="C1583" s="31" t="s">
        <v>154</v>
      </c>
      <c r="D1583" s="31" t="s">
        <v>121</v>
      </c>
      <c r="E1583" s="31"/>
      <c r="F1583" s="31" t="s">
        <v>144</v>
      </c>
      <c r="G1583" s="31"/>
      <c r="H1583" t="str">
        <f t="shared" si="24"/>
        <v>BASE_7</v>
      </c>
      <c r="I1583">
        <f>IFERROR(IF(VLOOKUP(H1583,#REF!, 4, FALSE)="N",0,1),1)</f>
        <v>1</v>
      </c>
    </row>
    <row r="1584" spans="1:9" ht="14.1">
      <c r="A1584" s="31">
        <v>1583</v>
      </c>
      <c r="B1584" s="31" t="s">
        <v>153</v>
      </c>
      <c r="C1584" s="31" t="s">
        <v>154</v>
      </c>
      <c r="D1584" s="31" t="s">
        <v>122</v>
      </c>
      <c r="E1584" s="31"/>
      <c r="F1584" s="31" t="s">
        <v>144</v>
      </c>
      <c r="G1584" s="31"/>
      <c r="H1584" t="str">
        <f t="shared" si="24"/>
        <v>BASE_7</v>
      </c>
      <c r="I1584">
        <f>IFERROR(IF(VLOOKUP(H1584,#REF!, 4, FALSE)="N",0,1),1)</f>
        <v>1</v>
      </c>
    </row>
    <row r="1585" spans="1:9" ht="14.1">
      <c r="A1585" s="31">
        <v>1584</v>
      </c>
      <c r="B1585" s="31" t="s">
        <v>153</v>
      </c>
      <c r="C1585" s="31" t="s">
        <v>154</v>
      </c>
      <c r="D1585" s="31" t="s">
        <v>123</v>
      </c>
      <c r="E1585" s="31"/>
      <c r="F1585" s="31" t="s">
        <v>144</v>
      </c>
      <c r="G1585" s="31"/>
      <c r="H1585" t="str">
        <f t="shared" si="24"/>
        <v>BASE_7</v>
      </c>
      <c r="I1585">
        <f>IFERROR(IF(VLOOKUP(H1585,#REF!, 4, FALSE)="N",0,1),1)</f>
        <v>1</v>
      </c>
    </row>
    <row r="1586" spans="1:9" ht="14.1">
      <c r="A1586" s="31">
        <v>1585</v>
      </c>
      <c r="B1586" s="31" t="s">
        <v>155</v>
      </c>
      <c r="C1586" s="31" t="s">
        <v>156</v>
      </c>
      <c r="D1586" s="31" t="s">
        <v>111</v>
      </c>
      <c r="E1586" s="31"/>
      <c r="F1586" s="31" t="s">
        <v>112</v>
      </c>
      <c r="G1586" s="31"/>
      <c r="H1586" t="str">
        <f t="shared" si="24"/>
        <v>BASE_8</v>
      </c>
      <c r="I1586">
        <f>IFERROR(IF(VLOOKUP(H1586,#REF!, 4, FALSE)="N",0,1),1)</f>
        <v>1</v>
      </c>
    </row>
    <row r="1587" spans="1:9" ht="14.1">
      <c r="A1587" s="31">
        <v>1586</v>
      </c>
      <c r="B1587" s="31" t="s">
        <v>155</v>
      </c>
      <c r="C1587" s="31" t="s">
        <v>156</v>
      </c>
      <c r="D1587" s="31" t="s">
        <v>113</v>
      </c>
      <c r="E1587" s="31"/>
      <c r="F1587" s="31" t="s">
        <v>112</v>
      </c>
      <c r="G1587" s="31"/>
      <c r="H1587" t="str">
        <f t="shared" si="24"/>
        <v>BASE_8</v>
      </c>
      <c r="I1587">
        <f>IFERROR(IF(VLOOKUP(H1587,#REF!, 4, FALSE)="N",0,1),1)</f>
        <v>1</v>
      </c>
    </row>
    <row r="1588" spans="1:9" ht="14.1">
      <c r="A1588" s="31">
        <v>1587</v>
      </c>
      <c r="B1588" s="31" t="s">
        <v>155</v>
      </c>
      <c r="C1588" s="31" t="s">
        <v>156</v>
      </c>
      <c r="D1588" s="31" t="s">
        <v>114</v>
      </c>
      <c r="E1588" s="31"/>
      <c r="F1588" s="31" t="s">
        <v>112</v>
      </c>
      <c r="G1588" s="31"/>
      <c r="H1588" t="str">
        <f t="shared" si="24"/>
        <v>BASE_8</v>
      </c>
      <c r="I1588">
        <f>IFERROR(IF(VLOOKUP(H1588,#REF!, 4, FALSE)="N",0,1),1)</f>
        <v>1</v>
      </c>
    </row>
    <row r="1589" spans="1:9" ht="14.1">
      <c r="A1589" s="31">
        <v>1588</v>
      </c>
      <c r="B1589" s="31" t="s">
        <v>155</v>
      </c>
      <c r="C1589" s="31" t="s">
        <v>156</v>
      </c>
      <c r="D1589" s="31" t="s">
        <v>115</v>
      </c>
      <c r="E1589" s="31"/>
      <c r="F1589" s="31" t="s">
        <v>112</v>
      </c>
      <c r="G1589" s="31"/>
      <c r="H1589" t="str">
        <f t="shared" si="24"/>
        <v>BASE_8</v>
      </c>
      <c r="I1589">
        <f>IFERROR(IF(VLOOKUP(H1589,#REF!, 4, FALSE)="N",0,1),1)</f>
        <v>1</v>
      </c>
    </row>
    <row r="1590" spans="1:9" ht="14.1">
      <c r="A1590" s="31">
        <v>1589</v>
      </c>
      <c r="B1590" s="31" t="s">
        <v>155</v>
      </c>
      <c r="C1590" s="31" t="s">
        <v>156</v>
      </c>
      <c r="D1590" s="31" t="s">
        <v>116</v>
      </c>
      <c r="E1590" s="31"/>
      <c r="F1590" s="31" t="s">
        <v>112</v>
      </c>
      <c r="G1590" s="31"/>
      <c r="H1590" t="str">
        <f t="shared" si="24"/>
        <v>BASE_8</v>
      </c>
      <c r="I1590">
        <f>IFERROR(IF(VLOOKUP(H1590,#REF!, 4, FALSE)="N",0,1),1)</f>
        <v>1</v>
      </c>
    </row>
    <row r="1591" spans="1:9" ht="14.1">
      <c r="A1591" s="31">
        <v>1590</v>
      </c>
      <c r="B1591" s="31" t="s">
        <v>155</v>
      </c>
      <c r="C1591" s="31" t="s">
        <v>156</v>
      </c>
      <c r="D1591" s="31" t="s">
        <v>117</v>
      </c>
      <c r="E1591" s="31"/>
      <c r="F1591" s="31" t="s">
        <v>112</v>
      </c>
      <c r="G1591" s="31"/>
      <c r="H1591" t="str">
        <f t="shared" si="24"/>
        <v>BASE_8</v>
      </c>
      <c r="I1591">
        <f>IFERROR(IF(VLOOKUP(H1591,#REF!, 4, FALSE)="N",0,1),1)</f>
        <v>1</v>
      </c>
    </row>
    <row r="1592" spans="1:9" ht="14.1">
      <c r="A1592" s="31">
        <v>1591</v>
      </c>
      <c r="B1592" s="31" t="s">
        <v>155</v>
      </c>
      <c r="C1592" s="31" t="s">
        <v>156</v>
      </c>
      <c r="D1592" s="31" t="s">
        <v>118</v>
      </c>
      <c r="E1592" s="31"/>
      <c r="F1592" s="31" t="s">
        <v>112</v>
      </c>
      <c r="G1592" s="31"/>
      <c r="H1592" t="str">
        <f t="shared" si="24"/>
        <v>BASE_8</v>
      </c>
      <c r="I1592">
        <f>IFERROR(IF(VLOOKUP(H1592,#REF!, 4, FALSE)="N",0,1),1)</f>
        <v>1</v>
      </c>
    </row>
    <row r="1593" spans="1:9" ht="14.1">
      <c r="A1593" s="31">
        <v>1592</v>
      </c>
      <c r="B1593" s="31" t="s">
        <v>155</v>
      </c>
      <c r="C1593" s="31" t="s">
        <v>156</v>
      </c>
      <c r="D1593" s="31" t="s">
        <v>119</v>
      </c>
      <c r="E1593" s="31"/>
      <c r="F1593" s="31" t="s">
        <v>112</v>
      </c>
      <c r="G1593" s="31"/>
      <c r="H1593" t="str">
        <f t="shared" si="24"/>
        <v>BASE_8</v>
      </c>
      <c r="I1593">
        <f>IFERROR(IF(VLOOKUP(H1593,#REF!, 4, FALSE)="N",0,1),1)</f>
        <v>1</v>
      </c>
    </row>
    <row r="1594" spans="1:9" ht="14.1">
      <c r="A1594" s="31">
        <v>1593</v>
      </c>
      <c r="B1594" s="31" t="s">
        <v>155</v>
      </c>
      <c r="C1594" s="31" t="s">
        <v>156</v>
      </c>
      <c r="D1594" s="31" t="s">
        <v>120</v>
      </c>
      <c r="E1594" s="31"/>
      <c r="F1594" s="31" t="s">
        <v>112</v>
      </c>
      <c r="G1594" s="31"/>
      <c r="H1594" t="str">
        <f t="shared" si="24"/>
        <v>BASE_8</v>
      </c>
      <c r="I1594">
        <f>IFERROR(IF(VLOOKUP(H1594,#REF!, 4, FALSE)="N",0,1),1)</f>
        <v>1</v>
      </c>
    </row>
    <row r="1595" spans="1:9" ht="14.1">
      <c r="A1595" s="31">
        <v>1594</v>
      </c>
      <c r="B1595" s="31" t="s">
        <v>155</v>
      </c>
      <c r="C1595" s="31" t="s">
        <v>156</v>
      </c>
      <c r="D1595" s="31" t="s">
        <v>121</v>
      </c>
      <c r="E1595" s="31"/>
      <c r="F1595" s="31" t="s">
        <v>112</v>
      </c>
      <c r="G1595" s="31"/>
      <c r="H1595" t="str">
        <f t="shared" si="24"/>
        <v>BASE_8</v>
      </c>
      <c r="I1595">
        <f>IFERROR(IF(VLOOKUP(H1595,#REF!, 4, FALSE)="N",0,1),1)</f>
        <v>1</v>
      </c>
    </row>
    <row r="1596" spans="1:9" ht="14.1">
      <c r="A1596" s="31">
        <v>1595</v>
      </c>
      <c r="B1596" s="31" t="s">
        <v>155</v>
      </c>
      <c r="C1596" s="31" t="s">
        <v>156</v>
      </c>
      <c r="D1596" s="31" t="s">
        <v>122</v>
      </c>
      <c r="E1596" s="31"/>
      <c r="F1596" s="31" t="s">
        <v>112</v>
      </c>
      <c r="G1596" s="31"/>
      <c r="H1596" t="str">
        <f t="shared" si="24"/>
        <v>BASE_8</v>
      </c>
      <c r="I1596">
        <f>IFERROR(IF(VLOOKUP(H1596,#REF!, 4, FALSE)="N",0,1),1)</f>
        <v>1</v>
      </c>
    </row>
    <row r="1597" spans="1:9" ht="14.1">
      <c r="A1597" s="31">
        <v>1596</v>
      </c>
      <c r="B1597" s="31" t="s">
        <v>155</v>
      </c>
      <c r="C1597" s="31" t="s">
        <v>156</v>
      </c>
      <c r="D1597" s="31" t="s">
        <v>123</v>
      </c>
      <c r="E1597" s="31"/>
      <c r="F1597" s="31" t="s">
        <v>112</v>
      </c>
      <c r="G1597" s="31"/>
      <c r="H1597" t="str">
        <f t="shared" si="24"/>
        <v>BASE_8</v>
      </c>
      <c r="I1597">
        <f>IFERROR(IF(VLOOKUP(H1597,#REF!, 4, FALSE)="N",0,1),1)</f>
        <v>1</v>
      </c>
    </row>
    <row r="1598" spans="1:9" ht="14.1">
      <c r="A1598" s="31">
        <v>1597</v>
      </c>
      <c r="B1598" s="31" t="s">
        <v>155</v>
      </c>
      <c r="C1598" s="31" t="s">
        <v>156</v>
      </c>
      <c r="D1598" s="31" t="s">
        <v>111</v>
      </c>
      <c r="E1598" s="31"/>
      <c r="F1598" s="31" t="s">
        <v>124</v>
      </c>
      <c r="G1598" s="31"/>
      <c r="H1598" t="str">
        <f t="shared" si="24"/>
        <v>BASE_8</v>
      </c>
      <c r="I1598">
        <f>IFERROR(IF(VLOOKUP(H1598,#REF!, 4, FALSE)="N",0,1),1)</f>
        <v>1</v>
      </c>
    </row>
    <row r="1599" spans="1:9" ht="14.1">
      <c r="A1599" s="31">
        <v>1598</v>
      </c>
      <c r="B1599" s="31" t="s">
        <v>155</v>
      </c>
      <c r="C1599" s="31" t="s">
        <v>156</v>
      </c>
      <c r="D1599" s="31" t="s">
        <v>113</v>
      </c>
      <c r="E1599" s="31"/>
      <c r="F1599" s="31" t="s">
        <v>124</v>
      </c>
      <c r="G1599" s="31"/>
      <c r="H1599" t="str">
        <f t="shared" si="24"/>
        <v>BASE_8</v>
      </c>
      <c r="I1599">
        <f>IFERROR(IF(VLOOKUP(H1599,#REF!, 4, FALSE)="N",0,1),1)</f>
        <v>1</v>
      </c>
    </row>
    <row r="1600" spans="1:9" ht="14.1">
      <c r="A1600" s="31">
        <v>1599</v>
      </c>
      <c r="B1600" s="31" t="s">
        <v>155</v>
      </c>
      <c r="C1600" s="31" t="s">
        <v>156</v>
      </c>
      <c r="D1600" s="31" t="s">
        <v>114</v>
      </c>
      <c r="E1600" s="31"/>
      <c r="F1600" s="31" t="s">
        <v>124</v>
      </c>
      <c r="G1600" s="31"/>
      <c r="H1600" t="str">
        <f t="shared" si="24"/>
        <v>BASE_8</v>
      </c>
      <c r="I1600">
        <f>IFERROR(IF(VLOOKUP(H1600,#REF!, 4, FALSE)="N",0,1),1)</f>
        <v>1</v>
      </c>
    </row>
    <row r="1601" spans="1:9" ht="14.1">
      <c r="A1601" s="31">
        <v>1600</v>
      </c>
      <c r="B1601" s="31" t="s">
        <v>155</v>
      </c>
      <c r="C1601" s="31" t="s">
        <v>156</v>
      </c>
      <c r="D1601" s="31" t="s">
        <v>115</v>
      </c>
      <c r="E1601" s="31"/>
      <c r="F1601" s="31" t="s">
        <v>124</v>
      </c>
      <c r="G1601" s="31"/>
      <c r="H1601" t="str">
        <f t="shared" si="24"/>
        <v>BASE_8</v>
      </c>
      <c r="I1601">
        <f>IFERROR(IF(VLOOKUP(H1601,#REF!, 4, FALSE)="N",0,1),1)</f>
        <v>1</v>
      </c>
    </row>
    <row r="1602" spans="1:9" ht="14.1">
      <c r="A1602" s="31">
        <v>1601</v>
      </c>
      <c r="B1602" s="31" t="s">
        <v>155</v>
      </c>
      <c r="C1602" s="31" t="s">
        <v>156</v>
      </c>
      <c r="D1602" s="31" t="s">
        <v>116</v>
      </c>
      <c r="E1602" s="31"/>
      <c r="F1602" s="31" t="s">
        <v>124</v>
      </c>
      <c r="G1602" s="31"/>
      <c r="H1602" t="str">
        <f t="shared" ref="H1602:H1665" si="25">IF(IF(ISNUMBER(SEARCH(".",B1602)),1,0),LEFT(B1602,SEARCH(".",B1602)-1),B1602)</f>
        <v>BASE_8</v>
      </c>
      <c r="I1602">
        <f>IFERROR(IF(VLOOKUP(H1602,#REF!, 4, FALSE)="N",0,1),1)</f>
        <v>1</v>
      </c>
    </row>
    <row r="1603" spans="1:9" ht="14.1">
      <c r="A1603" s="31">
        <v>1602</v>
      </c>
      <c r="B1603" s="31" t="s">
        <v>155</v>
      </c>
      <c r="C1603" s="31" t="s">
        <v>156</v>
      </c>
      <c r="D1603" s="31" t="s">
        <v>117</v>
      </c>
      <c r="E1603" s="31"/>
      <c r="F1603" s="31" t="s">
        <v>124</v>
      </c>
      <c r="G1603" s="31"/>
      <c r="H1603" t="str">
        <f t="shared" si="25"/>
        <v>BASE_8</v>
      </c>
      <c r="I1603">
        <f>IFERROR(IF(VLOOKUP(H1603,#REF!, 4, FALSE)="N",0,1),1)</f>
        <v>1</v>
      </c>
    </row>
    <row r="1604" spans="1:9" ht="14.1">
      <c r="A1604" s="31">
        <v>1603</v>
      </c>
      <c r="B1604" s="31" t="s">
        <v>155</v>
      </c>
      <c r="C1604" s="31" t="s">
        <v>156</v>
      </c>
      <c r="D1604" s="31" t="s">
        <v>118</v>
      </c>
      <c r="E1604" s="31"/>
      <c r="F1604" s="31" t="s">
        <v>124</v>
      </c>
      <c r="G1604" s="31"/>
      <c r="H1604" t="str">
        <f t="shared" si="25"/>
        <v>BASE_8</v>
      </c>
      <c r="I1604">
        <f>IFERROR(IF(VLOOKUP(H1604,#REF!, 4, FALSE)="N",0,1),1)</f>
        <v>1</v>
      </c>
    </row>
    <row r="1605" spans="1:9" ht="14.1">
      <c r="A1605" s="31">
        <v>1604</v>
      </c>
      <c r="B1605" s="31" t="s">
        <v>155</v>
      </c>
      <c r="C1605" s="31" t="s">
        <v>156</v>
      </c>
      <c r="D1605" s="31" t="s">
        <v>119</v>
      </c>
      <c r="E1605" s="31"/>
      <c r="F1605" s="31" t="s">
        <v>124</v>
      </c>
      <c r="G1605" s="31"/>
      <c r="H1605" t="str">
        <f t="shared" si="25"/>
        <v>BASE_8</v>
      </c>
      <c r="I1605">
        <f>IFERROR(IF(VLOOKUP(H1605,#REF!, 4, FALSE)="N",0,1),1)</f>
        <v>1</v>
      </c>
    </row>
    <row r="1606" spans="1:9" ht="14.1">
      <c r="A1606" s="31">
        <v>1605</v>
      </c>
      <c r="B1606" s="31" t="s">
        <v>155</v>
      </c>
      <c r="C1606" s="31" t="s">
        <v>156</v>
      </c>
      <c r="D1606" s="31" t="s">
        <v>120</v>
      </c>
      <c r="E1606" s="31"/>
      <c r="F1606" s="31" t="s">
        <v>124</v>
      </c>
      <c r="G1606" s="31"/>
      <c r="H1606" t="str">
        <f t="shared" si="25"/>
        <v>BASE_8</v>
      </c>
      <c r="I1606">
        <f>IFERROR(IF(VLOOKUP(H1606,#REF!, 4, FALSE)="N",0,1),1)</f>
        <v>1</v>
      </c>
    </row>
    <row r="1607" spans="1:9" ht="14.1">
      <c r="A1607" s="31">
        <v>1606</v>
      </c>
      <c r="B1607" s="31" t="s">
        <v>155</v>
      </c>
      <c r="C1607" s="31" t="s">
        <v>156</v>
      </c>
      <c r="D1607" s="31" t="s">
        <v>121</v>
      </c>
      <c r="E1607" s="31"/>
      <c r="F1607" s="31" t="s">
        <v>124</v>
      </c>
      <c r="G1607" s="31"/>
      <c r="H1607" t="str">
        <f t="shared" si="25"/>
        <v>BASE_8</v>
      </c>
      <c r="I1607">
        <f>IFERROR(IF(VLOOKUP(H1607,#REF!, 4, FALSE)="N",0,1),1)</f>
        <v>1</v>
      </c>
    </row>
    <row r="1608" spans="1:9" ht="14.1">
      <c r="A1608" s="31">
        <v>1607</v>
      </c>
      <c r="B1608" s="31" t="s">
        <v>155</v>
      </c>
      <c r="C1608" s="31" t="s">
        <v>156</v>
      </c>
      <c r="D1608" s="31" t="s">
        <v>122</v>
      </c>
      <c r="E1608" s="31"/>
      <c r="F1608" s="31" t="s">
        <v>124</v>
      </c>
      <c r="G1608" s="31"/>
      <c r="H1608" t="str">
        <f t="shared" si="25"/>
        <v>BASE_8</v>
      </c>
      <c r="I1608">
        <f>IFERROR(IF(VLOOKUP(H1608,#REF!, 4, FALSE)="N",0,1),1)</f>
        <v>1</v>
      </c>
    </row>
    <row r="1609" spans="1:9" ht="14.1">
      <c r="A1609" s="31">
        <v>1608</v>
      </c>
      <c r="B1609" s="31" t="s">
        <v>155</v>
      </c>
      <c r="C1609" s="31" t="s">
        <v>156</v>
      </c>
      <c r="D1609" s="31" t="s">
        <v>123</v>
      </c>
      <c r="E1609" s="31"/>
      <c r="F1609" s="31" t="s">
        <v>124</v>
      </c>
      <c r="G1609" s="31"/>
      <c r="H1609" t="str">
        <f t="shared" si="25"/>
        <v>BASE_8</v>
      </c>
      <c r="I1609">
        <f>IFERROR(IF(VLOOKUP(H1609,#REF!, 4, FALSE)="N",0,1),1)</f>
        <v>1</v>
      </c>
    </row>
    <row r="1610" spans="1:9" ht="14.1">
      <c r="A1610" s="31">
        <v>1609</v>
      </c>
      <c r="B1610" s="31" t="s">
        <v>155</v>
      </c>
      <c r="C1610" s="31" t="s">
        <v>156</v>
      </c>
      <c r="D1610" s="31" t="s">
        <v>111</v>
      </c>
      <c r="E1610" s="31"/>
      <c r="F1610" s="31" t="s">
        <v>125</v>
      </c>
      <c r="G1610" s="31"/>
      <c r="H1610" t="str">
        <f t="shared" si="25"/>
        <v>BASE_8</v>
      </c>
      <c r="I1610">
        <f>IFERROR(IF(VLOOKUP(H1610,#REF!, 4, FALSE)="N",0,1),1)</f>
        <v>1</v>
      </c>
    </row>
    <row r="1611" spans="1:9" ht="14.1">
      <c r="A1611" s="31">
        <v>1610</v>
      </c>
      <c r="B1611" s="31" t="s">
        <v>155</v>
      </c>
      <c r="C1611" s="31" t="s">
        <v>156</v>
      </c>
      <c r="D1611" s="31" t="s">
        <v>113</v>
      </c>
      <c r="E1611" s="31"/>
      <c r="F1611" s="31" t="s">
        <v>125</v>
      </c>
      <c r="G1611" s="31"/>
      <c r="H1611" t="str">
        <f t="shared" si="25"/>
        <v>BASE_8</v>
      </c>
      <c r="I1611">
        <f>IFERROR(IF(VLOOKUP(H1611,#REF!, 4, FALSE)="N",0,1),1)</f>
        <v>1</v>
      </c>
    </row>
    <row r="1612" spans="1:9" ht="14.1">
      <c r="A1612" s="31">
        <v>1611</v>
      </c>
      <c r="B1612" s="31" t="s">
        <v>155</v>
      </c>
      <c r="C1612" s="31" t="s">
        <v>156</v>
      </c>
      <c r="D1612" s="31" t="s">
        <v>114</v>
      </c>
      <c r="E1612" s="31"/>
      <c r="F1612" s="31" t="s">
        <v>125</v>
      </c>
      <c r="G1612" s="31"/>
      <c r="H1612" t="str">
        <f t="shared" si="25"/>
        <v>BASE_8</v>
      </c>
      <c r="I1612">
        <f>IFERROR(IF(VLOOKUP(H1612,#REF!, 4, FALSE)="N",0,1),1)</f>
        <v>1</v>
      </c>
    </row>
    <row r="1613" spans="1:9" ht="14.1">
      <c r="A1613" s="31">
        <v>1612</v>
      </c>
      <c r="B1613" s="31" t="s">
        <v>155</v>
      </c>
      <c r="C1613" s="31" t="s">
        <v>156</v>
      </c>
      <c r="D1613" s="31" t="s">
        <v>115</v>
      </c>
      <c r="E1613" s="31"/>
      <c r="F1613" s="31" t="s">
        <v>125</v>
      </c>
      <c r="G1613" s="31"/>
      <c r="H1613" t="str">
        <f t="shared" si="25"/>
        <v>BASE_8</v>
      </c>
      <c r="I1613">
        <f>IFERROR(IF(VLOOKUP(H1613,#REF!, 4, FALSE)="N",0,1),1)</f>
        <v>1</v>
      </c>
    </row>
    <row r="1614" spans="1:9" ht="14.1">
      <c r="A1614" s="31">
        <v>1613</v>
      </c>
      <c r="B1614" s="31" t="s">
        <v>155</v>
      </c>
      <c r="C1614" s="31" t="s">
        <v>156</v>
      </c>
      <c r="D1614" s="31" t="s">
        <v>116</v>
      </c>
      <c r="E1614" s="31"/>
      <c r="F1614" s="31" t="s">
        <v>125</v>
      </c>
      <c r="G1614" s="31"/>
      <c r="H1614" t="str">
        <f t="shared" si="25"/>
        <v>BASE_8</v>
      </c>
      <c r="I1614">
        <f>IFERROR(IF(VLOOKUP(H1614,#REF!, 4, FALSE)="N",0,1),1)</f>
        <v>1</v>
      </c>
    </row>
    <row r="1615" spans="1:9" ht="14.1">
      <c r="A1615" s="31">
        <v>1614</v>
      </c>
      <c r="B1615" s="31" t="s">
        <v>155</v>
      </c>
      <c r="C1615" s="31" t="s">
        <v>156</v>
      </c>
      <c r="D1615" s="31" t="s">
        <v>117</v>
      </c>
      <c r="E1615" s="31"/>
      <c r="F1615" s="31" t="s">
        <v>125</v>
      </c>
      <c r="G1615" s="31"/>
      <c r="H1615" t="str">
        <f t="shared" si="25"/>
        <v>BASE_8</v>
      </c>
      <c r="I1615">
        <f>IFERROR(IF(VLOOKUP(H1615,#REF!, 4, FALSE)="N",0,1),1)</f>
        <v>1</v>
      </c>
    </row>
    <row r="1616" spans="1:9" ht="14.1">
      <c r="A1616" s="31">
        <v>1615</v>
      </c>
      <c r="B1616" s="31" t="s">
        <v>155</v>
      </c>
      <c r="C1616" s="31" t="s">
        <v>156</v>
      </c>
      <c r="D1616" s="31" t="s">
        <v>118</v>
      </c>
      <c r="E1616" s="31"/>
      <c r="F1616" s="31" t="s">
        <v>125</v>
      </c>
      <c r="G1616" s="31"/>
      <c r="H1616" t="str">
        <f t="shared" si="25"/>
        <v>BASE_8</v>
      </c>
      <c r="I1616">
        <f>IFERROR(IF(VLOOKUP(H1616,#REF!, 4, FALSE)="N",0,1),1)</f>
        <v>1</v>
      </c>
    </row>
    <row r="1617" spans="1:9" ht="14.1">
      <c r="A1617" s="31">
        <v>1616</v>
      </c>
      <c r="B1617" s="31" t="s">
        <v>155</v>
      </c>
      <c r="C1617" s="31" t="s">
        <v>156</v>
      </c>
      <c r="D1617" s="31" t="s">
        <v>119</v>
      </c>
      <c r="E1617" s="31"/>
      <c r="F1617" s="31" t="s">
        <v>125</v>
      </c>
      <c r="G1617" s="31"/>
      <c r="H1617" t="str">
        <f t="shared" si="25"/>
        <v>BASE_8</v>
      </c>
      <c r="I1617">
        <f>IFERROR(IF(VLOOKUP(H1617,#REF!, 4, FALSE)="N",0,1),1)</f>
        <v>1</v>
      </c>
    </row>
    <row r="1618" spans="1:9" ht="14.1">
      <c r="A1618" s="31">
        <v>1617</v>
      </c>
      <c r="B1618" s="31" t="s">
        <v>155</v>
      </c>
      <c r="C1618" s="31" t="s">
        <v>156</v>
      </c>
      <c r="D1618" s="31" t="s">
        <v>120</v>
      </c>
      <c r="E1618" s="31"/>
      <c r="F1618" s="31" t="s">
        <v>125</v>
      </c>
      <c r="G1618" s="31"/>
      <c r="H1618" t="str">
        <f t="shared" si="25"/>
        <v>BASE_8</v>
      </c>
      <c r="I1618">
        <f>IFERROR(IF(VLOOKUP(H1618,#REF!, 4, FALSE)="N",0,1),1)</f>
        <v>1</v>
      </c>
    </row>
    <row r="1619" spans="1:9" ht="14.1">
      <c r="A1619" s="31">
        <v>1618</v>
      </c>
      <c r="B1619" s="31" t="s">
        <v>155</v>
      </c>
      <c r="C1619" s="31" t="s">
        <v>156</v>
      </c>
      <c r="D1619" s="31" t="s">
        <v>121</v>
      </c>
      <c r="E1619" s="31"/>
      <c r="F1619" s="31" t="s">
        <v>125</v>
      </c>
      <c r="G1619" s="31"/>
      <c r="H1619" t="str">
        <f t="shared" si="25"/>
        <v>BASE_8</v>
      </c>
      <c r="I1619">
        <f>IFERROR(IF(VLOOKUP(H1619,#REF!, 4, FALSE)="N",0,1),1)</f>
        <v>1</v>
      </c>
    </row>
    <row r="1620" spans="1:9" ht="14.1">
      <c r="A1620" s="31">
        <v>1619</v>
      </c>
      <c r="B1620" s="31" t="s">
        <v>155</v>
      </c>
      <c r="C1620" s="31" t="s">
        <v>156</v>
      </c>
      <c r="D1620" s="31" t="s">
        <v>122</v>
      </c>
      <c r="E1620" s="31"/>
      <c r="F1620" s="31" t="s">
        <v>125</v>
      </c>
      <c r="G1620" s="31"/>
      <c r="H1620" t="str">
        <f t="shared" si="25"/>
        <v>BASE_8</v>
      </c>
      <c r="I1620">
        <f>IFERROR(IF(VLOOKUP(H1620,#REF!, 4, FALSE)="N",0,1),1)</f>
        <v>1</v>
      </c>
    </row>
    <row r="1621" spans="1:9" ht="14.1">
      <c r="A1621" s="31">
        <v>1620</v>
      </c>
      <c r="B1621" s="31" t="s">
        <v>155</v>
      </c>
      <c r="C1621" s="31" t="s">
        <v>156</v>
      </c>
      <c r="D1621" s="31" t="s">
        <v>123</v>
      </c>
      <c r="E1621" s="31"/>
      <c r="F1621" s="31" t="s">
        <v>125</v>
      </c>
      <c r="G1621" s="31"/>
      <c r="H1621" t="str">
        <f t="shared" si="25"/>
        <v>BASE_8</v>
      </c>
      <c r="I1621">
        <f>IFERROR(IF(VLOOKUP(H1621,#REF!, 4, FALSE)="N",0,1),1)</f>
        <v>1</v>
      </c>
    </row>
    <row r="1622" spans="1:9" ht="14.1">
      <c r="A1622" s="31">
        <v>1621</v>
      </c>
      <c r="B1622" s="31" t="s">
        <v>155</v>
      </c>
      <c r="C1622" s="31" t="s">
        <v>156</v>
      </c>
      <c r="D1622" s="31" t="s">
        <v>111</v>
      </c>
      <c r="E1622" s="31"/>
      <c r="F1622" s="31" t="s">
        <v>126</v>
      </c>
      <c r="G1622" s="31"/>
      <c r="H1622" t="str">
        <f t="shared" si="25"/>
        <v>BASE_8</v>
      </c>
      <c r="I1622">
        <f>IFERROR(IF(VLOOKUP(H1622,#REF!, 4, FALSE)="N",0,1),1)</f>
        <v>1</v>
      </c>
    </row>
    <row r="1623" spans="1:9" ht="14.1">
      <c r="A1623" s="31">
        <v>1622</v>
      </c>
      <c r="B1623" s="31" t="s">
        <v>155</v>
      </c>
      <c r="C1623" s="31" t="s">
        <v>156</v>
      </c>
      <c r="D1623" s="31" t="s">
        <v>113</v>
      </c>
      <c r="E1623" s="31"/>
      <c r="F1623" s="31" t="s">
        <v>126</v>
      </c>
      <c r="G1623" s="31"/>
      <c r="H1623" t="str">
        <f t="shared" si="25"/>
        <v>BASE_8</v>
      </c>
      <c r="I1623">
        <f>IFERROR(IF(VLOOKUP(H1623,#REF!, 4, FALSE)="N",0,1),1)</f>
        <v>1</v>
      </c>
    </row>
    <row r="1624" spans="1:9" ht="14.1">
      <c r="A1624" s="31">
        <v>1623</v>
      </c>
      <c r="B1624" s="31" t="s">
        <v>155</v>
      </c>
      <c r="C1624" s="31" t="s">
        <v>156</v>
      </c>
      <c r="D1624" s="31" t="s">
        <v>114</v>
      </c>
      <c r="E1624" s="31"/>
      <c r="F1624" s="31" t="s">
        <v>126</v>
      </c>
      <c r="G1624" s="31"/>
      <c r="H1624" t="str">
        <f t="shared" si="25"/>
        <v>BASE_8</v>
      </c>
      <c r="I1624">
        <f>IFERROR(IF(VLOOKUP(H1624,#REF!, 4, FALSE)="N",0,1),1)</f>
        <v>1</v>
      </c>
    </row>
    <row r="1625" spans="1:9" ht="14.1">
      <c r="A1625" s="31">
        <v>1624</v>
      </c>
      <c r="B1625" s="31" t="s">
        <v>155</v>
      </c>
      <c r="C1625" s="31" t="s">
        <v>156</v>
      </c>
      <c r="D1625" s="31" t="s">
        <v>115</v>
      </c>
      <c r="E1625" s="31"/>
      <c r="F1625" s="31" t="s">
        <v>126</v>
      </c>
      <c r="G1625" s="31"/>
      <c r="H1625" t="str">
        <f t="shared" si="25"/>
        <v>BASE_8</v>
      </c>
      <c r="I1625">
        <f>IFERROR(IF(VLOOKUP(H1625,#REF!, 4, FALSE)="N",0,1),1)</f>
        <v>1</v>
      </c>
    </row>
    <row r="1626" spans="1:9" ht="14.1">
      <c r="A1626" s="31">
        <v>1625</v>
      </c>
      <c r="B1626" s="31" t="s">
        <v>155</v>
      </c>
      <c r="C1626" s="31" t="s">
        <v>156</v>
      </c>
      <c r="D1626" s="31" t="s">
        <v>116</v>
      </c>
      <c r="E1626" s="31"/>
      <c r="F1626" s="31" t="s">
        <v>126</v>
      </c>
      <c r="G1626" s="31"/>
      <c r="H1626" t="str">
        <f t="shared" si="25"/>
        <v>BASE_8</v>
      </c>
      <c r="I1626">
        <f>IFERROR(IF(VLOOKUP(H1626,#REF!, 4, FALSE)="N",0,1),1)</f>
        <v>1</v>
      </c>
    </row>
    <row r="1627" spans="1:9" ht="14.1">
      <c r="A1627" s="31">
        <v>1626</v>
      </c>
      <c r="B1627" s="31" t="s">
        <v>155</v>
      </c>
      <c r="C1627" s="31" t="s">
        <v>156</v>
      </c>
      <c r="D1627" s="31" t="s">
        <v>117</v>
      </c>
      <c r="E1627" s="31"/>
      <c r="F1627" s="31" t="s">
        <v>126</v>
      </c>
      <c r="G1627" s="31"/>
      <c r="H1627" t="str">
        <f t="shared" si="25"/>
        <v>BASE_8</v>
      </c>
      <c r="I1627">
        <f>IFERROR(IF(VLOOKUP(H1627,#REF!, 4, FALSE)="N",0,1),1)</f>
        <v>1</v>
      </c>
    </row>
    <row r="1628" spans="1:9" ht="14.1">
      <c r="A1628" s="31">
        <v>1627</v>
      </c>
      <c r="B1628" s="31" t="s">
        <v>155</v>
      </c>
      <c r="C1628" s="31" t="s">
        <v>156</v>
      </c>
      <c r="D1628" s="31" t="s">
        <v>118</v>
      </c>
      <c r="E1628" s="31"/>
      <c r="F1628" s="31" t="s">
        <v>126</v>
      </c>
      <c r="G1628" s="31"/>
      <c r="H1628" t="str">
        <f t="shared" si="25"/>
        <v>BASE_8</v>
      </c>
      <c r="I1628">
        <f>IFERROR(IF(VLOOKUP(H1628,#REF!, 4, FALSE)="N",0,1),1)</f>
        <v>1</v>
      </c>
    </row>
    <row r="1629" spans="1:9" ht="14.1">
      <c r="A1629" s="31">
        <v>1628</v>
      </c>
      <c r="B1629" s="31" t="s">
        <v>155</v>
      </c>
      <c r="C1629" s="31" t="s">
        <v>156</v>
      </c>
      <c r="D1629" s="31" t="s">
        <v>119</v>
      </c>
      <c r="E1629" s="31"/>
      <c r="F1629" s="31" t="s">
        <v>126</v>
      </c>
      <c r="G1629" s="31"/>
      <c r="H1629" t="str">
        <f t="shared" si="25"/>
        <v>BASE_8</v>
      </c>
      <c r="I1629">
        <f>IFERROR(IF(VLOOKUP(H1629,#REF!, 4, FALSE)="N",0,1),1)</f>
        <v>1</v>
      </c>
    </row>
    <row r="1630" spans="1:9" ht="14.1">
      <c r="A1630" s="31">
        <v>1629</v>
      </c>
      <c r="B1630" s="31" t="s">
        <v>155</v>
      </c>
      <c r="C1630" s="31" t="s">
        <v>156</v>
      </c>
      <c r="D1630" s="31" t="s">
        <v>120</v>
      </c>
      <c r="E1630" s="31"/>
      <c r="F1630" s="31" t="s">
        <v>126</v>
      </c>
      <c r="G1630" s="31"/>
      <c r="H1630" t="str">
        <f t="shared" si="25"/>
        <v>BASE_8</v>
      </c>
      <c r="I1630">
        <f>IFERROR(IF(VLOOKUP(H1630,#REF!, 4, FALSE)="N",0,1),1)</f>
        <v>1</v>
      </c>
    </row>
    <row r="1631" spans="1:9" ht="14.1">
      <c r="A1631" s="31">
        <v>1630</v>
      </c>
      <c r="B1631" s="31" t="s">
        <v>155</v>
      </c>
      <c r="C1631" s="31" t="s">
        <v>156</v>
      </c>
      <c r="D1631" s="31" t="s">
        <v>121</v>
      </c>
      <c r="E1631" s="31"/>
      <c r="F1631" s="31" t="s">
        <v>126</v>
      </c>
      <c r="G1631" s="31"/>
      <c r="H1631" t="str">
        <f t="shared" si="25"/>
        <v>BASE_8</v>
      </c>
      <c r="I1631">
        <f>IFERROR(IF(VLOOKUP(H1631,#REF!, 4, FALSE)="N",0,1),1)</f>
        <v>1</v>
      </c>
    </row>
    <row r="1632" spans="1:9" ht="14.1">
      <c r="A1632" s="31">
        <v>1631</v>
      </c>
      <c r="B1632" s="31" t="s">
        <v>155</v>
      </c>
      <c r="C1632" s="31" t="s">
        <v>156</v>
      </c>
      <c r="D1632" s="31" t="s">
        <v>122</v>
      </c>
      <c r="E1632" s="31"/>
      <c r="F1632" s="31" t="s">
        <v>126</v>
      </c>
      <c r="G1632" s="31"/>
      <c r="H1632" t="str">
        <f t="shared" si="25"/>
        <v>BASE_8</v>
      </c>
      <c r="I1632">
        <f>IFERROR(IF(VLOOKUP(H1632,#REF!, 4, FALSE)="N",0,1),1)</f>
        <v>1</v>
      </c>
    </row>
    <row r="1633" spans="1:9" ht="14.1">
      <c r="A1633" s="31">
        <v>1632</v>
      </c>
      <c r="B1633" s="31" t="s">
        <v>155</v>
      </c>
      <c r="C1633" s="31" t="s">
        <v>156</v>
      </c>
      <c r="D1633" s="31" t="s">
        <v>123</v>
      </c>
      <c r="E1633" s="31"/>
      <c r="F1633" s="31" t="s">
        <v>126</v>
      </c>
      <c r="G1633" s="31"/>
      <c r="H1633" t="str">
        <f t="shared" si="25"/>
        <v>BASE_8</v>
      </c>
      <c r="I1633">
        <f>IFERROR(IF(VLOOKUP(H1633,#REF!, 4, FALSE)="N",0,1),1)</f>
        <v>1</v>
      </c>
    </row>
    <row r="1634" spans="1:9" ht="14.1">
      <c r="A1634" s="31">
        <v>1633</v>
      </c>
      <c r="B1634" s="31" t="s">
        <v>155</v>
      </c>
      <c r="C1634" s="31" t="s">
        <v>156</v>
      </c>
      <c r="D1634" s="31" t="s">
        <v>111</v>
      </c>
      <c r="E1634" s="31"/>
      <c r="F1634" s="31" t="s">
        <v>127</v>
      </c>
      <c r="G1634" s="31"/>
      <c r="H1634" t="str">
        <f t="shared" si="25"/>
        <v>BASE_8</v>
      </c>
      <c r="I1634">
        <f>IFERROR(IF(VLOOKUP(H1634,#REF!, 4, FALSE)="N",0,1),1)</f>
        <v>1</v>
      </c>
    </row>
    <row r="1635" spans="1:9" ht="14.1">
      <c r="A1635" s="31">
        <v>1634</v>
      </c>
      <c r="B1635" s="31" t="s">
        <v>155</v>
      </c>
      <c r="C1635" s="31" t="s">
        <v>156</v>
      </c>
      <c r="D1635" s="31" t="s">
        <v>113</v>
      </c>
      <c r="E1635" s="31"/>
      <c r="F1635" s="31" t="s">
        <v>127</v>
      </c>
      <c r="G1635" s="31"/>
      <c r="H1635" t="str">
        <f t="shared" si="25"/>
        <v>BASE_8</v>
      </c>
      <c r="I1635">
        <f>IFERROR(IF(VLOOKUP(H1635,#REF!, 4, FALSE)="N",0,1),1)</f>
        <v>1</v>
      </c>
    </row>
    <row r="1636" spans="1:9" ht="14.1">
      <c r="A1636" s="31">
        <v>1635</v>
      </c>
      <c r="B1636" s="31" t="s">
        <v>155</v>
      </c>
      <c r="C1636" s="31" t="s">
        <v>156</v>
      </c>
      <c r="D1636" s="31" t="s">
        <v>114</v>
      </c>
      <c r="E1636" s="31"/>
      <c r="F1636" s="31" t="s">
        <v>127</v>
      </c>
      <c r="G1636" s="31"/>
      <c r="H1636" t="str">
        <f t="shared" si="25"/>
        <v>BASE_8</v>
      </c>
      <c r="I1636">
        <f>IFERROR(IF(VLOOKUP(H1636,#REF!, 4, FALSE)="N",0,1),1)</f>
        <v>1</v>
      </c>
    </row>
    <row r="1637" spans="1:9" ht="14.1">
      <c r="A1637" s="31">
        <v>1636</v>
      </c>
      <c r="B1637" s="31" t="s">
        <v>155</v>
      </c>
      <c r="C1637" s="31" t="s">
        <v>156</v>
      </c>
      <c r="D1637" s="31" t="s">
        <v>115</v>
      </c>
      <c r="E1637" s="31"/>
      <c r="F1637" s="31" t="s">
        <v>127</v>
      </c>
      <c r="G1637" s="31"/>
      <c r="H1637" t="str">
        <f t="shared" si="25"/>
        <v>BASE_8</v>
      </c>
      <c r="I1637">
        <f>IFERROR(IF(VLOOKUP(H1637,#REF!, 4, FALSE)="N",0,1),1)</f>
        <v>1</v>
      </c>
    </row>
    <row r="1638" spans="1:9" ht="14.1">
      <c r="A1638" s="31">
        <v>1637</v>
      </c>
      <c r="B1638" s="31" t="s">
        <v>155</v>
      </c>
      <c r="C1638" s="31" t="s">
        <v>156</v>
      </c>
      <c r="D1638" s="31" t="s">
        <v>116</v>
      </c>
      <c r="E1638" s="31"/>
      <c r="F1638" s="31" t="s">
        <v>127</v>
      </c>
      <c r="G1638" s="31"/>
      <c r="H1638" t="str">
        <f t="shared" si="25"/>
        <v>BASE_8</v>
      </c>
      <c r="I1638">
        <f>IFERROR(IF(VLOOKUP(H1638,#REF!, 4, FALSE)="N",0,1),1)</f>
        <v>1</v>
      </c>
    </row>
    <row r="1639" spans="1:9" ht="14.1">
      <c r="A1639" s="31">
        <v>1638</v>
      </c>
      <c r="B1639" s="31" t="s">
        <v>155</v>
      </c>
      <c r="C1639" s="31" t="s">
        <v>156</v>
      </c>
      <c r="D1639" s="31" t="s">
        <v>117</v>
      </c>
      <c r="E1639" s="31"/>
      <c r="F1639" s="31" t="s">
        <v>127</v>
      </c>
      <c r="G1639" s="31"/>
      <c r="H1639" t="str">
        <f t="shared" si="25"/>
        <v>BASE_8</v>
      </c>
      <c r="I1639">
        <f>IFERROR(IF(VLOOKUP(H1639,#REF!, 4, FALSE)="N",0,1),1)</f>
        <v>1</v>
      </c>
    </row>
    <row r="1640" spans="1:9" ht="14.1">
      <c r="A1640" s="31">
        <v>1639</v>
      </c>
      <c r="B1640" s="31" t="s">
        <v>155</v>
      </c>
      <c r="C1640" s="31" t="s">
        <v>156</v>
      </c>
      <c r="D1640" s="31" t="s">
        <v>118</v>
      </c>
      <c r="E1640" s="31"/>
      <c r="F1640" s="31" t="s">
        <v>127</v>
      </c>
      <c r="G1640" s="31"/>
      <c r="H1640" t="str">
        <f t="shared" si="25"/>
        <v>BASE_8</v>
      </c>
      <c r="I1640">
        <f>IFERROR(IF(VLOOKUP(H1640,#REF!, 4, FALSE)="N",0,1),1)</f>
        <v>1</v>
      </c>
    </row>
    <row r="1641" spans="1:9" ht="14.1">
      <c r="A1641" s="31">
        <v>1640</v>
      </c>
      <c r="B1641" s="31" t="s">
        <v>155</v>
      </c>
      <c r="C1641" s="31" t="s">
        <v>156</v>
      </c>
      <c r="D1641" s="31" t="s">
        <v>119</v>
      </c>
      <c r="E1641" s="31"/>
      <c r="F1641" s="31" t="s">
        <v>127</v>
      </c>
      <c r="G1641" s="31"/>
      <c r="H1641" t="str">
        <f t="shared" si="25"/>
        <v>BASE_8</v>
      </c>
      <c r="I1641">
        <f>IFERROR(IF(VLOOKUP(H1641,#REF!, 4, FALSE)="N",0,1),1)</f>
        <v>1</v>
      </c>
    </row>
    <row r="1642" spans="1:9" ht="14.1">
      <c r="A1642" s="31">
        <v>1641</v>
      </c>
      <c r="B1642" s="31" t="s">
        <v>155</v>
      </c>
      <c r="C1642" s="31" t="s">
        <v>156</v>
      </c>
      <c r="D1642" s="31" t="s">
        <v>120</v>
      </c>
      <c r="E1642" s="31"/>
      <c r="F1642" s="31" t="s">
        <v>127</v>
      </c>
      <c r="G1642" s="31"/>
      <c r="H1642" t="str">
        <f t="shared" si="25"/>
        <v>BASE_8</v>
      </c>
      <c r="I1642">
        <f>IFERROR(IF(VLOOKUP(H1642,#REF!, 4, FALSE)="N",0,1),1)</f>
        <v>1</v>
      </c>
    </row>
    <row r="1643" spans="1:9" ht="14.1">
      <c r="A1643" s="31">
        <v>1642</v>
      </c>
      <c r="B1643" s="31" t="s">
        <v>155</v>
      </c>
      <c r="C1643" s="31" t="s">
        <v>156</v>
      </c>
      <c r="D1643" s="31" t="s">
        <v>121</v>
      </c>
      <c r="E1643" s="31"/>
      <c r="F1643" s="31" t="s">
        <v>127</v>
      </c>
      <c r="G1643" s="31"/>
      <c r="H1643" t="str">
        <f t="shared" si="25"/>
        <v>BASE_8</v>
      </c>
      <c r="I1643">
        <f>IFERROR(IF(VLOOKUP(H1643,#REF!, 4, FALSE)="N",0,1),1)</f>
        <v>1</v>
      </c>
    </row>
    <row r="1644" spans="1:9" ht="14.1">
      <c r="A1644" s="31">
        <v>1643</v>
      </c>
      <c r="B1644" s="31" t="s">
        <v>155</v>
      </c>
      <c r="C1644" s="31" t="s">
        <v>156</v>
      </c>
      <c r="D1644" s="31" t="s">
        <v>122</v>
      </c>
      <c r="E1644" s="31"/>
      <c r="F1644" s="31" t="s">
        <v>127</v>
      </c>
      <c r="G1644" s="31"/>
      <c r="H1644" t="str">
        <f t="shared" si="25"/>
        <v>BASE_8</v>
      </c>
      <c r="I1644">
        <f>IFERROR(IF(VLOOKUP(H1644,#REF!, 4, FALSE)="N",0,1),1)</f>
        <v>1</v>
      </c>
    </row>
    <row r="1645" spans="1:9" ht="14.1">
      <c r="A1645" s="31">
        <v>1644</v>
      </c>
      <c r="B1645" s="31" t="s">
        <v>155</v>
      </c>
      <c r="C1645" s="31" t="s">
        <v>156</v>
      </c>
      <c r="D1645" s="31" t="s">
        <v>123</v>
      </c>
      <c r="E1645" s="31"/>
      <c r="F1645" s="31" t="s">
        <v>127</v>
      </c>
      <c r="G1645" s="31"/>
      <c r="H1645" t="str">
        <f t="shared" si="25"/>
        <v>BASE_8</v>
      </c>
      <c r="I1645">
        <f>IFERROR(IF(VLOOKUP(H1645,#REF!, 4, FALSE)="N",0,1),1)</f>
        <v>1</v>
      </c>
    </row>
    <row r="1646" spans="1:9" ht="14.1">
      <c r="A1646" s="31">
        <v>1645</v>
      </c>
      <c r="B1646" s="31" t="s">
        <v>155</v>
      </c>
      <c r="C1646" s="31" t="s">
        <v>156</v>
      </c>
      <c r="D1646" s="31" t="s">
        <v>111</v>
      </c>
      <c r="E1646" s="31"/>
      <c r="F1646" s="31" t="s">
        <v>128</v>
      </c>
      <c r="G1646" s="31"/>
      <c r="H1646" t="str">
        <f t="shared" si="25"/>
        <v>BASE_8</v>
      </c>
      <c r="I1646">
        <f>IFERROR(IF(VLOOKUP(H1646,#REF!, 4, FALSE)="N",0,1),1)</f>
        <v>1</v>
      </c>
    </row>
    <row r="1647" spans="1:9" ht="14.1">
      <c r="A1647" s="31">
        <v>1646</v>
      </c>
      <c r="B1647" s="31" t="s">
        <v>155</v>
      </c>
      <c r="C1647" s="31" t="s">
        <v>156</v>
      </c>
      <c r="D1647" s="31" t="s">
        <v>113</v>
      </c>
      <c r="E1647" s="31"/>
      <c r="F1647" s="31" t="s">
        <v>128</v>
      </c>
      <c r="G1647" s="31"/>
      <c r="H1647" t="str">
        <f t="shared" si="25"/>
        <v>BASE_8</v>
      </c>
      <c r="I1647">
        <f>IFERROR(IF(VLOOKUP(H1647,#REF!, 4, FALSE)="N",0,1),1)</f>
        <v>1</v>
      </c>
    </row>
    <row r="1648" spans="1:9" ht="14.1">
      <c r="A1648" s="31">
        <v>1647</v>
      </c>
      <c r="B1648" s="31" t="s">
        <v>155</v>
      </c>
      <c r="C1648" s="31" t="s">
        <v>156</v>
      </c>
      <c r="D1648" s="31" t="s">
        <v>114</v>
      </c>
      <c r="E1648" s="31"/>
      <c r="F1648" s="31" t="s">
        <v>128</v>
      </c>
      <c r="G1648" s="31"/>
      <c r="H1648" t="str">
        <f t="shared" si="25"/>
        <v>BASE_8</v>
      </c>
      <c r="I1648">
        <f>IFERROR(IF(VLOOKUP(H1648,#REF!, 4, FALSE)="N",0,1),1)</f>
        <v>1</v>
      </c>
    </row>
    <row r="1649" spans="1:9" ht="14.1">
      <c r="A1649" s="31">
        <v>1648</v>
      </c>
      <c r="B1649" s="31" t="s">
        <v>155</v>
      </c>
      <c r="C1649" s="31" t="s">
        <v>156</v>
      </c>
      <c r="D1649" s="31" t="s">
        <v>115</v>
      </c>
      <c r="E1649" s="31"/>
      <c r="F1649" s="31" t="s">
        <v>128</v>
      </c>
      <c r="G1649" s="31"/>
      <c r="H1649" t="str">
        <f t="shared" si="25"/>
        <v>BASE_8</v>
      </c>
      <c r="I1649">
        <f>IFERROR(IF(VLOOKUP(H1649,#REF!, 4, FALSE)="N",0,1),1)</f>
        <v>1</v>
      </c>
    </row>
    <row r="1650" spans="1:9" ht="14.1">
      <c r="A1650" s="31">
        <v>1649</v>
      </c>
      <c r="B1650" s="31" t="s">
        <v>155</v>
      </c>
      <c r="C1650" s="31" t="s">
        <v>156</v>
      </c>
      <c r="D1650" s="31" t="s">
        <v>116</v>
      </c>
      <c r="E1650" s="31"/>
      <c r="F1650" s="31" t="s">
        <v>128</v>
      </c>
      <c r="G1650" s="31"/>
      <c r="H1650" t="str">
        <f t="shared" si="25"/>
        <v>BASE_8</v>
      </c>
      <c r="I1650">
        <f>IFERROR(IF(VLOOKUP(H1650,#REF!, 4, FALSE)="N",0,1),1)</f>
        <v>1</v>
      </c>
    </row>
    <row r="1651" spans="1:9" ht="14.1">
      <c r="A1651" s="31">
        <v>1650</v>
      </c>
      <c r="B1651" s="31" t="s">
        <v>155</v>
      </c>
      <c r="C1651" s="31" t="s">
        <v>156</v>
      </c>
      <c r="D1651" s="31" t="s">
        <v>117</v>
      </c>
      <c r="E1651" s="31"/>
      <c r="F1651" s="31" t="s">
        <v>128</v>
      </c>
      <c r="G1651" s="31"/>
      <c r="H1651" t="str">
        <f t="shared" si="25"/>
        <v>BASE_8</v>
      </c>
      <c r="I1651">
        <f>IFERROR(IF(VLOOKUP(H1651,#REF!, 4, FALSE)="N",0,1),1)</f>
        <v>1</v>
      </c>
    </row>
    <row r="1652" spans="1:9" ht="14.1">
      <c r="A1652" s="31">
        <v>1651</v>
      </c>
      <c r="B1652" s="31" t="s">
        <v>155</v>
      </c>
      <c r="C1652" s="31" t="s">
        <v>156</v>
      </c>
      <c r="D1652" s="31" t="s">
        <v>118</v>
      </c>
      <c r="E1652" s="31"/>
      <c r="F1652" s="31" t="s">
        <v>128</v>
      </c>
      <c r="G1652" s="31"/>
      <c r="H1652" t="str">
        <f t="shared" si="25"/>
        <v>BASE_8</v>
      </c>
      <c r="I1652">
        <f>IFERROR(IF(VLOOKUP(H1652,#REF!, 4, FALSE)="N",0,1),1)</f>
        <v>1</v>
      </c>
    </row>
    <row r="1653" spans="1:9" ht="14.1">
      <c r="A1653" s="31">
        <v>1652</v>
      </c>
      <c r="B1653" s="31" t="s">
        <v>155</v>
      </c>
      <c r="C1653" s="31" t="s">
        <v>156</v>
      </c>
      <c r="D1653" s="31" t="s">
        <v>119</v>
      </c>
      <c r="E1653" s="31"/>
      <c r="F1653" s="31" t="s">
        <v>128</v>
      </c>
      <c r="G1653" s="31"/>
      <c r="H1653" t="str">
        <f t="shared" si="25"/>
        <v>BASE_8</v>
      </c>
      <c r="I1653">
        <f>IFERROR(IF(VLOOKUP(H1653,#REF!, 4, FALSE)="N",0,1),1)</f>
        <v>1</v>
      </c>
    </row>
    <row r="1654" spans="1:9" ht="14.1">
      <c r="A1654" s="31">
        <v>1653</v>
      </c>
      <c r="B1654" s="31" t="s">
        <v>155</v>
      </c>
      <c r="C1654" s="31" t="s">
        <v>156</v>
      </c>
      <c r="D1654" s="31" t="s">
        <v>120</v>
      </c>
      <c r="E1654" s="31"/>
      <c r="F1654" s="31" t="s">
        <v>128</v>
      </c>
      <c r="G1654" s="31"/>
      <c r="H1654" t="str">
        <f t="shared" si="25"/>
        <v>BASE_8</v>
      </c>
      <c r="I1654">
        <f>IFERROR(IF(VLOOKUP(H1654,#REF!, 4, FALSE)="N",0,1),1)</f>
        <v>1</v>
      </c>
    </row>
    <row r="1655" spans="1:9" ht="14.1">
      <c r="A1655" s="31">
        <v>1654</v>
      </c>
      <c r="B1655" s="31" t="s">
        <v>155</v>
      </c>
      <c r="C1655" s="31" t="s">
        <v>156</v>
      </c>
      <c r="D1655" s="31" t="s">
        <v>121</v>
      </c>
      <c r="E1655" s="31"/>
      <c r="F1655" s="31" t="s">
        <v>128</v>
      </c>
      <c r="G1655" s="31"/>
      <c r="H1655" t="str">
        <f t="shared" si="25"/>
        <v>BASE_8</v>
      </c>
      <c r="I1655">
        <f>IFERROR(IF(VLOOKUP(H1655,#REF!, 4, FALSE)="N",0,1),1)</f>
        <v>1</v>
      </c>
    </row>
    <row r="1656" spans="1:9" ht="14.1">
      <c r="A1656" s="31">
        <v>1655</v>
      </c>
      <c r="B1656" s="31" t="s">
        <v>155</v>
      </c>
      <c r="C1656" s="31" t="s">
        <v>156</v>
      </c>
      <c r="D1656" s="31" t="s">
        <v>122</v>
      </c>
      <c r="E1656" s="31"/>
      <c r="F1656" s="31" t="s">
        <v>128</v>
      </c>
      <c r="G1656" s="31"/>
      <c r="H1656" t="str">
        <f t="shared" si="25"/>
        <v>BASE_8</v>
      </c>
      <c r="I1656">
        <f>IFERROR(IF(VLOOKUP(H1656,#REF!, 4, FALSE)="N",0,1),1)</f>
        <v>1</v>
      </c>
    </row>
    <row r="1657" spans="1:9" ht="14.1">
      <c r="A1657" s="31">
        <v>1656</v>
      </c>
      <c r="B1657" s="31" t="s">
        <v>155</v>
      </c>
      <c r="C1657" s="31" t="s">
        <v>156</v>
      </c>
      <c r="D1657" s="31" t="s">
        <v>123</v>
      </c>
      <c r="E1657" s="31"/>
      <c r="F1657" s="31" t="s">
        <v>128</v>
      </c>
      <c r="G1657" s="31"/>
      <c r="H1657" t="str">
        <f t="shared" si="25"/>
        <v>BASE_8</v>
      </c>
      <c r="I1657">
        <f>IFERROR(IF(VLOOKUP(H1657,#REF!, 4, FALSE)="N",0,1),1)</f>
        <v>1</v>
      </c>
    </row>
    <row r="1658" spans="1:9" ht="14.1">
      <c r="A1658" s="31">
        <v>1657</v>
      </c>
      <c r="B1658" s="31" t="s">
        <v>155</v>
      </c>
      <c r="C1658" s="31" t="s">
        <v>156</v>
      </c>
      <c r="D1658" s="31" t="s">
        <v>111</v>
      </c>
      <c r="E1658" s="31"/>
      <c r="F1658" s="31" t="s">
        <v>129</v>
      </c>
      <c r="G1658" s="31"/>
      <c r="H1658" t="str">
        <f t="shared" si="25"/>
        <v>BASE_8</v>
      </c>
      <c r="I1658">
        <f>IFERROR(IF(VLOOKUP(H1658,#REF!, 4, FALSE)="N",0,1),1)</f>
        <v>1</v>
      </c>
    </row>
    <row r="1659" spans="1:9" ht="14.1">
      <c r="A1659" s="31">
        <v>1658</v>
      </c>
      <c r="B1659" s="31" t="s">
        <v>155</v>
      </c>
      <c r="C1659" s="31" t="s">
        <v>156</v>
      </c>
      <c r="D1659" s="31" t="s">
        <v>113</v>
      </c>
      <c r="E1659" s="31"/>
      <c r="F1659" s="31" t="s">
        <v>129</v>
      </c>
      <c r="G1659" s="31"/>
      <c r="H1659" t="str">
        <f t="shared" si="25"/>
        <v>BASE_8</v>
      </c>
      <c r="I1659">
        <f>IFERROR(IF(VLOOKUP(H1659,#REF!, 4, FALSE)="N",0,1),1)</f>
        <v>1</v>
      </c>
    </row>
    <row r="1660" spans="1:9" ht="14.1">
      <c r="A1660" s="31">
        <v>1659</v>
      </c>
      <c r="B1660" s="31" t="s">
        <v>155</v>
      </c>
      <c r="C1660" s="31" t="s">
        <v>156</v>
      </c>
      <c r="D1660" s="31" t="s">
        <v>114</v>
      </c>
      <c r="E1660" s="31"/>
      <c r="F1660" s="31" t="s">
        <v>129</v>
      </c>
      <c r="G1660" s="31"/>
      <c r="H1660" t="str">
        <f t="shared" si="25"/>
        <v>BASE_8</v>
      </c>
      <c r="I1660">
        <f>IFERROR(IF(VLOOKUP(H1660,#REF!, 4, FALSE)="N",0,1),1)</f>
        <v>1</v>
      </c>
    </row>
    <row r="1661" spans="1:9" ht="14.1">
      <c r="A1661" s="31">
        <v>1660</v>
      </c>
      <c r="B1661" s="31" t="s">
        <v>155</v>
      </c>
      <c r="C1661" s="31" t="s">
        <v>156</v>
      </c>
      <c r="D1661" s="31" t="s">
        <v>115</v>
      </c>
      <c r="E1661" s="31"/>
      <c r="F1661" s="31" t="s">
        <v>129</v>
      </c>
      <c r="G1661" s="31"/>
      <c r="H1661" t="str">
        <f t="shared" si="25"/>
        <v>BASE_8</v>
      </c>
      <c r="I1661">
        <f>IFERROR(IF(VLOOKUP(H1661,#REF!, 4, FALSE)="N",0,1),1)</f>
        <v>1</v>
      </c>
    </row>
    <row r="1662" spans="1:9" ht="14.1">
      <c r="A1662" s="31">
        <v>1661</v>
      </c>
      <c r="B1662" s="31" t="s">
        <v>155</v>
      </c>
      <c r="C1662" s="31" t="s">
        <v>156</v>
      </c>
      <c r="D1662" s="31" t="s">
        <v>116</v>
      </c>
      <c r="E1662" s="31"/>
      <c r="F1662" s="31" t="s">
        <v>129</v>
      </c>
      <c r="G1662" s="31"/>
      <c r="H1662" t="str">
        <f t="shared" si="25"/>
        <v>BASE_8</v>
      </c>
      <c r="I1662">
        <f>IFERROR(IF(VLOOKUP(H1662,#REF!, 4, FALSE)="N",0,1),1)</f>
        <v>1</v>
      </c>
    </row>
    <row r="1663" spans="1:9" ht="14.1">
      <c r="A1663" s="31">
        <v>1662</v>
      </c>
      <c r="B1663" s="31" t="s">
        <v>155</v>
      </c>
      <c r="C1663" s="31" t="s">
        <v>156</v>
      </c>
      <c r="D1663" s="31" t="s">
        <v>117</v>
      </c>
      <c r="E1663" s="31"/>
      <c r="F1663" s="31" t="s">
        <v>129</v>
      </c>
      <c r="G1663" s="31"/>
      <c r="H1663" t="str">
        <f t="shared" si="25"/>
        <v>BASE_8</v>
      </c>
      <c r="I1663">
        <f>IFERROR(IF(VLOOKUP(H1663,#REF!, 4, FALSE)="N",0,1),1)</f>
        <v>1</v>
      </c>
    </row>
    <row r="1664" spans="1:9" ht="14.1">
      <c r="A1664" s="31">
        <v>1663</v>
      </c>
      <c r="B1664" s="31" t="s">
        <v>155</v>
      </c>
      <c r="C1664" s="31" t="s">
        <v>156</v>
      </c>
      <c r="D1664" s="31" t="s">
        <v>118</v>
      </c>
      <c r="E1664" s="31"/>
      <c r="F1664" s="31" t="s">
        <v>129</v>
      </c>
      <c r="G1664" s="31"/>
      <c r="H1664" t="str">
        <f t="shared" si="25"/>
        <v>BASE_8</v>
      </c>
      <c r="I1664">
        <f>IFERROR(IF(VLOOKUP(H1664,#REF!, 4, FALSE)="N",0,1),1)</f>
        <v>1</v>
      </c>
    </row>
    <row r="1665" spans="1:9" ht="14.1">
      <c r="A1665" s="31">
        <v>1664</v>
      </c>
      <c r="B1665" s="31" t="s">
        <v>155</v>
      </c>
      <c r="C1665" s="31" t="s">
        <v>156</v>
      </c>
      <c r="D1665" s="31" t="s">
        <v>119</v>
      </c>
      <c r="E1665" s="31"/>
      <c r="F1665" s="31" t="s">
        <v>129</v>
      </c>
      <c r="G1665" s="31"/>
      <c r="H1665" t="str">
        <f t="shared" si="25"/>
        <v>BASE_8</v>
      </c>
      <c r="I1665">
        <f>IFERROR(IF(VLOOKUP(H1665,#REF!, 4, FALSE)="N",0,1),1)</f>
        <v>1</v>
      </c>
    </row>
    <row r="1666" spans="1:9" ht="14.1">
      <c r="A1666" s="31">
        <v>1665</v>
      </c>
      <c r="B1666" s="31" t="s">
        <v>155</v>
      </c>
      <c r="C1666" s="31" t="s">
        <v>156</v>
      </c>
      <c r="D1666" s="31" t="s">
        <v>120</v>
      </c>
      <c r="E1666" s="31"/>
      <c r="F1666" s="31" t="s">
        <v>129</v>
      </c>
      <c r="G1666" s="31"/>
      <c r="H1666" t="str">
        <f t="shared" ref="H1666:H1729" si="26">IF(IF(ISNUMBER(SEARCH(".",B1666)),1,0),LEFT(B1666,SEARCH(".",B1666)-1),B1666)</f>
        <v>BASE_8</v>
      </c>
      <c r="I1666">
        <f>IFERROR(IF(VLOOKUP(H1666,#REF!, 4, FALSE)="N",0,1),1)</f>
        <v>1</v>
      </c>
    </row>
    <row r="1667" spans="1:9" ht="14.1">
      <c r="A1667" s="31">
        <v>1666</v>
      </c>
      <c r="B1667" s="31" t="s">
        <v>155</v>
      </c>
      <c r="C1667" s="31" t="s">
        <v>156</v>
      </c>
      <c r="D1667" s="31" t="s">
        <v>121</v>
      </c>
      <c r="E1667" s="31"/>
      <c r="F1667" s="31" t="s">
        <v>129</v>
      </c>
      <c r="G1667" s="31"/>
      <c r="H1667" t="str">
        <f t="shared" si="26"/>
        <v>BASE_8</v>
      </c>
      <c r="I1667">
        <f>IFERROR(IF(VLOOKUP(H1667,#REF!, 4, FALSE)="N",0,1),1)</f>
        <v>1</v>
      </c>
    </row>
    <row r="1668" spans="1:9" ht="14.1">
      <c r="A1668" s="31">
        <v>1667</v>
      </c>
      <c r="B1668" s="31" t="s">
        <v>155</v>
      </c>
      <c r="C1668" s="31" t="s">
        <v>156</v>
      </c>
      <c r="D1668" s="31" t="s">
        <v>122</v>
      </c>
      <c r="E1668" s="31"/>
      <c r="F1668" s="31" t="s">
        <v>129</v>
      </c>
      <c r="G1668" s="31"/>
      <c r="H1668" t="str">
        <f t="shared" si="26"/>
        <v>BASE_8</v>
      </c>
      <c r="I1668">
        <f>IFERROR(IF(VLOOKUP(H1668,#REF!, 4, FALSE)="N",0,1),1)</f>
        <v>1</v>
      </c>
    </row>
    <row r="1669" spans="1:9" ht="14.1">
      <c r="A1669" s="31">
        <v>1668</v>
      </c>
      <c r="B1669" s="31" t="s">
        <v>155</v>
      </c>
      <c r="C1669" s="31" t="s">
        <v>156</v>
      </c>
      <c r="D1669" s="31" t="s">
        <v>123</v>
      </c>
      <c r="E1669" s="31"/>
      <c r="F1669" s="31" t="s">
        <v>129</v>
      </c>
      <c r="G1669" s="31"/>
      <c r="H1669" t="str">
        <f t="shared" si="26"/>
        <v>BASE_8</v>
      </c>
      <c r="I1669">
        <f>IFERROR(IF(VLOOKUP(H1669,#REF!, 4, FALSE)="N",0,1),1)</f>
        <v>1</v>
      </c>
    </row>
    <row r="1670" spans="1:9" ht="14.1">
      <c r="A1670" s="31">
        <v>1669</v>
      </c>
      <c r="B1670" s="31" t="s">
        <v>155</v>
      </c>
      <c r="C1670" s="31" t="s">
        <v>156</v>
      </c>
      <c r="D1670" s="31" t="s">
        <v>111</v>
      </c>
      <c r="E1670" s="31"/>
      <c r="F1670" s="31" t="s">
        <v>130</v>
      </c>
      <c r="G1670" s="31"/>
      <c r="H1670" t="str">
        <f t="shared" si="26"/>
        <v>BASE_8</v>
      </c>
      <c r="I1670">
        <f>IFERROR(IF(VLOOKUP(H1670,#REF!, 4, FALSE)="N",0,1),1)</f>
        <v>1</v>
      </c>
    </row>
    <row r="1671" spans="1:9" ht="14.1">
      <c r="A1671" s="31">
        <v>1670</v>
      </c>
      <c r="B1671" s="31" t="s">
        <v>155</v>
      </c>
      <c r="C1671" s="31" t="s">
        <v>156</v>
      </c>
      <c r="D1671" s="31" t="s">
        <v>113</v>
      </c>
      <c r="E1671" s="31"/>
      <c r="F1671" s="31" t="s">
        <v>130</v>
      </c>
      <c r="G1671" s="31"/>
      <c r="H1671" t="str">
        <f t="shared" si="26"/>
        <v>BASE_8</v>
      </c>
      <c r="I1671">
        <f>IFERROR(IF(VLOOKUP(H1671,#REF!, 4, FALSE)="N",0,1),1)</f>
        <v>1</v>
      </c>
    </row>
    <row r="1672" spans="1:9" ht="14.1">
      <c r="A1672" s="31">
        <v>1671</v>
      </c>
      <c r="B1672" s="31" t="s">
        <v>155</v>
      </c>
      <c r="C1672" s="31" t="s">
        <v>156</v>
      </c>
      <c r="D1672" s="31" t="s">
        <v>114</v>
      </c>
      <c r="E1672" s="31"/>
      <c r="F1672" s="31" t="s">
        <v>130</v>
      </c>
      <c r="G1672" s="31"/>
      <c r="H1672" t="str">
        <f t="shared" si="26"/>
        <v>BASE_8</v>
      </c>
      <c r="I1672">
        <f>IFERROR(IF(VLOOKUP(H1672,#REF!, 4, FALSE)="N",0,1),1)</f>
        <v>1</v>
      </c>
    </row>
    <row r="1673" spans="1:9" ht="14.1">
      <c r="A1673" s="31">
        <v>1672</v>
      </c>
      <c r="B1673" s="31" t="s">
        <v>155</v>
      </c>
      <c r="C1673" s="31" t="s">
        <v>156</v>
      </c>
      <c r="D1673" s="31" t="s">
        <v>115</v>
      </c>
      <c r="E1673" s="31"/>
      <c r="F1673" s="31" t="s">
        <v>130</v>
      </c>
      <c r="G1673" s="31"/>
      <c r="H1673" t="str">
        <f t="shared" si="26"/>
        <v>BASE_8</v>
      </c>
      <c r="I1673">
        <f>IFERROR(IF(VLOOKUP(H1673,#REF!, 4, FALSE)="N",0,1),1)</f>
        <v>1</v>
      </c>
    </row>
    <row r="1674" spans="1:9" ht="14.1">
      <c r="A1674" s="31">
        <v>1673</v>
      </c>
      <c r="B1674" s="31" t="s">
        <v>155</v>
      </c>
      <c r="C1674" s="31" t="s">
        <v>156</v>
      </c>
      <c r="D1674" s="31" t="s">
        <v>116</v>
      </c>
      <c r="E1674" s="31"/>
      <c r="F1674" s="31" t="s">
        <v>130</v>
      </c>
      <c r="G1674" s="31"/>
      <c r="H1674" t="str">
        <f t="shared" si="26"/>
        <v>BASE_8</v>
      </c>
      <c r="I1674">
        <f>IFERROR(IF(VLOOKUP(H1674,#REF!, 4, FALSE)="N",0,1),1)</f>
        <v>1</v>
      </c>
    </row>
    <row r="1675" spans="1:9" ht="14.1">
      <c r="A1675" s="31">
        <v>1674</v>
      </c>
      <c r="B1675" s="31" t="s">
        <v>155</v>
      </c>
      <c r="C1675" s="31" t="s">
        <v>156</v>
      </c>
      <c r="D1675" s="31" t="s">
        <v>117</v>
      </c>
      <c r="E1675" s="31"/>
      <c r="F1675" s="31" t="s">
        <v>130</v>
      </c>
      <c r="G1675" s="31"/>
      <c r="H1675" t="str">
        <f t="shared" si="26"/>
        <v>BASE_8</v>
      </c>
      <c r="I1675">
        <f>IFERROR(IF(VLOOKUP(H1675,#REF!, 4, FALSE)="N",0,1),1)</f>
        <v>1</v>
      </c>
    </row>
    <row r="1676" spans="1:9" ht="14.1">
      <c r="A1676" s="31">
        <v>1675</v>
      </c>
      <c r="B1676" s="31" t="s">
        <v>155</v>
      </c>
      <c r="C1676" s="31" t="s">
        <v>156</v>
      </c>
      <c r="D1676" s="31" t="s">
        <v>118</v>
      </c>
      <c r="E1676" s="31"/>
      <c r="F1676" s="31" t="s">
        <v>130</v>
      </c>
      <c r="G1676" s="31"/>
      <c r="H1676" t="str">
        <f t="shared" si="26"/>
        <v>BASE_8</v>
      </c>
      <c r="I1676">
        <f>IFERROR(IF(VLOOKUP(H1676,#REF!, 4, FALSE)="N",0,1),1)</f>
        <v>1</v>
      </c>
    </row>
    <row r="1677" spans="1:9" ht="14.1">
      <c r="A1677" s="31">
        <v>1676</v>
      </c>
      <c r="B1677" s="31" t="s">
        <v>155</v>
      </c>
      <c r="C1677" s="31" t="s">
        <v>156</v>
      </c>
      <c r="D1677" s="31" t="s">
        <v>119</v>
      </c>
      <c r="E1677" s="31"/>
      <c r="F1677" s="31" t="s">
        <v>130</v>
      </c>
      <c r="G1677" s="31"/>
      <c r="H1677" t="str">
        <f t="shared" si="26"/>
        <v>BASE_8</v>
      </c>
      <c r="I1677">
        <f>IFERROR(IF(VLOOKUP(H1677,#REF!, 4, FALSE)="N",0,1),1)</f>
        <v>1</v>
      </c>
    </row>
    <row r="1678" spans="1:9" ht="14.1">
      <c r="A1678" s="31">
        <v>1677</v>
      </c>
      <c r="B1678" s="31" t="s">
        <v>155</v>
      </c>
      <c r="C1678" s="31" t="s">
        <v>156</v>
      </c>
      <c r="D1678" s="31" t="s">
        <v>120</v>
      </c>
      <c r="E1678" s="31"/>
      <c r="F1678" s="31" t="s">
        <v>130</v>
      </c>
      <c r="G1678" s="31"/>
      <c r="H1678" t="str">
        <f t="shared" si="26"/>
        <v>BASE_8</v>
      </c>
      <c r="I1678">
        <f>IFERROR(IF(VLOOKUP(H1678,#REF!, 4, FALSE)="N",0,1),1)</f>
        <v>1</v>
      </c>
    </row>
    <row r="1679" spans="1:9" ht="14.1">
      <c r="A1679" s="31">
        <v>1678</v>
      </c>
      <c r="B1679" s="31" t="s">
        <v>155</v>
      </c>
      <c r="C1679" s="31" t="s">
        <v>156</v>
      </c>
      <c r="D1679" s="31" t="s">
        <v>121</v>
      </c>
      <c r="E1679" s="31"/>
      <c r="F1679" s="31" t="s">
        <v>130</v>
      </c>
      <c r="G1679" s="31"/>
      <c r="H1679" t="str">
        <f t="shared" si="26"/>
        <v>BASE_8</v>
      </c>
      <c r="I1679">
        <f>IFERROR(IF(VLOOKUP(H1679,#REF!, 4, FALSE)="N",0,1),1)</f>
        <v>1</v>
      </c>
    </row>
    <row r="1680" spans="1:9" ht="14.1">
      <c r="A1680" s="31">
        <v>1679</v>
      </c>
      <c r="B1680" s="31" t="s">
        <v>155</v>
      </c>
      <c r="C1680" s="31" t="s">
        <v>156</v>
      </c>
      <c r="D1680" s="31" t="s">
        <v>122</v>
      </c>
      <c r="E1680" s="31"/>
      <c r="F1680" s="31" t="s">
        <v>130</v>
      </c>
      <c r="G1680" s="31"/>
      <c r="H1680" t="str">
        <f t="shared" si="26"/>
        <v>BASE_8</v>
      </c>
      <c r="I1680">
        <f>IFERROR(IF(VLOOKUP(H1680,#REF!, 4, FALSE)="N",0,1),1)</f>
        <v>1</v>
      </c>
    </row>
    <row r="1681" spans="1:9" ht="14.1">
      <c r="A1681" s="31">
        <v>1680</v>
      </c>
      <c r="B1681" s="31" t="s">
        <v>155</v>
      </c>
      <c r="C1681" s="31" t="s">
        <v>156</v>
      </c>
      <c r="D1681" s="31" t="s">
        <v>123</v>
      </c>
      <c r="E1681" s="31"/>
      <c r="F1681" s="31" t="s">
        <v>130</v>
      </c>
      <c r="G1681" s="31"/>
      <c r="H1681" t="str">
        <f t="shared" si="26"/>
        <v>BASE_8</v>
      </c>
      <c r="I1681">
        <f>IFERROR(IF(VLOOKUP(H1681,#REF!, 4, FALSE)="N",0,1),1)</f>
        <v>1</v>
      </c>
    </row>
    <row r="1682" spans="1:9" ht="14.1">
      <c r="A1682" s="31">
        <v>1681</v>
      </c>
      <c r="B1682" s="31" t="s">
        <v>155</v>
      </c>
      <c r="C1682" s="31" t="s">
        <v>156</v>
      </c>
      <c r="D1682" s="31" t="s">
        <v>111</v>
      </c>
      <c r="E1682" s="31"/>
      <c r="F1682" s="31" t="s">
        <v>131</v>
      </c>
      <c r="G1682" s="31"/>
      <c r="H1682" t="str">
        <f t="shared" si="26"/>
        <v>BASE_8</v>
      </c>
      <c r="I1682">
        <f>IFERROR(IF(VLOOKUP(H1682,#REF!, 4, FALSE)="N",0,1),1)</f>
        <v>1</v>
      </c>
    </row>
    <row r="1683" spans="1:9" ht="14.1">
      <c r="A1683" s="31">
        <v>1682</v>
      </c>
      <c r="B1683" s="31" t="s">
        <v>155</v>
      </c>
      <c r="C1683" s="31" t="s">
        <v>156</v>
      </c>
      <c r="D1683" s="31" t="s">
        <v>113</v>
      </c>
      <c r="E1683" s="31"/>
      <c r="F1683" s="31" t="s">
        <v>131</v>
      </c>
      <c r="G1683" s="31"/>
      <c r="H1683" t="str">
        <f t="shared" si="26"/>
        <v>BASE_8</v>
      </c>
      <c r="I1683">
        <f>IFERROR(IF(VLOOKUP(H1683,#REF!, 4, FALSE)="N",0,1),1)</f>
        <v>1</v>
      </c>
    </row>
    <row r="1684" spans="1:9" ht="14.1">
      <c r="A1684" s="31">
        <v>1683</v>
      </c>
      <c r="B1684" s="31" t="s">
        <v>155</v>
      </c>
      <c r="C1684" s="31" t="s">
        <v>156</v>
      </c>
      <c r="D1684" s="31" t="s">
        <v>114</v>
      </c>
      <c r="E1684" s="31"/>
      <c r="F1684" s="31" t="s">
        <v>131</v>
      </c>
      <c r="G1684" s="31"/>
      <c r="H1684" t="str">
        <f t="shared" si="26"/>
        <v>BASE_8</v>
      </c>
      <c r="I1684">
        <f>IFERROR(IF(VLOOKUP(H1684,#REF!, 4, FALSE)="N",0,1),1)</f>
        <v>1</v>
      </c>
    </row>
    <row r="1685" spans="1:9" ht="14.1">
      <c r="A1685" s="31">
        <v>1684</v>
      </c>
      <c r="B1685" s="31" t="s">
        <v>155</v>
      </c>
      <c r="C1685" s="31" t="s">
        <v>156</v>
      </c>
      <c r="D1685" s="31" t="s">
        <v>115</v>
      </c>
      <c r="E1685" s="31"/>
      <c r="F1685" s="31" t="s">
        <v>131</v>
      </c>
      <c r="G1685" s="31"/>
      <c r="H1685" t="str">
        <f t="shared" si="26"/>
        <v>BASE_8</v>
      </c>
      <c r="I1685">
        <f>IFERROR(IF(VLOOKUP(H1685,#REF!, 4, FALSE)="N",0,1),1)</f>
        <v>1</v>
      </c>
    </row>
    <row r="1686" spans="1:9" ht="14.1">
      <c r="A1686" s="31">
        <v>1685</v>
      </c>
      <c r="B1686" s="31" t="s">
        <v>155</v>
      </c>
      <c r="C1686" s="31" t="s">
        <v>156</v>
      </c>
      <c r="D1686" s="31" t="s">
        <v>116</v>
      </c>
      <c r="E1686" s="31"/>
      <c r="F1686" s="31" t="s">
        <v>131</v>
      </c>
      <c r="G1686" s="31"/>
      <c r="H1686" t="str">
        <f t="shared" si="26"/>
        <v>BASE_8</v>
      </c>
      <c r="I1686">
        <f>IFERROR(IF(VLOOKUP(H1686,#REF!, 4, FALSE)="N",0,1),1)</f>
        <v>1</v>
      </c>
    </row>
    <row r="1687" spans="1:9" ht="14.1">
      <c r="A1687" s="31">
        <v>1686</v>
      </c>
      <c r="B1687" s="31" t="s">
        <v>155</v>
      </c>
      <c r="C1687" s="31" t="s">
        <v>156</v>
      </c>
      <c r="D1687" s="31" t="s">
        <v>117</v>
      </c>
      <c r="E1687" s="31"/>
      <c r="F1687" s="31" t="s">
        <v>131</v>
      </c>
      <c r="G1687" s="31"/>
      <c r="H1687" t="str">
        <f t="shared" si="26"/>
        <v>BASE_8</v>
      </c>
      <c r="I1687">
        <f>IFERROR(IF(VLOOKUP(H1687,#REF!, 4, FALSE)="N",0,1),1)</f>
        <v>1</v>
      </c>
    </row>
    <row r="1688" spans="1:9" ht="14.1">
      <c r="A1688" s="31">
        <v>1687</v>
      </c>
      <c r="B1688" s="31" t="s">
        <v>155</v>
      </c>
      <c r="C1688" s="31" t="s">
        <v>156</v>
      </c>
      <c r="D1688" s="31" t="s">
        <v>118</v>
      </c>
      <c r="E1688" s="31"/>
      <c r="F1688" s="31" t="s">
        <v>131</v>
      </c>
      <c r="G1688" s="31"/>
      <c r="H1688" t="str">
        <f t="shared" si="26"/>
        <v>BASE_8</v>
      </c>
      <c r="I1688">
        <f>IFERROR(IF(VLOOKUP(H1688,#REF!, 4, FALSE)="N",0,1),1)</f>
        <v>1</v>
      </c>
    </row>
    <row r="1689" spans="1:9" ht="14.1">
      <c r="A1689" s="31">
        <v>1688</v>
      </c>
      <c r="B1689" s="31" t="s">
        <v>155</v>
      </c>
      <c r="C1689" s="31" t="s">
        <v>156</v>
      </c>
      <c r="D1689" s="31" t="s">
        <v>119</v>
      </c>
      <c r="E1689" s="31"/>
      <c r="F1689" s="31" t="s">
        <v>131</v>
      </c>
      <c r="G1689" s="31"/>
      <c r="H1689" t="str">
        <f t="shared" si="26"/>
        <v>BASE_8</v>
      </c>
      <c r="I1689">
        <f>IFERROR(IF(VLOOKUP(H1689,#REF!, 4, FALSE)="N",0,1),1)</f>
        <v>1</v>
      </c>
    </row>
    <row r="1690" spans="1:9" ht="14.1">
      <c r="A1690" s="31">
        <v>1689</v>
      </c>
      <c r="B1690" s="31" t="s">
        <v>155</v>
      </c>
      <c r="C1690" s="31" t="s">
        <v>156</v>
      </c>
      <c r="D1690" s="31" t="s">
        <v>120</v>
      </c>
      <c r="E1690" s="31"/>
      <c r="F1690" s="31" t="s">
        <v>131</v>
      </c>
      <c r="G1690" s="31"/>
      <c r="H1690" t="str">
        <f t="shared" si="26"/>
        <v>BASE_8</v>
      </c>
      <c r="I1690">
        <f>IFERROR(IF(VLOOKUP(H1690,#REF!, 4, FALSE)="N",0,1),1)</f>
        <v>1</v>
      </c>
    </row>
    <row r="1691" spans="1:9" ht="14.1">
      <c r="A1691" s="31">
        <v>1690</v>
      </c>
      <c r="B1691" s="31" t="s">
        <v>155</v>
      </c>
      <c r="C1691" s="31" t="s">
        <v>156</v>
      </c>
      <c r="D1691" s="31" t="s">
        <v>121</v>
      </c>
      <c r="E1691" s="31"/>
      <c r="F1691" s="31" t="s">
        <v>131</v>
      </c>
      <c r="G1691" s="31"/>
      <c r="H1691" t="str">
        <f t="shared" si="26"/>
        <v>BASE_8</v>
      </c>
      <c r="I1691">
        <f>IFERROR(IF(VLOOKUP(H1691,#REF!, 4, FALSE)="N",0,1),1)</f>
        <v>1</v>
      </c>
    </row>
    <row r="1692" spans="1:9" ht="14.1">
      <c r="A1692" s="31">
        <v>1691</v>
      </c>
      <c r="B1692" s="31" t="s">
        <v>155</v>
      </c>
      <c r="C1692" s="31" t="s">
        <v>156</v>
      </c>
      <c r="D1692" s="31" t="s">
        <v>122</v>
      </c>
      <c r="E1692" s="31"/>
      <c r="F1692" s="31" t="s">
        <v>131</v>
      </c>
      <c r="G1692" s="31"/>
      <c r="H1692" t="str">
        <f t="shared" si="26"/>
        <v>BASE_8</v>
      </c>
      <c r="I1692">
        <f>IFERROR(IF(VLOOKUP(H1692,#REF!, 4, FALSE)="N",0,1),1)</f>
        <v>1</v>
      </c>
    </row>
    <row r="1693" spans="1:9" ht="14.1">
      <c r="A1693" s="31">
        <v>1692</v>
      </c>
      <c r="B1693" s="31" t="s">
        <v>155</v>
      </c>
      <c r="C1693" s="31" t="s">
        <v>156</v>
      </c>
      <c r="D1693" s="31" t="s">
        <v>123</v>
      </c>
      <c r="E1693" s="31"/>
      <c r="F1693" s="31" t="s">
        <v>131</v>
      </c>
      <c r="G1693" s="31"/>
      <c r="H1693" t="str">
        <f t="shared" si="26"/>
        <v>BASE_8</v>
      </c>
      <c r="I1693">
        <f>IFERROR(IF(VLOOKUP(H1693,#REF!, 4, FALSE)="N",0,1),1)</f>
        <v>1</v>
      </c>
    </row>
    <row r="1694" spans="1:9" ht="14.1">
      <c r="A1694" s="31">
        <v>1693</v>
      </c>
      <c r="B1694" s="31" t="s">
        <v>155</v>
      </c>
      <c r="C1694" s="31" t="s">
        <v>156</v>
      </c>
      <c r="D1694" s="31" t="s">
        <v>111</v>
      </c>
      <c r="E1694" s="31"/>
      <c r="F1694" s="31" t="s">
        <v>132</v>
      </c>
      <c r="G1694" s="31"/>
      <c r="H1694" t="str">
        <f t="shared" si="26"/>
        <v>BASE_8</v>
      </c>
      <c r="I1694">
        <f>IFERROR(IF(VLOOKUP(H1694,#REF!, 4, FALSE)="N",0,1),1)</f>
        <v>1</v>
      </c>
    </row>
    <row r="1695" spans="1:9" ht="14.1">
      <c r="A1695" s="31">
        <v>1694</v>
      </c>
      <c r="B1695" s="31" t="s">
        <v>155</v>
      </c>
      <c r="C1695" s="31" t="s">
        <v>156</v>
      </c>
      <c r="D1695" s="31" t="s">
        <v>113</v>
      </c>
      <c r="E1695" s="31"/>
      <c r="F1695" s="31" t="s">
        <v>132</v>
      </c>
      <c r="G1695" s="31"/>
      <c r="H1695" t="str">
        <f t="shared" si="26"/>
        <v>BASE_8</v>
      </c>
      <c r="I1695">
        <f>IFERROR(IF(VLOOKUP(H1695,#REF!, 4, FALSE)="N",0,1),1)</f>
        <v>1</v>
      </c>
    </row>
    <row r="1696" spans="1:9" ht="14.1">
      <c r="A1696" s="31">
        <v>1695</v>
      </c>
      <c r="B1696" s="31" t="s">
        <v>155</v>
      </c>
      <c r="C1696" s="31" t="s">
        <v>156</v>
      </c>
      <c r="D1696" s="31" t="s">
        <v>114</v>
      </c>
      <c r="E1696" s="31"/>
      <c r="F1696" s="31" t="s">
        <v>132</v>
      </c>
      <c r="G1696" s="31"/>
      <c r="H1696" t="str">
        <f t="shared" si="26"/>
        <v>BASE_8</v>
      </c>
      <c r="I1696">
        <f>IFERROR(IF(VLOOKUP(H1696,#REF!, 4, FALSE)="N",0,1),1)</f>
        <v>1</v>
      </c>
    </row>
    <row r="1697" spans="1:9" ht="14.1">
      <c r="A1697" s="31">
        <v>1696</v>
      </c>
      <c r="B1697" s="31" t="s">
        <v>155</v>
      </c>
      <c r="C1697" s="31" t="s">
        <v>156</v>
      </c>
      <c r="D1697" s="31" t="s">
        <v>115</v>
      </c>
      <c r="E1697" s="31"/>
      <c r="F1697" s="31" t="s">
        <v>132</v>
      </c>
      <c r="G1697" s="31"/>
      <c r="H1697" t="str">
        <f t="shared" si="26"/>
        <v>BASE_8</v>
      </c>
      <c r="I1697">
        <f>IFERROR(IF(VLOOKUP(H1697,#REF!, 4, FALSE)="N",0,1),1)</f>
        <v>1</v>
      </c>
    </row>
    <row r="1698" spans="1:9" ht="14.1">
      <c r="A1698" s="31">
        <v>1697</v>
      </c>
      <c r="B1698" s="31" t="s">
        <v>155</v>
      </c>
      <c r="C1698" s="31" t="s">
        <v>156</v>
      </c>
      <c r="D1698" s="31" t="s">
        <v>116</v>
      </c>
      <c r="E1698" s="31"/>
      <c r="F1698" s="31" t="s">
        <v>132</v>
      </c>
      <c r="G1698" s="31"/>
      <c r="H1698" t="str">
        <f t="shared" si="26"/>
        <v>BASE_8</v>
      </c>
      <c r="I1698">
        <f>IFERROR(IF(VLOOKUP(H1698,#REF!, 4, FALSE)="N",0,1),1)</f>
        <v>1</v>
      </c>
    </row>
    <row r="1699" spans="1:9" ht="14.1">
      <c r="A1699" s="31">
        <v>1698</v>
      </c>
      <c r="B1699" s="31" t="s">
        <v>155</v>
      </c>
      <c r="C1699" s="31" t="s">
        <v>156</v>
      </c>
      <c r="D1699" s="31" t="s">
        <v>117</v>
      </c>
      <c r="E1699" s="31"/>
      <c r="F1699" s="31" t="s">
        <v>132</v>
      </c>
      <c r="G1699" s="31"/>
      <c r="H1699" t="str">
        <f t="shared" si="26"/>
        <v>BASE_8</v>
      </c>
      <c r="I1699">
        <f>IFERROR(IF(VLOOKUP(H1699,#REF!, 4, FALSE)="N",0,1),1)</f>
        <v>1</v>
      </c>
    </row>
    <row r="1700" spans="1:9" ht="14.1">
      <c r="A1700" s="31">
        <v>1699</v>
      </c>
      <c r="B1700" s="31" t="s">
        <v>155</v>
      </c>
      <c r="C1700" s="31" t="s">
        <v>156</v>
      </c>
      <c r="D1700" s="31" t="s">
        <v>118</v>
      </c>
      <c r="E1700" s="31"/>
      <c r="F1700" s="31" t="s">
        <v>132</v>
      </c>
      <c r="G1700" s="31"/>
      <c r="H1700" t="str">
        <f t="shared" si="26"/>
        <v>BASE_8</v>
      </c>
      <c r="I1700">
        <f>IFERROR(IF(VLOOKUP(H1700,#REF!, 4, FALSE)="N",0,1),1)</f>
        <v>1</v>
      </c>
    </row>
    <row r="1701" spans="1:9" ht="14.1">
      <c r="A1701" s="31">
        <v>1700</v>
      </c>
      <c r="B1701" s="31" t="s">
        <v>155</v>
      </c>
      <c r="C1701" s="31" t="s">
        <v>156</v>
      </c>
      <c r="D1701" s="31" t="s">
        <v>119</v>
      </c>
      <c r="E1701" s="31"/>
      <c r="F1701" s="31" t="s">
        <v>132</v>
      </c>
      <c r="G1701" s="31"/>
      <c r="H1701" t="str">
        <f t="shared" si="26"/>
        <v>BASE_8</v>
      </c>
      <c r="I1701">
        <f>IFERROR(IF(VLOOKUP(H1701,#REF!, 4, FALSE)="N",0,1),1)</f>
        <v>1</v>
      </c>
    </row>
    <row r="1702" spans="1:9" ht="14.1">
      <c r="A1702" s="31">
        <v>1701</v>
      </c>
      <c r="B1702" s="31" t="s">
        <v>155</v>
      </c>
      <c r="C1702" s="31" t="s">
        <v>156</v>
      </c>
      <c r="D1702" s="31" t="s">
        <v>120</v>
      </c>
      <c r="E1702" s="31"/>
      <c r="F1702" s="31" t="s">
        <v>132</v>
      </c>
      <c r="G1702" s="31"/>
      <c r="H1702" t="str">
        <f t="shared" si="26"/>
        <v>BASE_8</v>
      </c>
      <c r="I1702">
        <f>IFERROR(IF(VLOOKUP(H1702,#REF!, 4, FALSE)="N",0,1),1)</f>
        <v>1</v>
      </c>
    </row>
    <row r="1703" spans="1:9" ht="14.1">
      <c r="A1703" s="31">
        <v>1702</v>
      </c>
      <c r="B1703" s="31" t="s">
        <v>155</v>
      </c>
      <c r="C1703" s="31" t="s">
        <v>156</v>
      </c>
      <c r="D1703" s="31" t="s">
        <v>121</v>
      </c>
      <c r="E1703" s="31"/>
      <c r="F1703" s="31" t="s">
        <v>132</v>
      </c>
      <c r="G1703" s="31"/>
      <c r="H1703" t="str">
        <f t="shared" si="26"/>
        <v>BASE_8</v>
      </c>
      <c r="I1703">
        <f>IFERROR(IF(VLOOKUP(H1703,#REF!, 4, FALSE)="N",0,1),1)</f>
        <v>1</v>
      </c>
    </row>
    <row r="1704" spans="1:9" ht="14.1">
      <c r="A1704" s="31">
        <v>1703</v>
      </c>
      <c r="B1704" s="31" t="s">
        <v>155</v>
      </c>
      <c r="C1704" s="31" t="s">
        <v>156</v>
      </c>
      <c r="D1704" s="31" t="s">
        <v>122</v>
      </c>
      <c r="E1704" s="31"/>
      <c r="F1704" s="31" t="s">
        <v>132</v>
      </c>
      <c r="G1704" s="31"/>
      <c r="H1704" t="str">
        <f t="shared" si="26"/>
        <v>BASE_8</v>
      </c>
      <c r="I1704">
        <f>IFERROR(IF(VLOOKUP(H1704,#REF!, 4, FALSE)="N",0,1),1)</f>
        <v>1</v>
      </c>
    </row>
    <row r="1705" spans="1:9" ht="14.1">
      <c r="A1705" s="31">
        <v>1704</v>
      </c>
      <c r="B1705" s="31" t="s">
        <v>155</v>
      </c>
      <c r="C1705" s="31" t="s">
        <v>156</v>
      </c>
      <c r="D1705" s="31" t="s">
        <v>123</v>
      </c>
      <c r="E1705" s="31"/>
      <c r="F1705" s="31" t="s">
        <v>132</v>
      </c>
      <c r="G1705" s="31"/>
      <c r="H1705" t="str">
        <f t="shared" si="26"/>
        <v>BASE_8</v>
      </c>
      <c r="I1705">
        <f>IFERROR(IF(VLOOKUP(H1705,#REF!, 4, FALSE)="N",0,1),1)</f>
        <v>1</v>
      </c>
    </row>
    <row r="1706" spans="1:9" ht="14.1">
      <c r="A1706" s="31">
        <v>1705</v>
      </c>
      <c r="B1706" s="31" t="s">
        <v>155</v>
      </c>
      <c r="C1706" s="31" t="s">
        <v>156</v>
      </c>
      <c r="D1706" s="31" t="s">
        <v>111</v>
      </c>
      <c r="E1706" s="31"/>
      <c r="F1706" s="31" t="s">
        <v>133</v>
      </c>
      <c r="G1706" s="31"/>
      <c r="H1706" t="str">
        <f t="shared" si="26"/>
        <v>BASE_8</v>
      </c>
      <c r="I1706">
        <f>IFERROR(IF(VLOOKUP(H1706,#REF!, 4, FALSE)="N",0,1),1)</f>
        <v>1</v>
      </c>
    </row>
    <row r="1707" spans="1:9" ht="14.1">
      <c r="A1707" s="31">
        <v>1706</v>
      </c>
      <c r="B1707" s="31" t="s">
        <v>155</v>
      </c>
      <c r="C1707" s="31" t="s">
        <v>156</v>
      </c>
      <c r="D1707" s="31" t="s">
        <v>113</v>
      </c>
      <c r="E1707" s="31"/>
      <c r="F1707" s="31" t="s">
        <v>133</v>
      </c>
      <c r="G1707" s="31"/>
      <c r="H1707" t="str">
        <f t="shared" si="26"/>
        <v>BASE_8</v>
      </c>
      <c r="I1707">
        <f>IFERROR(IF(VLOOKUP(H1707,#REF!, 4, FALSE)="N",0,1),1)</f>
        <v>1</v>
      </c>
    </row>
    <row r="1708" spans="1:9" ht="14.1">
      <c r="A1708" s="31">
        <v>1707</v>
      </c>
      <c r="B1708" s="31" t="s">
        <v>155</v>
      </c>
      <c r="C1708" s="31" t="s">
        <v>156</v>
      </c>
      <c r="D1708" s="31" t="s">
        <v>114</v>
      </c>
      <c r="E1708" s="31"/>
      <c r="F1708" s="31" t="s">
        <v>133</v>
      </c>
      <c r="G1708" s="31"/>
      <c r="H1708" t="str">
        <f t="shared" si="26"/>
        <v>BASE_8</v>
      </c>
      <c r="I1708">
        <f>IFERROR(IF(VLOOKUP(H1708,#REF!, 4, FALSE)="N",0,1),1)</f>
        <v>1</v>
      </c>
    </row>
    <row r="1709" spans="1:9" ht="14.1">
      <c r="A1709" s="31">
        <v>1708</v>
      </c>
      <c r="B1709" s="31" t="s">
        <v>155</v>
      </c>
      <c r="C1709" s="31" t="s">
        <v>156</v>
      </c>
      <c r="D1709" s="31" t="s">
        <v>115</v>
      </c>
      <c r="E1709" s="31"/>
      <c r="F1709" s="31" t="s">
        <v>133</v>
      </c>
      <c r="G1709" s="31"/>
      <c r="H1709" t="str">
        <f t="shared" si="26"/>
        <v>BASE_8</v>
      </c>
      <c r="I1709">
        <f>IFERROR(IF(VLOOKUP(H1709,#REF!, 4, FALSE)="N",0,1),1)</f>
        <v>1</v>
      </c>
    </row>
    <row r="1710" spans="1:9" ht="14.1">
      <c r="A1710" s="31">
        <v>1709</v>
      </c>
      <c r="B1710" s="31" t="s">
        <v>155</v>
      </c>
      <c r="C1710" s="31" t="s">
        <v>156</v>
      </c>
      <c r="D1710" s="31" t="s">
        <v>116</v>
      </c>
      <c r="E1710" s="31"/>
      <c r="F1710" s="31" t="s">
        <v>133</v>
      </c>
      <c r="G1710" s="31"/>
      <c r="H1710" t="str">
        <f t="shared" si="26"/>
        <v>BASE_8</v>
      </c>
      <c r="I1710">
        <f>IFERROR(IF(VLOOKUP(H1710,#REF!, 4, FALSE)="N",0,1),1)</f>
        <v>1</v>
      </c>
    </row>
    <row r="1711" spans="1:9" ht="14.1">
      <c r="A1711" s="31">
        <v>1710</v>
      </c>
      <c r="B1711" s="31" t="s">
        <v>155</v>
      </c>
      <c r="C1711" s="31" t="s">
        <v>156</v>
      </c>
      <c r="D1711" s="31" t="s">
        <v>117</v>
      </c>
      <c r="E1711" s="31"/>
      <c r="F1711" s="31" t="s">
        <v>133</v>
      </c>
      <c r="G1711" s="31"/>
      <c r="H1711" t="str">
        <f t="shared" si="26"/>
        <v>BASE_8</v>
      </c>
      <c r="I1711">
        <f>IFERROR(IF(VLOOKUP(H1711,#REF!, 4, FALSE)="N",0,1),1)</f>
        <v>1</v>
      </c>
    </row>
    <row r="1712" spans="1:9" ht="14.1">
      <c r="A1712" s="31">
        <v>1711</v>
      </c>
      <c r="B1712" s="31" t="s">
        <v>155</v>
      </c>
      <c r="C1712" s="31" t="s">
        <v>156</v>
      </c>
      <c r="D1712" s="31" t="s">
        <v>118</v>
      </c>
      <c r="E1712" s="31"/>
      <c r="F1712" s="31" t="s">
        <v>133</v>
      </c>
      <c r="G1712" s="31"/>
      <c r="H1712" t="str">
        <f t="shared" si="26"/>
        <v>BASE_8</v>
      </c>
      <c r="I1712">
        <f>IFERROR(IF(VLOOKUP(H1712,#REF!, 4, FALSE)="N",0,1),1)</f>
        <v>1</v>
      </c>
    </row>
    <row r="1713" spans="1:9" ht="14.1">
      <c r="A1713" s="31">
        <v>1712</v>
      </c>
      <c r="B1713" s="31" t="s">
        <v>155</v>
      </c>
      <c r="C1713" s="31" t="s">
        <v>156</v>
      </c>
      <c r="D1713" s="31" t="s">
        <v>119</v>
      </c>
      <c r="E1713" s="31"/>
      <c r="F1713" s="31" t="s">
        <v>133</v>
      </c>
      <c r="G1713" s="31"/>
      <c r="H1713" t="str">
        <f t="shared" si="26"/>
        <v>BASE_8</v>
      </c>
      <c r="I1713">
        <f>IFERROR(IF(VLOOKUP(H1713,#REF!, 4, FALSE)="N",0,1),1)</f>
        <v>1</v>
      </c>
    </row>
    <row r="1714" spans="1:9" ht="14.1">
      <c r="A1714" s="31">
        <v>1713</v>
      </c>
      <c r="B1714" s="31" t="s">
        <v>155</v>
      </c>
      <c r="C1714" s="31" t="s">
        <v>156</v>
      </c>
      <c r="D1714" s="31" t="s">
        <v>120</v>
      </c>
      <c r="E1714" s="31"/>
      <c r="F1714" s="31" t="s">
        <v>133</v>
      </c>
      <c r="G1714" s="31"/>
      <c r="H1714" t="str">
        <f t="shared" si="26"/>
        <v>BASE_8</v>
      </c>
      <c r="I1714">
        <f>IFERROR(IF(VLOOKUP(H1714,#REF!, 4, FALSE)="N",0,1),1)</f>
        <v>1</v>
      </c>
    </row>
    <row r="1715" spans="1:9" ht="14.1">
      <c r="A1715" s="31">
        <v>1714</v>
      </c>
      <c r="B1715" s="31" t="s">
        <v>155</v>
      </c>
      <c r="C1715" s="31" t="s">
        <v>156</v>
      </c>
      <c r="D1715" s="31" t="s">
        <v>121</v>
      </c>
      <c r="E1715" s="31"/>
      <c r="F1715" s="31" t="s">
        <v>133</v>
      </c>
      <c r="G1715" s="31"/>
      <c r="H1715" t="str">
        <f t="shared" si="26"/>
        <v>BASE_8</v>
      </c>
      <c r="I1715">
        <f>IFERROR(IF(VLOOKUP(H1715,#REF!, 4, FALSE)="N",0,1),1)</f>
        <v>1</v>
      </c>
    </row>
    <row r="1716" spans="1:9" ht="14.1">
      <c r="A1716" s="31">
        <v>1715</v>
      </c>
      <c r="B1716" s="31" t="s">
        <v>155</v>
      </c>
      <c r="C1716" s="31" t="s">
        <v>156</v>
      </c>
      <c r="D1716" s="31" t="s">
        <v>122</v>
      </c>
      <c r="E1716" s="31"/>
      <c r="F1716" s="31" t="s">
        <v>133</v>
      </c>
      <c r="G1716" s="31"/>
      <c r="H1716" t="str">
        <f t="shared" si="26"/>
        <v>BASE_8</v>
      </c>
      <c r="I1716">
        <f>IFERROR(IF(VLOOKUP(H1716,#REF!, 4, FALSE)="N",0,1),1)</f>
        <v>1</v>
      </c>
    </row>
    <row r="1717" spans="1:9" ht="14.1">
      <c r="A1717" s="31">
        <v>1716</v>
      </c>
      <c r="B1717" s="31" t="s">
        <v>155</v>
      </c>
      <c r="C1717" s="31" t="s">
        <v>156</v>
      </c>
      <c r="D1717" s="31" t="s">
        <v>123</v>
      </c>
      <c r="E1717" s="31"/>
      <c r="F1717" s="31" t="s">
        <v>133</v>
      </c>
      <c r="G1717" s="31"/>
      <c r="H1717" t="str">
        <f t="shared" si="26"/>
        <v>BASE_8</v>
      </c>
      <c r="I1717">
        <f>IFERROR(IF(VLOOKUP(H1717,#REF!, 4, FALSE)="N",0,1),1)</f>
        <v>1</v>
      </c>
    </row>
    <row r="1718" spans="1:9" ht="14.1">
      <c r="A1718" s="31">
        <v>1717</v>
      </c>
      <c r="B1718" s="31" t="s">
        <v>155</v>
      </c>
      <c r="C1718" s="31" t="s">
        <v>156</v>
      </c>
      <c r="D1718" s="31" t="s">
        <v>111</v>
      </c>
      <c r="E1718" s="31"/>
      <c r="F1718" s="31" t="s">
        <v>134</v>
      </c>
      <c r="G1718" s="31"/>
      <c r="H1718" t="str">
        <f t="shared" si="26"/>
        <v>BASE_8</v>
      </c>
      <c r="I1718">
        <f>IFERROR(IF(VLOOKUP(H1718,#REF!, 4, FALSE)="N",0,1),1)</f>
        <v>1</v>
      </c>
    </row>
    <row r="1719" spans="1:9" ht="14.1">
      <c r="A1719" s="31">
        <v>1718</v>
      </c>
      <c r="B1719" s="31" t="s">
        <v>155</v>
      </c>
      <c r="C1719" s="31" t="s">
        <v>156</v>
      </c>
      <c r="D1719" s="31" t="s">
        <v>113</v>
      </c>
      <c r="E1719" s="31"/>
      <c r="F1719" s="31" t="s">
        <v>134</v>
      </c>
      <c r="G1719" s="31"/>
      <c r="H1719" t="str">
        <f t="shared" si="26"/>
        <v>BASE_8</v>
      </c>
      <c r="I1719">
        <f>IFERROR(IF(VLOOKUP(H1719,#REF!, 4, FALSE)="N",0,1),1)</f>
        <v>1</v>
      </c>
    </row>
    <row r="1720" spans="1:9" ht="14.1">
      <c r="A1720" s="31">
        <v>1719</v>
      </c>
      <c r="B1720" s="31" t="s">
        <v>155</v>
      </c>
      <c r="C1720" s="31" t="s">
        <v>156</v>
      </c>
      <c r="D1720" s="31" t="s">
        <v>114</v>
      </c>
      <c r="E1720" s="31"/>
      <c r="F1720" s="31" t="s">
        <v>134</v>
      </c>
      <c r="G1720" s="31"/>
      <c r="H1720" t="str">
        <f t="shared" si="26"/>
        <v>BASE_8</v>
      </c>
      <c r="I1720">
        <f>IFERROR(IF(VLOOKUP(H1720,#REF!, 4, FALSE)="N",0,1),1)</f>
        <v>1</v>
      </c>
    </row>
    <row r="1721" spans="1:9" ht="14.1">
      <c r="A1721" s="31">
        <v>1720</v>
      </c>
      <c r="B1721" s="31" t="s">
        <v>155</v>
      </c>
      <c r="C1721" s="31" t="s">
        <v>156</v>
      </c>
      <c r="D1721" s="31" t="s">
        <v>115</v>
      </c>
      <c r="E1721" s="31"/>
      <c r="F1721" s="31" t="s">
        <v>134</v>
      </c>
      <c r="G1721" s="31"/>
      <c r="H1721" t="str">
        <f t="shared" si="26"/>
        <v>BASE_8</v>
      </c>
      <c r="I1721">
        <f>IFERROR(IF(VLOOKUP(H1721,#REF!, 4, FALSE)="N",0,1),1)</f>
        <v>1</v>
      </c>
    </row>
    <row r="1722" spans="1:9" ht="14.1">
      <c r="A1722" s="31">
        <v>1721</v>
      </c>
      <c r="B1722" s="31" t="s">
        <v>155</v>
      </c>
      <c r="C1722" s="31" t="s">
        <v>156</v>
      </c>
      <c r="D1722" s="31" t="s">
        <v>116</v>
      </c>
      <c r="E1722" s="31"/>
      <c r="F1722" s="31" t="s">
        <v>134</v>
      </c>
      <c r="G1722" s="31"/>
      <c r="H1722" t="str">
        <f t="shared" si="26"/>
        <v>BASE_8</v>
      </c>
      <c r="I1722">
        <f>IFERROR(IF(VLOOKUP(H1722,#REF!, 4, FALSE)="N",0,1),1)</f>
        <v>1</v>
      </c>
    </row>
    <row r="1723" spans="1:9" ht="14.1">
      <c r="A1723" s="31">
        <v>1722</v>
      </c>
      <c r="B1723" s="31" t="s">
        <v>155</v>
      </c>
      <c r="C1723" s="31" t="s">
        <v>156</v>
      </c>
      <c r="D1723" s="31" t="s">
        <v>117</v>
      </c>
      <c r="E1723" s="31"/>
      <c r="F1723" s="31" t="s">
        <v>134</v>
      </c>
      <c r="G1723" s="31"/>
      <c r="H1723" t="str">
        <f t="shared" si="26"/>
        <v>BASE_8</v>
      </c>
      <c r="I1723">
        <f>IFERROR(IF(VLOOKUP(H1723,#REF!, 4, FALSE)="N",0,1),1)</f>
        <v>1</v>
      </c>
    </row>
    <row r="1724" spans="1:9" ht="14.1">
      <c r="A1724" s="31">
        <v>1723</v>
      </c>
      <c r="B1724" s="31" t="s">
        <v>155</v>
      </c>
      <c r="C1724" s="31" t="s">
        <v>156</v>
      </c>
      <c r="D1724" s="31" t="s">
        <v>118</v>
      </c>
      <c r="E1724" s="31"/>
      <c r="F1724" s="31" t="s">
        <v>134</v>
      </c>
      <c r="G1724" s="31"/>
      <c r="H1724" t="str">
        <f t="shared" si="26"/>
        <v>BASE_8</v>
      </c>
      <c r="I1724">
        <f>IFERROR(IF(VLOOKUP(H1724,#REF!, 4, FALSE)="N",0,1),1)</f>
        <v>1</v>
      </c>
    </row>
    <row r="1725" spans="1:9" ht="14.1">
      <c r="A1725" s="31">
        <v>1724</v>
      </c>
      <c r="B1725" s="31" t="s">
        <v>155</v>
      </c>
      <c r="C1725" s="31" t="s">
        <v>156</v>
      </c>
      <c r="D1725" s="31" t="s">
        <v>119</v>
      </c>
      <c r="E1725" s="31"/>
      <c r="F1725" s="31" t="s">
        <v>134</v>
      </c>
      <c r="G1725" s="31"/>
      <c r="H1725" t="str">
        <f t="shared" si="26"/>
        <v>BASE_8</v>
      </c>
      <c r="I1725">
        <f>IFERROR(IF(VLOOKUP(H1725,#REF!, 4, FALSE)="N",0,1),1)</f>
        <v>1</v>
      </c>
    </row>
    <row r="1726" spans="1:9" ht="14.1">
      <c r="A1726" s="31">
        <v>1725</v>
      </c>
      <c r="B1726" s="31" t="s">
        <v>155</v>
      </c>
      <c r="C1726" s="31" t="s">
        <v>156</v>
      </c>
      <c r="D1726" s="31" t="s">
        <v>120</v>
      </c>
      <c r="E1726" s="31"/>
      <c r="F1726" s="31" t="s">
        <v>134</v>
      </c>
      <c r="G1726" s="31"/>
      <c r="H1726" t="str">
        <f t="shared" si="26"/>
        <v>BASE_8</v>
      </c>
      <c r="I1726">
        <f>IFERROR(IF(VLOOKUP(H1726,#REF!, 4, FALSE)="N",0,1),1)</f>
        <v>1</v>
      </c>
    </row>
    <row r="1727" spans="1:9" ht="14.1">
      <c r="A1727" s="31">
        <v>1726</v>
      </c>
      <c r="B1727" s="31" t="s">
        <v>155</v>
      </c>
      <c r="C1727" s="31" t="s">
        <v>156</v>
      </c>
      <c r="D1727" s="31" t="s">
        <v>121</v>
      </c>
      <c r="E1727" s="31"/>
      <c r="F1727" s="31" t="s">
        <v>134</v>
      </c>
      <c r="G1727" s="31"/>
      <c r="H1727" t="str">
        <f t="shared" si="26"/>
        <v>BASE_8</v>
      </c>
      <c r="I1727">
        <f>IFERROR(IF(VLOOKUP(H1727,#REF!, 4, FALSE)="N",0,1),1)</f>
        <v>1</v>
      </c>
    </row>
    <row r="1728" spans="1:9" ht="14.1">
      <c r="A1728" s="31">
        <v>1727</v>
      </c>
      <c r="B1728" s="31" t="s">
        <v>155</v>
      </c>
      <c r="C1728" s="31" t="s">
        <v>156</v>
      </c>
      <c r="D1728" s="31" t="s">
        <v>122</v>
      </c>
      <c r="E1728" s="31"/>
      <c r="F1728" s="31" t="s">
        <v>134</v>
      </c>
      <c r="G1728" s="31"/>
      <c r="H1728" t="str">
        <f t="shared" si="26"/>
        <v>BASE_8</v>
      </c>
      <c r="I1728">
        <f>IFERROR(IF(VLOOKUP(H1728,#REF!, 4, FALSE)="N",0,1),1)</f>
        <v>1</v>
      </c>
    </row>
    <row r="1729" spans="1:9" ht="14.1">
      <c r="A1729" s="31">
        <v>1728</v>
      </c>
      <c r="B1729" s="31" t="s">
        <v>155</v>
      </c>
      <c r="C1729" s="31" t="s">
        <v>156</v>
      </c>
      <c r="D1729" s="31" t="s">
        <v>123</v>
      </c>
      <c r="E1729" s="31"/>
      <c r="F1729" s="31" t="s">
        <v>134</v>
      </c>
      <c r="G1729" s="31"/>
      <c r="H1729" t="str">
        <f t="shared" si="26"/>
        <v>BASE_8</v>
      </c>
      <c r="I1729">
        <f>IFERROR(IF(VLOOKUP(H1729,#REF!, 4, FALSE)="N",0,1),1)</f>
        <v>1</v>
      </c>
    </row>
    <row r="1730" spans="1:9" ht="14.1">
      <c r="A1730" s="31">
        <v>1729</v>
      </c>
      <c r="B1730" s="31" t="s">
        <v>155</v>
      </c>
      <c r="C1730" s="31" t="s">
        <v>156</v>
      </c>
      <c r="D1730" s="31" t="s">
        <v>111</v>
      </c>
      <c r="E1730" s="31"/>
      <c r="F1730" s="31" t="s">
        <v>135</v>
      </c>
      <c r="G1730" s="31"/>
      <c r="H1730" t="str">
        <f t="shared" ref="H1730:H1793" si="27">IF(IF(ISNUMBER(SEARCH(".",B1730)),1,0),LEFT(B1730,SEARCH(".",B1730)-1),B1730)</f>
        <v>BASE_8</v>
      </c>
      <c r="I1730">
        <f>IFERROR(IF(VLOOKUP(H1730,#REF!, 4, FALSE)="N",0,1),1)</f>
        <v>1</v>
      </c>
    </row>
    <row r="1731" spans="1:9" ht="14.1">
      <c r="A1731" s="31">
        <v>1730</v>
      </c>
      <c r="B1731" s="31" t="s">
        <v>155</v>
      </c>
      <c r="C1731" s="31" t="s">
        <v>156</v>
      </c>
      <c r="D1731" s="31" t="s">
        <v>113</v>
      </c>
      <c r="E1731" s="31"/>
      <c r="F1731" s="31" t="s">
        <v>135</v>
      </c>
      <c r="G1731" s="31"/>
      <c r="H1731" t="str">
        <f t="shared" si="27"/>
        <v>BASE_8</v>
      </c>
      <c r="I1731">
        <f>IFERROR(IF(VLOOKUP(H1731,#REF!, 4, FALSE)="N",0,1),1)</f>
        <v>1</v>
      </c>
    </row>
    <row r="1732" spans="1:9" ht="14.1">
      <c r="A1732" s="31">
        <v>1731</v>
      </c>
      <c r="B1732" s="31" t="s">
        <v>155</v>
      </c>
      <c r="C1732" s="31" t="s">
        <v>156</v>
      </c>
      <c r="D1732" s="31" t="s">
        <v>114</v>
      </c>
      <c r="E1732" s="31"/>
      <c r="F1732" s="31" t="s">
        <v>135</v>
      </c>
      <c r="G1732" s="31"/>
      <c r="H1732" t="str">
        <f t="shared" si="27"/>
        <v>BASE_8</v>
      </c>
      <c r="I1732">
        <f>IFERROR(IF(VLOOKUP(H1732,#REF!, 4, FALSE)="N",0,1),1)</f>
        <v>1</v>
      </c>
    </row>
    <row r="1733" spans="1:9" ht="14.1">
      <c r="A1733" s="31">
        <v>1732</v>
      </c>
      <c r="B1733" s="31" t="s">
        <v>155</v>
      </c>
      <c r="C1733" s="31" t="s">
        <v>156</v>
      </c>
      <c r="D1733" s="31" t="s">
        <v>115</v>
      </c>
      <c r="E1733" s="31"/>
      <c r="F1733" s="31" t="s">
        <v>135</v>
      </c>
      <c r="G1733" s="31"/>
      <c r="H1733" t="str">
        <f t="shared" si="27"/>
        <v>BASE_8</v>
      </c>
      <c r="I1733">
        <f>IFERROR(IF(VLOOKUP(H1733,#REF!, 4, FALSE)="N",0,1),1)</f>
        <v>1</v>
      </c>
    </row>
    <row r="1734" spans="1:9" ht="14.1">
      <c r="A1734" s="31">
        <v>1733</v>
      </c>
      <c r="B1734" s="31" t="s">
        <v>155</v>
      </c>
      <c r="C1734" s="31" t="s">
        <v>156</v>
      </c>
      <c r="D1734" s="31" t="s">
        <v>116</v>
      </c>
      <c r="E1734" s="31"/>
      <c r="F1734" s="31" t="s">
        <v>135</v>
      </c>
      <c r="G1734" s="31"/>
      <c r="H1734" t="str">
        <f t="shared" si="27"/>
        <v>BASE_8</v>
      </c>
      <c r="I1734">
        <f>IFERROR(IF(VLOOKUP(H1734,#REF!, 4, FALSE)="N",0,1),1)</f>
        <v>1</v>
      </c>
    </row>
    <row r="1735" spans="1:9" ht="14.1">
      <c r="A1735" s="31">
        <v>1734</v>
      </c>
      <c r="B1735" s="31" t="s">
        <v>155</v>
      </c>
      <c r="C1735" s="31" t="s">
        <v>156</v>
      </c>
      <c r="D1735" s="31" t="s">
        <v>117</v>
      </c>
      <c r="E1735" s="31"/>
      <c r="F1735" s="31" t="s">
        <v>135</v>
      </c>
      <c r="G1735" s="31"/>
      <c r="H1735" t="str">
        <f t="shared" si="27"/>
        <v>BASE_8</v>
      </c>
      <c r="I1735">
        <f>IFERROR(IF(VLOOKUP(H1735,#REF!, 4, FALSE)="N",0,1),1)</f>
        <v>1</v>
      </c>
    </row>
    <row r="1736" spans="1:9" ht="14.1">
      <c r="A1736" s="31">
        <v>1735</v>
      </c>
      <c r="B1736" s="31" t="s">
        <v>155</v>
      </c>
      <c r="C1736" s="31" t="s">
        <v>156</v>
      </c>
      <c r="D1736" s="31" t="s">
        <v>118</v>
      </c>
      <c r="E1736" s="31"/>
      <c r="F1736" s="31" t="s">
        <v>135</v>
      </c>
      <c r="G1736" s="31"/>
      <c r="H1736" t="str">
        <f t="shared" si="27"/>
        <v>BASE_8</v>
      </c>
      <c r="I1736">
        <f>IFERROR(IF(VLOOKUP(H1736,#REF!, 4, FALSE)="N",0,1),1)</f>
        <v>1</v>
      </c>
    </row>
    <row r="1737" spans="1:9" ht="14.1">
      <c r="A1737" s="31">
        <v>1736</v>
      </c>
      <c r="B1737" s="31" t="s">
        <v>155</v>
      </c>
      <c r="C1737" s="31" t="s">
        <v>156</v>
      </c>
      <c r="D1737" s="31" t="s">
        <v>119</v>
      </c>
      <c r="E1737" s="31"/>
      <c r="F1737" s="31" t="s">
        <v>135</v>
      </c>
      <c r="G1737" s="31"/>
      <c r="H1737" t="str">
        <f t="shared" si="27"/>
        <v>BASE_8</v>
      </c>
      <c r="I1737">
        <f>IFERROR(IF(VLOOKUP(H1737,#REF!, 4, FALSE)="N",0,1),1)</f>
        <v>1</v>
      </c>
    </row>
    <row r="1738" spans="1:9" ht="14.1">
      <c r="A1738" s="31">
        <v>1737</v>
      </c>
      <c r="B1738" s="31" t="s">
        <v>155</v>
      </c>
      <c r="C1738" s="31" t="s">
        <v>156</v>
      </c>
      <c r="D1738" s="31" t="s">
        <v>120</v>
      </c>
      <c r="E1738" s="31"/>
      <c r="F1738" s="31" t="s">
        <v>135</v>
      </c>
      <c r="G1738" s="31"/>
      <c r="H1738" t="str">
        <f t="shared" si="27"/>
        <v>BASE_8</v>
      </c>
      <c r="I1738">
        <f>IFERROR(IF(VLOOKUP(H1738,#REF!, 4, FALSE)="N",0,1),1)</f>
        <v>1</v>
      </c>
    </row>
    <row r="1739" spans="1:9" ht="14.1">
      <c r="A1739" s="31">
        <v>1738</v>
      </c>
      <c r="B1739" s="31" t="s">
        <v>155</v>
      </c>
      <c r="C1739" s="31" t="s">
        <v>156</v>
      </c>
      <c r="D1739" s="31" t="s">
        <v>121</v>
      </c>
      <c r="E1739" s="31"/>
      <c r="F1739" s="31" t="s">
        <v>135</v>
      </c>
      <c r="G1739" s="31"/>
      <c r="H1739" t="str">
        <f t="shared" si="27"/>
        <v>BASE_8</v>
      </c>
      <c r="I1739">
        <f>IFERROR(IF(VLOOKUP(H1739,#REF!, 4, FALSE)="N",0,1),1)</f>
        <v>1</v>
      </c>
    </row>
    <row r="1740" spans="1:9" ht="14.1">
      <c r="A1740" s="31">
        <v>1739</v>
      </c>
      <c r="B1740" s="31" t="s">
        <v>155</v>
      </c>
      <c r="C1740" s="31" t="s">
        <v>156</v>
      </c>
      <c r="D1740" s="31" t="s">
        <v>122</v>
      </c>
      <c r="E1740" s="31"/>
      <c r="F1740" s="31" t="s">
        <v>135</v>
      </c>
      <c r="G1740" s="31"/>
      <c r="H1740" t="str">
        <f t="shared" si="27"/>
        <v>BASE_8</v>
      </c>
      <c r="I1740">
        <f>IFERROR(IF(VLOOKUP(H1740,#REF!, 4, FALSE)="N",0,1),1)</f>
        <v>1</v>
      </c>
    </row>
    <row r="1741" spans="1:9" ht="14.1">
      <c r="A1741" s="31">
        <v>1740</v>
      </c>
      <c r="B1741" s="31" t="s">
        <v>155</v>
      </c>
      <c r="C1741" s="31" t="s">
        <v>156</v>
      </c>
      <c r="D1741" s="31" t="s">
        <v>123</v>
      </c>
      <c r="E1741" s="31"/>
      <c r="F1741" s="31" t="s">
        <v>135</v>
      </c>
      <c r="G1741" s="31"/>
      <c r="H1741" t="str">
        <f t="shared" si="27"/>
        <v>BASE_8</v>
      </c>
      <c r="I1741">
        <f>IFERROR(IF(VLOOKUP(H1741,#REF!, 4, FALSE)="N",0,1),1)</f>
        <v>1</v>
      </c>
    </row>
    <row r="1742" spans="1:9" ht="14.1">
      <c r="A1742" s="31">
        <v>1741</v>
      </c>
      <c r="B1742" s="31" t="s">
        <v>155</v>
      </c>
      <c r="C1742" s="31" t="s">
        <v>156</v>
      </c>
      <c r="D1742" s="31" t="s">
        <v>111</v>
      </c>
      <c r="E1742" s="31"/>
      <c r="F1742" s="31" t="s">
        <v>136</v>
      </c>
      <c r="G1742" s="31"/>
      <c r="H1742" t="str">
        <f t="shared" si="27"/>
        <v>BASE_8</v>
      </c>
      <c r="I1742">
        <f>IFERROR(IF(VLOOKUP(H1742,#REF!, 4, FALSE)="N",0,1),1)</f>
        <v>1</v>
      </c>
    </row>
    <row r="1743" spans="1:9" ht="14.1">
      <c r="A1743" s="31">
        <v>1742</v>
      </c>
      <c r="B1743" s="31" t="s">
        <v>155</v>
      </c>
      <c r="C1743" s="31" t="s">
        <v>156</v>
      </c>
      <c r="D1743" s="31" t="s">
        <v>113</v>
      </c>
      <c r="E1743" s="31"/>
      <c r="F1743" s="31" t="s">
        <v>136</v>
      </c>
      <c r="G1743" s="31"/>
      <c r="H1743" t="str">
        <f t="shared" si="27"/>
        <v>BASE_8</v>
      </c>
      <c r="I1743">
        <f>IFERROR(IF(VLOOKUP(H1743,#REF!, 4, FALSE)="N",0,1),1)</f>
        <v>1</v>
      </c>
    </row>
    <row r="1744" spans="1:9" ht="14.1">
      <c r="A1744" s="31">
        <v>1743</v>
      </c>
      <c r="B1744" s="31" t="s">
        <v>155</v>
      </c>
      <c r="C1744" s="31" t="s">
        <v>156</v>
      </c>
      <c r="D1744" s="31" t="s">
        <v>114</v>
      </c>
      <c r="E1744" s="31"/>
      <c r="F1744" s="31" t="s">
        <v>136</v>
      </c>
      <c r="G1744" s="31"/>
      <c r="H1744" t="str">
        <f t="shared" si="27"/>
        <v>BASE_8</v>
      </c>
      <c r="I1744">
        <f>IFERROR(IF(VLOOKUP(H1744,#REF!, 4, FALSE)="N",0,1),1)</f>
        <v>1</v>
      </c>
    </row>
    <row r="1745" spans="1:9" ht="14.1">
      <c r="A1745" s="31">
        <v>1744</v>
      </c>
      <c r="B1745" s="31" t="s">
        <v>155</v>
      </c>
      <c r="C1745" s="31" t="s">
        <v>156</v>
      </c>
      <c r="D1745" s="31" t="s">
        <v>115</v>
      </c>
      <c r="E1745" s="31"/>
      <c r="F1745" s="31" t="s">
        <v>136</v>
      </c>
      <c r="G1745" s="31"/>
      <c r="H1745" t="str">
        <f t="shared" si="27"/>
        <v>BASE_8</v>
      </c>
      <c r="I1745">
        <f>IFERROR(IF(VLOOKUP(H1745,#REF!, 4, FALSE)="N",0,1),1)</f>
        <v>1</v>
      </c>
    </row>
    <row r="1746" spans="1:9" ht="14.1">
      <c r="A1746" s="31">
        <v>1745</v>
      </c>
      <c r="B1746" s="31" t="s">
        <v>155</v>
      </c>
      <c r="C1746" s="31" t="s">
        <v>156</v>
      </c>
      <c r="D1746" s="31" t="s">
        <v>116</v>
      </c>
      <c r="E1746" s="31"/>
      <c r="F1746" s="31" t="s">
        <v>136</v>
      </c>
      <c r="G1746" s="31"/>
      <c r="H1746" t="str">
        <f t="shared" si="27"/>
        <v>BASE_8</v>
      </c>
      <c r="I1746">
        <f>IFERROR(IF(VLOOKUP(H1746,#REF!, 4, FALSE)="N",0,1),1)</f>
        <v>1</v>
      </c>
    </row>
    <row r="1747" spans="1:9" ht="14.1">
      <c r="A1747" s="31">
        <v>1746</v>
      </c>
      <c r="B1747" s="31" t="s">
        <v>155</v>
      </c>
      <c r="C1747" s="31" t="s">
        <v>156</v>
      </c>
      <c r="D1747" s="31" t="s">
        <v>117</v>
      </c>
      <c r="E1747" s="31"/>
      <c r="F1747" s="31" t="s">
        <v>136</v>
      </c>
      <c r="G1747" s="31"/>
      <c r="H1747" t="str">
        <f t="shared" si="27"/>
        <v>BASE_8</v>
      </c>
      <c r="I1747">
        <f>IFERROR(IF(VLOOKUP(H1747,#REF!, 4, FALSE)="N",0,1),1)</f>
        <v>1</v>
      </c>
    </row>
    <row r="1748" spans="1:9" ht="14.1">
      <c r="A1748" s="31">
        <v>1747</v>
      </c>
      <c r="B1748" s="31" t="s">
        <v>155</v>
      </c>
      <c r="C1748" s="31" t="s">
        <v>156</v>
      </c>
      <c r="D1748" s="31" t="s">
        <v>118</v>
      </c>
      <c r="E1748" s="31"/>
      <c r="F1748" s="31" t="s">
        <v>136</v>
      </c>
      <c r="G1748" s="31"/>
      <c r="H1748" t="str">
        <f t="shared" si="27"/>
        <v>BASE_8</v>
      </c>
      <c r="I1748">
        <f>IFERROR(IF(VLOOKUP(H1748,#REF!, 4, FALSE)="N",0,1),1)</f>
        <v>1</v>
      </c>
    </row>
    <row r="1749" spans="1:9" ht="14.1">
      <c r="A1749" s="31">
        <v>1748</v>
      </c>
      <c r="B1749" s="31" t="s">
        <v>155</v>
      </c>
      <c r="C1749" s="31" t="s">
        <v>156</v>
      </c>
      <c r="D1749" s="31" t="s">
        <v>119</v>
      </c>
      <c r="E1749" s="31"/>
      <c r="F1749" s="31" t="s">
        <v>136</v>
      </c>
      <c r="G1749" s="31"/>
      <c r="H1749" t="str">
        <f t="shared" si="27"/>
        <v>BASE_8</v>
      </c>
      <c r="I1749">
        <f>IFERROR(IF(VLOOKUP(H1749,#REF!, 4, FALSE)="N",0,1),1)</f>
        <v>1</v>
      </c>
    </row>
    <row r="1750" spans="1:9" ht="14.1">
      <c r="A1750" s="31">
        <v>1749</v>
      </c>
      <c r="B1750" s="31" t="s">
        <v>155</v>
      </c>
      <c r="C1750" s="31" t="s">
        <v>156</v>
      </c>
      <c r="D1750" s="31" t="s">
        <v>120</v>
      </c>
      <c r="E1750" s="31"/>
      <c r="F1750" s="31" t="s">
        <v>136</v>
      </c>
      <c r="G1750" s="31"/>
      <c r="H1750" t="str">
        <f t="shared" si="27"/>
        <v>BASE_8</v>
      </c>
      <c r="I1750">
        <f>IFERROR(IF(VLOOKUP(H1750,#REF!, 4, FALSE)="N",0,1),1)</f>
        <v>1</v>
      </c>
    </row>
    <row r="1751" spans="1:9" ht="14.1">
      <c r="A1751" s="31">
        <v>1750</v>
      </c>
      <c r="B1751" s="31" t="s">
        <v>155</v>
      </c>
      <c r="C1751" s="31" t="s">
        <v>156</v>
      </c>
      <c r="D1751" s="31" t="s">
        <v>121</v>
      </c>
      <c r="E1751" s="31"/>
      <c r="F1751" s="31" t="s">
        <v>136</v>
      </c>
      <c r="G1751" s="31"/>
      <c r="H1751" t="str">
        <f t="shared" si="27"/>
        <v>BASE_8</v>
      </c>
      <c r="I1751">
        <f>IFERROR(IF(VLOOKUP(H1751,#REF!, 4, FALSE)="N",0,1),1)</f>
        <v>1</v>
      </c>
    </row>
    <row r="1752" spans="1:9" ht="14.1">
      <c r="A1752" s="31">
        <v>1751</v>
      </c>
      <c r="B1752" s="31" t="s">
        <v>155</v>
      </c>
      <c r="C1752" s="31" t="s">
        <v>156</v>
      </c>
      <c r="D1752" s="31" t="s">
        <v>122</v>
      </c>
      <c r="E1752" s="31"/>
      <c r="F1752" s="31" t="s">
        <v>136</v>
      </c>
      <c r="G1752" s="31"/>
      <c r="H1752" t="str">
        <f t="shared" si="27"/>
        <v>BASE_8</v>
      </c>
      <c r="I1752">
        <f>IFERROR(IF(VLOOKUP(H1752,#REF!, 4, FALSE)="N",0,1),1)</f>
        <v>1</v>
      </c>
    </row>
    <row r="1753" spans="1:9" ht="14.1">
      <c r="A1753" s="31">
        <v>1752</v>
      </c>
      <c r="B1753" s="31" t="s">
        <v>155</v>
      </c>
      <c r="C1753" s="31" t="s">
        <v>156</v>
      </c>
      <c r="D1753" s="31" t="s">
        <v>123</v>
      </c>
      <c r="E1753" s="31"/>
      <c r="F1753" s="31" t="s">
        <v>136</v>
      </c>
      <c r="G1753" s="31"/>
      <c r="H1753" t="str">
        <f t="shared" si="27"/>
        <v>BASE_8</v>
      </c>
      <c r="I1753">
        <f>IFERROR(IF(VLOOKUP(H1753,#REF!, 4, FALSE)="N",0,1),1)</f>
        <v>1</v>
      </c>
    </row>
    <row r="1754" spans="1:9" ht="14.1">
      <c r="A1754" s="31">
        <v>1753</v>
      </c>
      <c r="B1754" s="31" t="s">
        <v>155</v>
      </c>
      <c r="C1754" s="31" t="s">
        <v>156</v>
      </c>
      <c r="D1754" s="31" t="s">
        <v>111</v>
      </c>
      <c r="E1754" s="31"/>
      <c r="F1754" s="31" t="s">
        <v>137</v>
      </c>
      <c r="G1754" s="31"/>
      <c r="H1754" t="str">
        <f t="shared" si="27"/>
        <v>BASE_8</v>
      </c>
      <c r="I1754">
        <f>IFERROR(IF(VLOOKUP(H1754,#REF!, 4, FALSE)="N",0,1),1)</f>
        <v>1</v>
      </c>
    </row>
    <row r="1755" spans="1:9" ht="14.1">
      <c r="A1755" s="31">
        <v>1754</v>
      </c>
      <c r="B1755" s="31" t="s">
        <v>155</v>
      </c>
      <c r="C1755" s="31" t="s">
        <v>156</v>
      </c>
      <c r="D1755" s="31" t="s">
        <v>113</v>
      </c>
      <c r="E1755" s="31"/>
      <c r="F1755" s="31" t="s">
        <v>137</v>
      </c>
      <c r="G1755" s="31"/>
      <c r="H1755" t="str">
        <f t="shared" si="27"/>
        <v>BASE_8</v>
      </c>
      <c r="I1755">
        <f>IFERROR(IF(VLOOKUP(H1755,#REF!, 4, FALSE)="N",0,1),1)</f>
        <v>1</v>
      </c>
    </row>
    <row r="1756" spans="1:9" ht="14.1">
      <c r="A1756" s="31">
        <v>1755</v>
      </c>
      <c r="B1756" s="31" t="s">
        <v>155</v>
      </c>
      <c r="C1756" s="31" t="s">
        <v>156</v>
      </c>
      <c r="D1756" s="31" t="s">
        <v>114</v>
      </c>
      <c r="E1756" s="31"/>
      <c r="F1756" s="31" t="s">
        <v>137</v>
      </c>
      <c r="G1756" s="31"/>
      <c r="H1756" t="str">
        <f t="shared" si="27"/>
        <v>BASE_8</v>
      </c>
      <c r="I1756">
        <f>IFERROR(IF(VLOOKUP(H1756,#REF!, 4, FALSE)="N",0,1),1)</f>
        <v>1</v>
      </c>
    </row>
    <row r="1757" spans="1:9" ht="14.1">
      <c r="A1757" s="31">
        <v>1756</v>
      </c>
      <c r="B1757" s="31" t="s">
        <v>155</v>
      </c>
      <c r="C1757" s="31" t="s">
        <v>156</v>
      </c>
      <c r="D1757" s="31" t="s">
        <v>115</v>
      </c>
      <c r="E1757" s="31"/>
      <c r="F1757" s="31" t="s">
        <v>137</v>
      </c>
      <c r="G1757" s="31"/>
      <c r="H1757" t="str">
        <f t="shared" si="27"/>
        <v>BASE_8</v>
      </c>
      <c r="I1757">
        <f>IFERROR(IF(VLOOKUP(H1757,#REF!, 4, FALSE)="N",0,1),1)</f>
        <v>1</v>
      </c>
    </row>
    <row r="1758" spans="1:9" ht="14.1">
      <c r="A1758" s="31">
        <v>1757</v>
      </c>
      <c r="B1758" s="31" t="s">
        <v>155</v>
      </c>
      <c r="C1758" s="31" t="s">
        <v>156</v>
      </c>
      <c r="D1758" s="31" t="s">
        <v>116</v>
      </c>
      <c r="E1758" s="31"/>
      <c r="F1758" s="31" t="s">
        <v>137</v>
      </c>
      <c r="G1758" s="31"/>
      <c r="H1758" t="str">
        <f t="shared" si="27"/>
        <v>BASE_8</v>
      </c>
      <c r="I1758">
        <f>IFERROR(IF(VLOOKUP(H1758,#REF!, 4, FALSE)="N",0,1),1)</f>
        <v>1</v>
      </c>
    </row>
    <row r="1759" spans="1:9" ht="14.1">
      <c r="A1759" s="31">
        <v>1758</v>
      </c>
      <c r="B1759" s="31" t="s">
        <v>155</v>
      </c>
      <c r="C1759" s="31" t="s">
        <v>156</v>
      </c>
      <c r="D1759" s="31" t="s">
        <v>117</v>
      </c>
      <c r="E1759" s="31"/>
      <c r="F1759" s="31" t="s">
        <v>137</v>
      </c>
      <c r="G1759" s="31"/>
      <c r="H1759" t="str">
        <f t="shared" si="27"/>
        <v>BASE_8</v>
      </c>
      <c r="I1759">
        <f>IFERROR(IF(VLOOKUP(H1759,#REF!, 4, FALSE)="N",0,1),1)</f>
        <v>1</v>
      </c>
    </row>
    <row r="1760" spans="1:9" ht="14.1">
      <c r="A1760" s="31">
        <v>1759</v>
      </c>
      <c r="B1760" s="31" t="s">
        <v>155</v>
      </c>
      <c r="C1760" s="31" t="s">
        <v>156</v>
      </c>
      <c r="D1760" s="31" t="s">
        <v>118</v>
      </c>
      <c r="E1760" s="31"/>
      <c r="F1760" s="31" t="s">
        <v>137</v>
      </c>
      <c r="G1760" s="31"/>
      <c r="H1760" t="str">
        <f t="shared" si="27"/>
        <v>BASE_8</v>
      </c>
      <c r="I1760">
        <f>IFERROR(IF(VLOOKUP(H1760,#REF!, 4, FALSE)="N",0,1),1)</f>
        <v>1</v>
      </c>
    </row>
    <row r="1761" spans="1:9" ht="14.1">
      <c r="A1761" s="31">
        <v>1760</v>
      </c>
      <c r="B1761" s="31" t="s">
        <v>155</v>
      </c>
      <c r="C1761" s="31" t="s">
        <v>156</v>
      </c>
      <c r="D1761" s="31" t="s">
        <v>119</v>
      </c>
      <c r="E1761" s="31"/>
      <c r="F1761" s="31" t="s">
        <v>137</v>
      </c>
      <c r="G1761" s="31"/>
      <c r="H1761" t="str">
        <f t="shared" si="27"/>
        <v>BASE_8</v>
      </c>
      <c r="I1761">
        <f>IFERROR(IF(VLOOKUP(H1761,#REF!, 4, FALSE)="N",0,1),1)</f>
        <v>1</v>
      </c>
    </row>
    <row r="1762" spans="1:9" ht="14.1">
      <c r="A1762" s="31">
        <v>1761</v>
      </c>
      <c r="B1762" s="31" t="s">
        <v>155</v>
      </c>
      <c r="C1762" s="31" t="s">
        <v>156</v>
      </c>
      <c r="D1762" s="31" t="s">
        <v>120</v>
      </c>
      <c r="E1762" s="31"/>
      <c r="F1762" s="31" t="s">
        <v>137</v>
      </c>
      <c r="G1762" s="31"/>
      <c r="H1762" t="str">
        <f t="shared" si="27"/>
        <v>BASE_8</v>
      </c>
      <c r="I1762">
        <f>IFERROR(IF(VLOOKUP(H1762,#REF!, 4, FALSE)="N",0,1),1)</f>
        <v>1</v>
      </c>
    </row>
    <row r="1763" spans="1:9" ht="14.1">
      <c r="A1763" s="31">
        <v>1762</v>
      </c>
      <c r="B1763" s="31" t="s">
        <v>155</v>
      </c>
      <c r="C1763" s="31" t="s">
        <v>156</v>
      </c>
      <c r="D1763" s="31" t="s">
        <v>121</v>
      </c>
      <c r="E1763" s="31"/>
      <c r="F1763" s="31" t="s">
        <v>137</v>
      </c>
      <c r="G1763" s="31"/>
      <c r="H1763" t="str">
        <f t="shared" si="27"/>
        <v>BASE_8</v>
      </c>
      <c r="I1763">
        <f>IFERROR(IF(VLOOKUP(H1763,#REF!, 4, FALSE)="N",0,1),1)</f>
        <v>1</v>
      </c>
    </row>
    <row r="1764" spans="1:9" ht="14.1">
      <c r="A1764" s="31">
        <v>1763</v>
      </c>
      <c r="B1764" s="31" t="s">
        <v>155</v>
      </c>
      <c r="C1764" s="31" t="s">
        <v>156</v>
      </c>
      <c r="D1764" s="31" t="s">
        <v>122</v>
      </c>
      <c r="E1764" s="31"/>
      <c r="F1764" s="31" t="s">
        <v>137</v>
      </c>
      <c r="G1764" s="31"/>
      <c r="H1764" t="str">
        <f t="shared" si="27"/>
        <v>BASE_8</v>
      </c>
      <c r="I1764">
        <f>IFERROR(IF(VLOOKUP(H1764,#REF!, 4, FALSE)="N",0,1),1)</f>
        <v>1</v>
      </c>
    </row>
    <row r="1765" spans="1:9" ht="14.1">
      <c r="A1765" s="31">
        <v>1764</v>
      </c>
      <c r="B1765" s="31" t="s">
        <v>155</v>
      </c>
      <c r="C1765" s="31" t="s">
        <v>156</v>
      </c>
      <c r="D1765" s="31" t="s">
        <v>123</v>
      </c>
      <c r="E1765" s="31"/>
      <c r="F1765" s="31" t="s">
        <v>137</v>
      </c>
      <c r="G1765" s="31"/>
      <c r="H1765" t="str">
        <f t="shared" si="27"/>
        <v>BASE_8</v>
      </c>
      <c r="I1765">
        <f>IFERROR(IF(VLOOKUP(H1765,#REF!, 4, FALSE)="N",0,1),1)</f>
        <v>1</v>
      </c>
    </row>
    <row r="1766" spans="1:9" ht="14.1">
      <c r="A1766" s="31">
        <v>1765</v>
      </c>
      <c r="B1766" s="31" t="s">
        <v>155</v>
      </c>
      <c r="C1766" s="31" t="s">
        <v>156</v>
      </c>
      <c r="D1766" s="31" t="s">
        <v>111</v>
      </c>
      <c r="E1766" s="31"/>
      <c r="F1766" s="31" t="s">
        <v>138</v>
      </c>
      <c r="G1766" s="31"/>
      <c r="H1766" t="str">
        <f t="shared" si="27"/>
        <v>BASE_8</v>
      </c>
      <c r="I1766">
        <f>IFERROR(IF(VLOOKUP(H1766,#REF!, 4, FALSE)="N",0,1),1)</f>
        <v>1</v>
      </c>
    </row>
    <row r="1767" spans="1:9" ht="14.1">
      <c r="A1767" s="31">
        <v>1766</v>
      </c>
      <c r="B1767" s="31" t="s">
        <v>155</v>
      </c>
      <c r="C1767" s="31" t="s">
        <v>156</v>
      </c>
      <c r="D1767" s="31" t="s">
        <v>113</v>
      </c>
      <c r="E1767" s="31"/>
      <c r="F1767" s="31" t="s">
        <v>138</v>
      </c>
      <c r="G1767" s="31"/>
      <c r="H1767" t="str">
        <f t="shared" si="27"/>
        <v>BASE_8</v>
      </c>
      <c r="I1767">
        <f>IFERROR(IF(VLOOKUP(H1767,#REF!, 4, FALSE)="N",0,1),1)</f>
        <v>1</v>
      </c>
    </row>
    <row r="1768" spans="1:9" ht="14.1">
      <c r="A1768" s="31">
        <v>1767</v>
      </c>
      <c r="B1768" s="31" t="s">
        <v>155</v>
      </c>
      <c r="C1768" s="31" t="s">
        <v>156</v>
      </c>
      <c r="D1768" s="31" t="s">
        <v>114</v>
      </c>
      <c r="E1768" s="31"/>
      <c r="F1768" s="31" t="s">
        <v>138</v>
      </c>
      <c r="G1768" s="31"/>
      <c r="H1768" t="str">
        <f t="shared" si="27"/>
        <v>BASE_8</v>
      </c>
      <c r="I1768">
        <f>IFERROR(IF(VLOOKUP(H1768,#REF!, 4, FALSE)="N",0,1),1)</f>
        <v>1</v>
      </c>
    </row>
    <row r="1769" spans="1:9" ht="14.1">
      <c r="A1769" s="31">
        <v>1768</v>
      </c>
      <c r="B1769" s="31" t="s">
        <v>155</v>
      </c>
      <c r="C1769" s="31" t="s">
        <v>156</v>
      </c>
      <c r="D1769" s="31" t="s">
        <v>115</v>
      </c>
      <c r="E1769" s="31"/>
      <c r="F1769" s="31" t="s">
        <v>138</v>
      </c>
      <c r="G1769" s="31"/>
      <c r="H1769" t="str">
        <f t="shared" si="27"/>
        <v>BASE_8</v>
      </c>
      <c r="I1769">
        <f>IFERROR(IF(VLOOKUP(H1769,#REF!, 4, FALSE)="N",0,1),1)</f>
        <v>1</v>
      </c>
    </row>
    <row r="1770" spans="1:9" ht="14.1">
      <c r="A1770" s="31">
        <v>1769</v>
      </c>
      <c r="B1770" s="31" t="s">
        <v>155</v>
      </c>
      <c r="C1770" s="31" t="s">
        <v>156</v>
      </c>
      <c r="D1770" s="31" t="s">
        <v>116</v>
      </c>
      <c r="E1770" s="31"/>
      <c r="F1770" s="31" t="s">
        <v>138</v>
      </c>
      <c r="G1770" s="31"/>
      <c r="H1770" t="str">
        <f t="shared" si="27"/>
        <v>BASE_8</v>
      </c>
      <c r="I1770">
        <f>IFERROR(IF(VLOOKUP(H1770,#REF!, 4, FALSE)="N",0,1),1)</f>
        <v>1</v>
      </c>
    </row>
    <row r="1771" spans="1:9" ht="14.1">
      <c r="A1771" s="31">
        <v>1770</v>
      </c>
      <c r="B1771" s="31" t="s">
        <v>155</v>
      </c>
      <c r="C1771" s="31" t="s">
        <v>156</v>
      </c>
      <c r="D1771" s="31" t="s">
        <v>117</v>
      </c>
      <c r="E1771" s="31"/>
      <c r="F1771" s="31" t="s">
        <v>138</v>
      </c>
      <c r="G1771" s="31"/>
      <c r="H1771" t="str">
        <f t="shared" si="27"/>
        <v>BASE_8</v>
      </c>
      <c r="I1771">
        <f>IFERROR(IF(VLOOKUP(H1771,#REF!, 4, FALSE)="N",0,1),1)</f>
        <v>1</v>
      </c>
    </row>
    <row r="1772" spans="1:9" ht="14.1">
      <c r="A1772" s="31">
        <v>1771</v>
      </c>
      <c r="B1772" s="31" t="s">
        <v>155</v>
      </c>
      <c r="C1772" s="31" t="s">
        <v>156</v>
      </c>
      <c r="D1772" s="31" t="s">
        <v>118</v>
      </c>
      <c r="E1772" s="31"/>
      <c r="F1772" s="31" t="s">
        <v>138</v>
      </c>
      <c r="G1772" s="31"/>
      <c r="H1772" t="str">
        <f t="shared" si="27"/>
        <v>BASE_8</v>
      </c>
      <c r="I1772">
        <f>IFERROR(IF(VLOOKUP(H1772,#REF!, 4, FALSE)="N",0,1),1)</f>
        <v>1</v>
      </c>
    </row>
    <row r="1773" spans="1:9" ht="14.1">
      <c r="A1773" s="31">
        <v>1772</v>
      </c>
      <c r="B1773" s="31" t="s">
        <v>155</v>
      </c>
      <c r="C1773" s="31" t="s">
        <v>156</v>
      </c>
      <c r="D1773" s="31" t="s">
        <v>119</v>
      </c>
      <c r="E1773" s="31"/>
      <c r="F1773" s="31" t="s">
        <v>138</v>
      </c>
      <c r="G1773" s="31"/>
      <c r="H1773" t="str">
        <f t="shared" si="27"/>
        <v>BASE_8</v>
      </c>
      <c r="I1773">
        <f>IFERROR(IF(VLOOKUP(H1773,#REF!, 4, FALSE)="N",0,1),1)</f>
        <v>1</v>
      </c>
    </row>
    <row r="1774" spans="1:9" ht="14.1">
      <c r="A1774" s="31">
        <v>1773</v>
      </c>
      <c r="B1774" s="31" t="s">
        <v>155</v>
      </c>
      <c r="C1774" s="31" t="s">
        <v>156</v>
      </c>
      <c r="D1774" s="31" t="s">
        <v>120</v>
      </c>
      <c r="E1774" s="31"/>
      <c r="F1774" s="31" t="s">
        <v>138</v>
      </c>
      <c r="G1774" s="31"/>
      <c r="H1774" t="str">
        <f t="shared" si="27"/>
        <v>BASE_8</v>
      </c>
      <c r="I1774">
        <f>IFERROR(IF(VLOOKUP(H1774,#REF!, 4, FALSE)="N",0,1),1)</f>
        <v>1</v>
      </c>
    </row>
    <row r="1775" spans="1:9" ht="14.1">
      <c r="A1775" s="31">
        <v>1774</v>
      </c>
      <c r="B1775" s="31" t="s">
        <v>155</v>
      </c>
      <c r="C1775" s="31" t="s">
        <v>156</v>
      </c>
      <c r="D1775" s="31" t="s">
        <v>121</v>
      </c>
      <c r="E1775" s="31"/>
      <c r="F1775" s="31" t="s">
        <v>138</v>
      </c>
      <c r="G1775" s="31"/>
      <c r="H1775" t="str">
        <f t="shared" si="27"/>
        <v>BASE_8</v>
      </c>
      <c r="I1775">
        <f>IFERROR(IF(VLOOKUP(H1775,#REF!, 4, FALSE)="N",0,1),1)</f>
        <v>1</v>
      </c>
    </row>
    <row r="1776" spans="1:9" ht="14.1">
      <c r="A1776" s="31">
        <v>1775</v>
      </c>
      <c r="B1776" s="31" t="s">
        <v>155</v>
      </c>
      <c r="C1776" s="31" t="s">
        <v>156</v>
      </c>
      <c r="D1776" s="31" t="s">
        <v>122</v>
      </c>
      <c r="E1776" s="31"/>
      <c r="F1776" s="31" t="s">
        <v>138</v>
      </c>
      <c r="G1776" s="31"/>
      <c r="H1776" t="str">
        <f t="shared" si="27"/>
        <v>BASE_8</v>
      </c>
      <c r="I1776">
        <f>IFERROR(IF(VLOOKUP(H1776,#REF!, 4, FALSE)="N",0,1),1)</f>
        <v>1</v>
      </c>
    </row>
    <row r="1777" spans="1:9" ht="14.1">
      <c r="A1777" s="31">
        <v>1776</v>
      </c>
      <c r="B1777" s="31" t="s">
        <v>155</v>
      </c>
      <c r="C1777" s="31" t="s">
        <v>156</v>
      </c>
      <c r="D1777" s="31" t="s">
        <v>123</v>
      </c>
      <c r="E1777" s="31"/>
      <c r="F1777" s="31" t="s">
        <v>138</v>
      </c>
      <c r="G1777" s="31"/>
      <c r="H1777" t="str">
        <f t="shared" si="27"/>
        <v>BASE_8</v>
      </c>
      <c r="I1777">
        <f>IFERROR(IF(VLOOKUP(H1777,#REF!, 4, FALSE)="N",0,1),1)</f>
        <v>1</v>
      </c>
    </row>
    <row r="1778" spans="1:9" ht="14.1">
      <c r="A1778" s="31">
        <v>1777</v>
      </c>
      <c r="B1778" s="31" t="s">
        <v>155</v>
      </c>
      <c r="C1778" s="31" t="s">
        <v>156</v>
      </c>
      <c r="D1778" s="31" t="s">
        <v>111</v>
      </c>
      <c r="E1778" s="31"/>
      <c r="F1778" s="31" t="s">
        <v>139</v>
      </c>
      <c r="G1778" s="31"/>
      <c r="H1778" t="str">
        <f t="shared" si="27"/>
        <v>BASE_8</v>
      </c>
      <c r="I1778">
        <f>IFERROR(IF(VLOOKUP(H1778,#REF!, 4, FALSE)="N",0,1),1)</f>
        <v>1</v>
      </c>
    </row>
    <row r="1779" spans="1:9" ht="14.1">
      <c r="A1779" s="31">
        <v>1778</v>
      </c>
      <c r="B1779" s="31" t="s">
        <v>155</v>
      </c>
      <c r="C1779" s="31" t="s">
        <v>156</v>
      </c>
      <c r="D1779" s="31" t="s">
        <v>113</v>
      </c>
      <c r="E1779" s="31"/>
      <c r="F1779" s="31" t="s">
        <v>139</v>
      </c>
      <c r="G1779" s="31"/>
      <c r="H1779" t="str">
        <f t="shared" si="27"/>
        <v>BASE_8</v>
      </c>
      <c r="I1779">
        <f>IFERROR(IF(VLOOKUP(H1779,#REF!, 4, FALSE)="N",0,1),1)</f>
        <v>1</v>
      </c>
    </row>
    <row r="1780" spans="1:9" ht="14.1">
      <c r="A1780" s="31">
        <v>1779</v>
      </c>
      <c r="B1780" s="31" t="s">
        <v>155</v>
      </c>
      <c r="C1780" s="31" t="s">
        <v>156</v>
      </c>
      <c r="D1780" s="31" t="s">
        <v>114</v>
      </c>
      <c r="E1780" s="31"/>
      <c r="F1780" s="31" t="s">
        <v>139</v>
      </c>
      <c r="G1780" s="31"/>
      <c r="H1780" t="str">
        <f t="shared" si="27"/>
        <v>BASE_8</v>
      </c>
      <c r="I1780">
        <f>IFERROR(IF(VLOOKUP(H1780,#REF!, 4, FALSE)="N",0,1),1)</f>
        <v>1</v>
      </c>
    </row>
    <row r="1781" spans="1:9" ht="14.1">
      <c r="A1781" s="31">
        <v>1780</v>
      </c>
      <c r="B1781" s="31" t="s">
        <v>155</v>
      </c>
      <c r="C1781" s="31" t="s">
        <v>156</v>
      </c>
      <c r="D1781" s="31" t="s">
        <v>115</v>
      </c>
      <c r="E1781" s="31"/>
      <c r="F1781" s="31" t="s">
        <v>139</v>
      </c>
      <c r="G1781" s="31"/>
      <c r="H1781" t="str">
        <f t="shared" si="27"/>
        <v>BASE_8</v>
      </c>
      <c r="I1781">
        <f>IFERROR(IF(VLOOKUP(H1781,#REF!, 4, FALSE)="N",0,1),1)</f>
        <v>1</v>
      </c>
    </row>
    <row r="1782" spans="1:9" ht="14.1">
      <c r="A1782" s="31">
        <v>1781</v>
      </c>
      <c r="B1782" s="31" t="s">
        <v>155</v>
      </c>
      <c r="C1782" s="31" t="s">
        <v>156</v>
      </c>
      <c r="D1782" s="31" t="s">
        <v>116</v>
      </c>
      <c r="E1782" s="31"/>
      <c r="F1782" s="31" t="s">
        <v>139</v>
      </c>
      <c r="G1782" s="31"/>
      <c r="H1782" t="str">
        <f t="shared" si="27"/>
        <v>BASE_8</v>
      </c>
      <c r="I1782">
        <f>IFERROR(IF(VLOOKUP(H1782,#REF!, 4, FALSE)="N",0,1),1)</f>
        <v>1</v>
      </c>
    </row>
    <row r="1783" spans="1:9" ht="14.1">
      <c r="A1783" s="31">
        <v>1782</v>
      </c>
      <c r="B1783" s="31" t="s">
        <v>155</v>
      </c>
      <c r="C1783" s="31" t="s">
        <v>156</v>
      </c>
      <c r="D1783" s="31" t="s">
        <v>117</v>
      </c>
      <c r="E1783" s="31"/>
      <c r="F1783" s="31" t="s">
        <v>139</v>
      </c>
      <c r="G1783" s="31"/>
      <c r="H1783" t="str">
        <f t="shared" si="27"/>
        <v>BASE_8</v>
      </c>
      <c r="I1783">
        <f>IFERROR(IF(VLOOKUP(H1783,#REF!, 4, FALSE)="N",0,1),1)</f>
        <v>1</v>
      </c>
    </row>
    <row r="1784" spans="1:9" ht="14.1">
      <c r="A1784" s="31">
        <v>1783</v>
      </c>
      <c r="B1784" s="31" t="s">
        <v>155</v>
      </c>
      <c r="C1784" s="31" t="s">
        <v>156</v>
      </c>
      <c r="D1784" s="31" t="s">
        <v>118</v>
      </c>
      <c r="E1784" s="31"/>
      <c r="F1784" s="31" t="s">
        <v>139</v>
      </c>
      <c r="G1784" s="31"/>
      <c r="H1784" t="str">
        <f t="shared" si="27"/>
        <v>BASE_8</v>
      </c>
      <c r="I1784">
        <f>IFERROR(IF(VLOOKUP(H1784,#REF!, 4, FALSE)="N",0,1),1)</f>
        <v>1</v>
      </c>
    </row>
    <row r="1785" spans="1:9" ht="14.1">
      <c r="A1785" s="31">
        <v>1784</v>
      </c>
      <c r="B1785" s="31" t="s">
        <v>155</v>
      </c>
      <c r="C1785" s="31" t="s">
        <v>156</v>
      </c>
      <c r="D1785" s="31" t="s">
        <v>119</v>
      </c>
      <c r="E1785" s="31"/>
      <c r="F1785" s="31" t="s">
        <v>139</v>
      </c>
      <c r="G1785" s="31"/>
      <c r="H1785" t="str">
        <f t="shared" si="27"/>
        <v>BASE_8</v>
      </c>
      <c r="I1785">
        <f>IFERROR(IF(VLOOKUP(H1785,#REF!, 4, FALSE)="N",0,1),1)</f>
        <v>1</v>
      </c>
    </row>
    <row r="1786" spans="1:9" ht="14.1">
      <c r="A1786" s="31">
        <v>1785</v>
      </c>
      <c r="B1786" s="31" t="s">
        <v>155</v>
      </c>
      <c r="C1786" s="31" t="s">
        <v>156</v>
      </c>
      <c r="D1786" s="31" t="s">
        <v>120</v>
      </c>
      <c r="E1786" s="31"/>
      <c r="F1786" s="31" t="s">
        <v>139</v>
      </c>
      <c r="G1786" s="31"/>
      <c r="H1786" t="str">
        <f t="shared" si="27"/>
        <v>BASE_8</v>
      </c>
      <c r="I1786">
        <f>IFERROR(IF(VLOOKUP(H1786,#REF!, 4, FALSE)="N",0,1),1)</f>
        <v>1</v>
      </c>
    </row>
    <row r="1787" spans="1:9" ht="14.1">
      <c r="A1787" s="31">
        <v>1786</v>
      </c>
      <c r="B1787" s="31" t="s">
        <v>155</v>
      </c>
      <c r="C1787" s="31" t="s">
        <v>156</v>
      </c>
      <c r="D1787" s="31" t="s">
        <v>121</v>
      </c>
      <c r="E1787" s="31"/>
      <c r="F1787" s="31" t="s">
        <v>139</v>
      </c>
      <c r="G1787" s="31"/>
      <c r="H1787" t="str">
        <f t="shared" si="27"/>
        <v>BASE_8</v>
      </c>
      <c r="I1787">
        <f>IFERROR(IF(VLOOKUP(H1787,#REF!, 4, FALSE)="N",0,1),1)</f>
        <v>1</v>
      </c>
    </row>
    <row r="1788" spans="1:9" ht="14.1">
      <c r="A1788" s="31">
        <v>1787</v>
      </c>
      <c r="B1788" s="31" t="s">
        <v>155</v>
      </c>
      <c r="C1788" s="31" t="s">
        <v>156</v>
      </c>
      <c r="D1788" s="31" t="s">
        <v>122</v>
      </c>
      <c r="E1788" s="31"/>
      <c r="F1788" s="31" t="s">
        <v>139</v>
      </c>
      <c r="G1788" s="31"/>
      <c r="H1788" t="str">
        <f t="shared" si="27"/>
        <v>BASE_8</v>
      </c>
      <c r="I1788">
        <f>IFERROR(IF(VLOOKUP(H1788,#REF!, 4, FALSE)="N",0,1),1)</f>
        <v>1</v>
      </c>
    </row>
    <row r="1789" spans="1:9" ht="14.1">
      <c r="A1789" s="31">
        <v>1788</v>
      </c>
      <c r="B1789" s="31" t="s">
        <v>155</v>
      </c>
      <c r="C1789" s="31" t="s">
        <v>156</v>
      </c>
      <c r="D1789" s="31" t="s">
        <v>123</v>
      </c>
      <c r="E1789" s="31"/>
      <c r="F1789" s="31" t="s">
        <v>139</v>
      </c>
      <c r="G1789" s="31"/>
      <c r="H1789" t="str">
        <f t="shared" si="27"/>
        <v>BASE_8</v>
      </c>
      <c r="I1789">
        <f>IFERROR(IF(VLOOKUP(H1789,#REF!, 4, FALSE)="N",0,1),1)</f>
        <v>1</v>
      </c>
    </row>
    <row r="1790" spans="1:9" ht="14.1">
      <c r="A1790" s="31">
        <v>1789</v>
      </c>
      <c r="B1790" s="31" t="s">
        <v>155</v>
      </c>
      <c r="C1790" s="31" t="s">
        <v>156</v>
      </c>
      <c r="D1790" s="31" t="s">
        <v>111</v>
      </c>
      <c r="E1790" s="31"/>
      <c r="F1790" s="31" t="s">
        <v>140</v>
      </c>
      <c r="G1790" s="31"/>
      <c r="H1790" t="str">
        <f t="shared" si="27"/>
        <v>BASE_8</v>
      </c>
      <c r="I1790">
        <f>IFERROR(IF(VLOOKUP(H1790,#REF!, 4, FALSE)="N",0,1),1)</f>
        <v>1</v>
      </c>
    </row>
    <row r="1791" spans="1:9" ht="14.1">
      <c r="A1791" s="31">
        <v>1790</v>
      </c>
      <c r="B1791" s="31" t="s">
        <v>155</v>
      </c>
      <c r="C1791" s="31" t="s">
        <v>156</v>
      </c>
      <c r="D1791" s="31" t="s">
        <v>113</v>
      </c>
      <c r="E1791" s="31"/>
      <c r="F1791" s="31" t="s">
        <v>140</v>
      </c>
      <c r="G1791" s="31"/>
      <c r="H1791" t="str">
        <f t="shared" si="27"/>
        <v>BASE_8</v>
      </c>
      <c r="I1791">
        <f>IFERROR(IF(VLOOKUP(H1791,#REF!, 4, FALSE)="N",0,1),1)</f>
        <v>1</v>
      </c>
    </row>
    <row r="1792" spans="1:9" ht="14.1">
      <c r="A1792" s="31">
        <v>1791</v>
      </c>
      <c r="B1792" s="31" t="s">
        <v>155</v>
      </c>
      <c r="C1792" s="31" t="s">
        <v>156</v>
      </c>
      <c r="D1792" s="31" t="s">
        <v>114</v>
      </c>
      <c r="E1792" s="31"/>
      <c r="F1792" s="31" t="s">
        <v>140</v>
      </c>
      <c r="G1792" s="31"/>
      <c r="H1792" t="str">
        <f t="shared" si="27"/>
        <v>BASE_8</v>
      </c>
      <c r="I1792">
        <f>IFERROR(IF(VLOOKUP(H1792,#REF!, 4, FALSE)="N",0,1),1)</f>
        <v>1</v>
      </c>
    </row>
    <row r="1793" spans="1:9" ht="14.1">
      <c r="A1793" s="31">
        <v>1792</v>
      </c>
      <c r="B1793" s="31" t="s">
        <v>155</v>
      </c>
      <c r="C1793" s="31" t="s">
        <v>156</v>
      </c>
      <c r="D1793" s="31" t="s">
        <v>115</v>
      </c>
      <c r="E1793" s="31"/>
      <c r="F1793" s="31" t="s">
        <v>140</v>
      </c>
      <c r="G1793" s="31"/>
      <c r="H1793" t="str">
        <f t="shared" si="27"/>
        <v>BASE_8</v>
      </c>
      <c r="I1793">
        <f>IFERROR(IF(VLOOKUP(H1793,#REF!, 4, FALSE)="N",0,1),1)</f>
        <v>1</v>
      </c>
    </row>
    <row r="1794" spans="1:9" ht="14.1">
      <c r="A1794" s="31">
        <v>1793</v>
      </c>
      <c r="B1794" s="31" t="s">
        <v>155</v>
      </c>
      <c r="C1794" s="31" t="s">
        <v>156</v>
      </c>
      <c r="D1794" s="31" t="s">
        <v>116</v>
      </c>
      <c r="E1794" s="31"/>
      <c r="F1794" s="31" t="s">
        <v>140</v>
      </c>
      <c r="G1794" s="31"/>
      <c r="H1794" t="str">
        <f t="shared" ref="H1794:H1857" si="28">IF(IF(ISNUMBER(SEARCH(".",B1794)),1,0),LEFT(B1794,SEARCH(".",B1794)-1),B1794)</f>
        <v>BASE_8</v>
      </c>
      <c r="I1794">
        <f>IFERROR(IF(VLOOKUP(H1794,#REF!, 4, FALSE)="N",0,1),1)</f>
        <v>1</v>
      </c>
    </row>
    <row r="1795" spans="1:9" ht="14.1">
      <c r="A1795" s="31">
        <v>1794</v>
      </c>
      <c r="B1795" s="31" t="s">
        <v>155</v>
      </c>
      <c r="C1795" s="31" t="s">
        <v>156</v>
      </c>
      <c r="D1795" s="31" t="s">
        <v>117</v>
      </c>
      <c r="E1795" s="31"/>
      <c r="F1795" s="31" t="s">
        <v>140</v>
      </c>
      <c r="G1795" s="31"/>
      <c r="H1795" t="str">
        <f t="shared" si="28"/>
        <v>BASE_8</v>
      </c>
      <c r="I1795">
        <f>IFERROR(IF(VLOOKUP(H1795,#REF!, 4, FALSE)="N",0,1),1)</f>
        <v>1</v>
      </c>
    </row>
    <row r="1796" spans="1:9" ht="14.1">
      <c r="A1796" s="31">
        <v>1795</v>
      </c>
      <c r="B1796" s="31" t="s">
        <v>155</v>
      </c>
      <c r="C1796" s="31" t="s">
        <v>156</v>
      </c>
      <c r="D1796" s="31" t="s">
        <v>118</v>
      </c>
      <c r="E1796" s="31"/>
      <c r="F1796" s="31" t="s">
        <v>140</v>
      </c>
      <c r="G1796" s="31"/>
      <c r="H1796" t="str">
        <f t="shared" si="28"/>
        <v>BASE_8</v>
      </c>
      <c r="I1796">
        <f>IFERROR(IF(VLOOKUP(H1796,#REF!, 4, FALSE)="N",0,1),1)</f>
        <v>1</v>
      </c>
    </row>
    <row r="1797" spans="1:9" ht="14.1">
      <c r="A1797" s="31">
        <v>1796</v>
      </c>
      <c r="B1797" s="31" t="s">
        <v>155</v>
      </c>
      <c r="C1797" s="31" t="s">
        <v>156</v>
      </c>
      <c r="D1797" s="31" t="s">
        <v>119</v>
      </c>
      <c r="E1797" s="31"/>
      <c r="F1797" s="31" t="s">
        <v>140</v>
      </c>
      <c r="G1797" s="31"/>
      <c r="H1797" t="str">
        <f t="shared" si="28"/>
        <v>BASE_8</v>
      </c>
      <c r="I1797">
        <f>IFERROR(IF(VLOOKUP(H1797,#REF!, 4, FALSE)="N",0,1),1)</f>
        <v>1</v>
      </c>
    </row>
    <row r="1798" spans="1:9" ht="14.1">
      <c r="A1798" s="31">
        <v>1797</v>
      </c>
      <c r="B1798" s="31" t="s">
        <v>155</v>
      </c>
      <c r="C1798" s="31" t="s">
        <v>156</v>
      </c>
      <c r="D1798" s="31" t="s">
        <v>120</v>
      </c>
      <c r="E1798" s="31"/>
      <c r="F1798" s="31" t="s">
        <v>140</v>
      </c>
      <c r="G1798" s="31"/>
      <c r="H1798" t="str">
        <f t="shared" si="28"/>
        <v>BASE_8</v>
      </c>
      <c r="I1798">
        <f>IFERROR(IF(VLOOKUP(H1798,#REF!, 4, FALSE)="N",0,1),1)</f>
        <v>1</v>
      </c>
    </row>
    <row r="1799" spans="1:9" ht="14.1">
      <c r="A1799" s="31">
        <v>1798</v>
      </c>
      <c r="B1799" s="31" t="s">
        <v>155</v>
      </c>
      <c r="C1799" s="31" t="s">
        <v>156</v>
      </c>
      <c r="D1799" s="31" t="s">
        <v>121</v>
      </c>
      <c r="E1799" s="31"/>
      <c r="F1799" s="31" t="s">
        <v>140</v>
      </c>
      <c r="G1799" s="31"/>
      <c r="H1799" t="str">
        <f t="shared" si="28"/>
        <v>BASE_8</v>
      </c>
      <c r="I1799">
        <f>IFERROR(IF(VLOOKUP(H1799,#REF!, 4, FALSE)="N",0,1),1)</f>
        <v>1</v>
      </c>
    </row>
    <row r="1800" spans="1:9" ht="14.1">
      <c r="A1800" s="31">
        <v>1799</v>
      </c>
      <c r="B1800" s="31" t="s">
        <v>155</v>
      </c>
      <c r="C1800" s="31" t="s">
        <v>156</v>
      </c>
      <c r="D1800" s="31" t="s">
        <v>122</v>
      </c>
      <c r="E1800" s="31"/>
      <c r="F1800" s="31" t="s">
        <v>140</v>
      </c>
      <c r="G1800" s="31"/>
      <c r="H1800" t="str">
        <f t="shared" si="28"/>
        <v>BASE_8</v>
      </c>
      <c r="I1800">
        <f>IFERROR(IF(VLOOKUP(H1800,#REF!, 4, FALSE)="N",0,1),1)</f>
        <v>1</v>
      </c>
    </row>
    <row r="1801" spans="1:9" ht="14.1">
      <c r="A1801" s="31">
        <v>1800</v>
      </c>
      <c r="B1801" s="31" t="s">
        <v>155</v>
      </c>
      <c r="C1801" s="31" t="s">
        <v>156</v>
      </c>
      <c r="D1801" s="31" t="s">
        <v>123</v>
      </c>
      <c r="E1801" s="31"/>
      <c r="F1801" s="31" t="s">
        <v>140</v>
      </c>
      <c r="G1801" s="31"/>
      <c r="H1801" t="str">
        <f t="shared" si="28"/>
        <v>BASE_8</v>
      </c>
      <c r="I1801">
        <f>IFERROR(IF(VLOOKUP(H1801,#REF!, 4, FALSE)="N",0,1),1)</f>
        <v>1</v>
      </c>
    </row>
    <row r="1802" spans="1:9" ht="14.1">
      <c r="A1802" s="31">
        <v>1801</v>
      </c>
      <c r="B1802" s="31" t="s">
        <v>155</v>
      </c>
      <c r="C1802" s="31" t="s">
        <v>156</v>
      </c>
      <c r="D1802" s="31" t="s">
        <v>111</v>
      </c>
      <c r="E1802" s="31"/>
      <c r="F1802" s="31" t="s">
        <v>141</v>
      </c>
      <c r="G1802" s="31"/>
      <c r="H1802" t="str">
        <f t="shared" si="28"/>
        <v>BASE_8</v>
      </c>
      <c r="I1802">
        <f>IFERROR(IF(VLOOKUP(H1802,#REF!, 4, FALSE)="N",0,1),1)</f>
        <v>1</v>
      </c>
    </row>
    <row r="1803" spans="1:9" ht="14.1">
      <c r="A1803" s="31">
        <v>1802</v>
      </c>
      <c r="B1803" s="31" t="s">
        <v>155</v>
      </c>
      <c r="C1803" s="31" t="s">
        <v>156</v>
      </c>
      <c r="D1803" s="31" t="s">
        <v>113</v>
      </c>
      <c r="E1803" s="31"/>
      <c r="F1803" s="31" t="s">
        <v>141</v>
      </c>
      <c r="G1803" s="31"/>
      <c r="H1803" t="str">
        <f t="shared" si="28"/>
        <v>BASE_8</v>
      </c>
      <c r="I1803">
        <f>IFERROR(IF(VLOOKUP(H1803,#REF!, 4, FALSE)="N",0,1),1)</f>
        <v>1</v>
      </c>
    </row>
    <row r="1804" spans="1:9" ht="14.1">
      <c r="A1804" s="31">
        <v>1803</v>
      </c>
      <c r="B1804" s="31" t="s">
        <v>155</v>
      </c>
      <c r="C1804" s="31" t="s">
        <v>156</v>
      </c>
      <c r="D1804" s="31" t="s">
        <v>114</v>
      </c>
      <c r="E1804" s="31"/>
      <c r="F1804" s="31" t="s">
        <v>141</v>
      </c>
      <c r="G1804" s="31"/>
      <c r="H1804" t="str">
        <f t="shared" si="28"/>
        <v>BASE_8</v>
      </c>
      <c r="I1804">
        <f>IFERROR(IF(VLOOKUP(H1804,#REF!, 4, FALSE)="N",0,1),1)</f>
        <v>1</v>
      </c>
    </row>
    <row r="1805" spans="1:9" ht="14.1">
      <c r="A1805" s="31">
        <v>1804</v>
      </c>
      <c r="B1805" s="31" t="s">
        <v>155</v>
      </c>
      <c r="C1805" s="31" t="s">
        <v>156</v>
      </c>
      <c r="D1805" s="31" t="s">
        <v>115</v>
      </c>
      <c r="E1805" s="31"/>
      <c r="F1805" s="31" t="s">
        <v>141</v>
      </c>
      <c r="G1805" s="31"/>
      <c r="H1805" t="str">
        <f t="shared" si="28"/>
        <v>BASE_8</v>
      </c>
      <c r="I1805">
        <f>IFERROR(IF(VLOOKUP(H1805,#REF!, 4, FALSE)="N",0,1),1)</f>
        <v>1</v>
      </c>
    </row>
    <row r="1806" spans="1:9" ht="14.1">
      <c r="A1806" s="31">
        <v>1805</v>
      </c>
      <c r="B1806" s="31" t="s">
        <v>155</v>
      </c>
      <c r="C1806" s="31" t="s">
        <v>156</v>
      </c>
      <c r="D1806" s="31" t="s">
        <v>116</v>
      </c>
      <c r="E1806" s="31"/>
      <c r="F1806" s="31" t="s">
        <v>141</v>
      </c>
      <c r="G1806" s="31"/>
      <c r="H1806" t="str">
        <f t="shared" si="28"/>
        <v>BASE_8</v>
      </c>
      <c r="I1806">
        <f>IFERROR(IF(VLOOKUP(H1806,#REF!, 4, FALSE)="N",0,1),1)</f>
        <v>1</v>
      </c>
    </row>
    <row r="1807" spans="1:9" ht="14.1">
      <c r="A1807" s="31">
        <v>1806</v>
      </c>
      <c r="B1807" s="31" t="s">
        <v>155</v>
      </c>
      <c r="C1807" s="31" t="s">
        <v>156</v>
      </c>
      <c r="D1807" s="31" t="s">
        <v>117</v>
      </c>
      <c r="E1807" s="31"/>
      <c r="F1807" s="31" t="s">
        <v>141</v>
      </c>
      <c r="G1807" s="31"/>
      <c r="H1807" t="str">
        <f t="shared" si="28"/>
        <v>BASE_8</v>
      </c>
      <c r="I1807">
        <f>IFERROR(IF(VLOOKUP(H1807,#REF!, 4, FALSE)="N",0,1),1)</f>
        <v>1</v>
      </c>
    </row>
    <row r="1808" spans="1:9" ht="14.1">
      <c r="A1808" s="31">
        <v>1807</v>
      </c>
      <c r="B1808" s="31" t="s">
        <v>155</v>
      </c>
      <c r="C1808" s="31" t="s">
        <v>156</v>
      </c>
      <c r="D1808" s="31" t="s">
        <v>118</v>
      </c>
      <c r="E1808" s="31"/>
      <c r="F1808" s="31" t="s">
        <v>141</v>
      </c>
      <c r="G1808" s="31"/>
      <c r="H1808" t="str">
        <f t="shared" si="28"/>
        <v>BASE_8</v>
      </c>
      <c r="I1808">
        <f>IFERROR(IF(VLOOKUP(H1808,#REF!, 4, FALSE)="N",0,1),1)</f>
        <v>1</v>
      </c>
    </row>
    <row r="1809" spans="1:9" ht="14.1">
      <c r="A1809" s="31">
        <v>1808</v>
      </c>
      <c r="B1809" s="31" t="s">
        <v>155</v>
      </c>
      <c r="C1809" s="31" t="s">
        <v>156</v>
      </c>
      <c r="D1809" s="31" t="s">
        <v>119</v>
      </c>
      <c r="E1809" s="31"/>
      <c r="F1809" s="31" t="s">
        <v>141</v>
      </c>
      <c r="G1809" s="31"/>
      <c r="H1809" t="str">
        <f t="shared" si="28"/>
        <v>BASE_8</v>
      </c>
      <c r="I1809">
        <f>IFERROR(IF(VLOOKUP(H1809,#REF!, 4, FALSE)="N",0,1),1)</f>
        <v>1</v>
      </c>
    </row>
    <row r="1810" spans="1:9" ht="14.1">
      <c r="A1810" s="31">
        <v>1809</v>
      </c>
      <c r="B1810" s="31" t="s">
        <v>155</v>
      </c>
      <c r="C1810" s="31" t="s">
        <v>156</v>
      </c>
      <c r="D1810" s="31" t="s">
        <v>120</v>
      </c>
      <c r="E1810" s="31"/>
      <c r="F1810" s="31" t="s">
        <v>141</v>
      </c>
      <c r="G1810" s="31"/>
      <c r="H1810" t="str">
        <f t="shared" si="28"/>
        <v>BASE_8</v>
      </c>
      <c r="I1810">
        <f>IFERROR(IF(VLOOKUP(H1810,#REF!, 4, FALSE)="N",0,1),1)</f>
        <v>1</v>
      </c>
    </row>
    <row r="1811" spans="1:9" ht="14.1">
      <c r="A1811" s="31">
        <v>1810</v>
      </c>
      <c r="B1811" s="31" t="s">
        <v>155</v>
      </c>
      <c r="C1811" s="31" t="s">
        <v>156</v>
      </c>
      <c r="D1811" s="31" t="s">
        <v>121</v>
      </c>
      <c r="E1811" s="31"/>
      <c r="F1811" s="31" t="s">
        <v>141</v>
      </c>
      <c r="G1811" s="31"/>
      <c r="H1811" t="str">
        <f t="shared" si="28"/>
        <v>BASE_8</v>
      </c>
      <c r="I1811">
        <f>IFERROR(IF(VLOOKUP(H1811,#REF!, 4, FALSE)="N",0,1),1)</f>
        <v>1</v>
      </c>
    </row>
    <row r="1812" spans="1:9" ht="14.1">
      <c r="A1812" s="31">
        <v>1811</v>
      </c>
      <c r="B1812" s="31" t="s">
        <v>155</v>
      </c>
      <c r="C1812" s="31" t="s">
        <v>156</v>
      </c>
      <c r="D1812" s="31" t="s">
        <v>122</v>
      </c>
      <c r="E1812" s="31"/>
      <c r="F1812" s="31" t="s">
        <v>141</v>
      </c>
      <c r="G1812" s="31"/>
      <c r="H1812" t="str">
        <f t="shared" si="28"/>
        <v>BASE_8</v>
      </c>
      <c r="I1812">
        <f>IFERROR(IF(VLOOKUP(H1812,#REF!, 4, FALSE)="N",0,1),1)</f>
        <v>1</v>
      </c>
    </row>
    <row r="1813" spans="1:9" ht="14.1">
      <c r="A1813" s="31">
        <v>1812</v>
      </c>
      <c r="B1813" s="31" t="s">
        <v>155</v>
      </c>
      <c r="C1813" s="31" t="s">
        <v>156</v>
      </c>
      <c r="D1813" s="31" t="s">
        <v>123</v>
      </c>
      <c r="E1813" s="31"/>
      <c r="F1813" s="31" t="s">
        <v>141</v>
      </c>
      <c r="G1813" s="31"/>
      <c r="H1813" t="str">
        <f t="shared" si="28"/>
        <v>BASE_8</v>
      </c>
      <c r="I1813">
        <f>IFERROR(IF(VLOOKUP(H1813,#REF!, 4, FALSE)="N",0,1),1)</f>
        <v>1</v>
      </c>
    </row>
    <row r="1814" spans="1:9" ht="14.1">
      <c r="A1814" s="31">
        <v>1813</v>
      </c>
      <c r="B1814" s="31" t="s">
        <v>155</v>
      </c>
      <c r="C1814" s="31" t="s">
        <v>156</v>
      </c>
      <c r="D1814" s="31" t="s">
        <v>111</v>
      </c>
      <c r="E1814" s="31"/>
      <c r="F1814" s="31" t="s">
        <v>142</v>
      </c>
      <c r="G1814" s="31"/>
      <c r="H1814" t="str">
        <f t="shared" si="28"/>
        <v>BASE_8</v>
      </c>
      <c r="I1814">
        <f>IFERROR(IF(VLOOKUP(H1814,#REF!, 4, FALSE)="N",0,1),1)</f>
        <v>1</v>
      </c>
    </row>
    <row r="1815" spans="1:9" ht="14.1">
      <c r="A1815" s="31">
        <v>1814</v>
      </c>
      <c r="B1815" s="31" t="s">
        <v>155</v>
      </c>
      <c r="C1815" s="31" t="s">
        <v>156</v>
      </c>
      <c r="D1815" s="31" t="s">
        <v>113</v>
      </c>
      <c r="E1815" s="31"/>
      <c r="F1815" s="31" t="s">
        <v>142</v>
      </c>
      <c r="G1815" s="31"/>
      <c r="H1815" t="str">
        <f t="shared" si="28"/>
        <v>BASE_8</v>
      </c>
      <c r="I1815">
        <f>IFERROR(IF(VLOOKUP(H1815,#REF!, 4, FALSE)="N",0,1),1)</f>
        <v>1</v>
      </c>
    </row>
    <row r="1816" spans="1:9" ht="14.1">
      <c r="A1816" s="31">
        <v>1815</v>
      </c>
      <c r="B1816" s="31" t="s">
        <v>155</v>
      </c>
      <c r="C1816" s="31" t="s">
        <v>156</v>
      </c>
      <c r="D1816" s="31" t="s">
        <v>114</v>
      </c>
      <c r="E1816" s="31"/>
      <c r="F1816" s="31" t="s">
        <v>142</v>
      </c>
      <c r="G1816" s="31"/>
      <c r="H1816" t="str">
        <f t="shared" si="28"/>
        <v>BASE_8</v>
      </c>
      <c r="I1816">
        <f>IFERROR(IF(VLOOKUP(H1816,#REF!, 4, FALSE)="N",0,1),1)</f>
        <v>1</v>
      </c>
    </row>
    <row r="1817" spans="1:9" ht="14.1">
      <c r="A1817" s="31">
        <v>1816</v>
      </c>
      <c r="B1817" s="31" t="s">
        <v>155</v>
      </c>
      <c r="C1817" s="31" t="s">
        <v>156</v>
      </c>
      <c r="D1817" s="31" t="s">
        <v>115</v>
      </c>
      <c r="E1817" s="31"/>
      <c r="F1817" s="31" t="s">
        <v>142</v>
      </c>
      <c r="G1817" s="31"/>
      <c r="H1817" t="str">
        <f t="shared" si="28"/>
        <v>BASE_8</v>
      </c>
      <c r="I1817">
        <f>IFERROR(IF(VLOOKUP(H1817,#REF!, 4, FALSE)="N",0,1),1)</f>
        <v>1</v>
      </c>
    </row>
    <row r="1818" spans="1:9" ht="14.1">
      <c r="A1818" s="31">
        <v>1817</v>
      </c>
      <c r="B1818" s="31" t="s">
        <v>155</v>
      </c>
      <c r="C1818" s="31" t="s">
        <v>156</v>
      </c>
      <c r="D1818" s="31" t="s">
        <v>116</v>
      </c>
      <c r="E1818" s="31"/>
      <c r="F1818" s="31" t="s">
        <v>142</v>
      </c>
      <c r="G1818" s="31"/>
      <c r="H1818" t="str">
        <f t="shared" si="28"/>
        <v>BASE_8</v>
      </c>
      <c r="I1818">
        <f>IFERROR(IF(VLOOKUP(H1818,#REF!, 4, FALSE)="N",0,1),1)</f>
        <v>1</v>
      </c>
    </row>
    <row r="1819" spans="1:9" ht="14.1">
      <c r="A1819" s="31">
        <v>1818</v>
      </c>
      <c r="B1819" s="31" t="s">
        <v>155</v>
      </c>
      <c r="C1819" s="31" t="s">
        <v>156</v>
      </c>
      <c r="D1819" s="31" t="s">
        <v>117</v>
      </c>
      <c r="E1819" s="31"/>
      <c r="F1819" s="31" t="s">
        <v>142</v>
      </c>
      <c r="G1819" s="31"/>
      <c r="H1819" t="str">
        <f t="shared" si="28"/>
        <v>BASE_8</v>
      </c>
      <c r="I1819">
        <f>IFERROR(IF(VLOOKUP(H1819,#REF!, 4, FALSE)="N",0,1),1)</f>
        <v>1</v>
      </c>
    </row>
    <row r="1820" spans="1:9" ht="14.1">
      <c r="A1820" s="31">
        <v>1819</v>
      </c>
      <c r="B1820" s="31" t="s">
        <v>155</v>
      </c>
      <c r="C1820" s="31" t="s">
        <v>156</v>
      </c>
      <c r="D1820" s="31" t="s">
        <v>118</v>
      </c>
      <c r="E1820" s="31"/>
      <c r="F1820" s="31" t="s">
        <v>142</v>
      </c>
      <c r="G1820" s="31"/>
      <c r="H1820" t="str">
        <f t="shared" si="28"/>
        <v>BASE_8</v>
      </c>
      <c r="I1820">
        <f>IFERROR(IF(VLOOKUP(H1820,#REF!, 4, FALSE)="N",0,1),1)</f>
        <v>1</v>
      </c>
    </row>
    <row r="1821" spans="1:9" ht="14.1">
      <c r="A1821" s="31">
        <v>1820</v>
      </c>
      <c r="B1821" s="31" t="s">
        <v>155</v>
      </c>
      <c r="C1821" s="31" t="s">
        <v>156</v>
      </c>
      <c r="D1821" s="31" t="s">
        <v>119</v>
      </c>
      <c r="E1821" s="31"/>
      <c r="F1821" s="31" t="s">
        <v>142</v>
      </c>
      <c r="G1821" s="31"/>
      <c r="H1821" t="str">
        <f t="shared" si="28"/>
        <v>BASE_8</v>
      </c>
      <c r="I1821">
        <f>IFERROR(IF(VLOOKUP(H1821,#REF!, 4, FALSE)="N",0,1),1)</f>
        <v>1</v>
      </c>
    </row>
    <row r="1822" spans="1:9" ht="14.1">
      <c r="A1822" s="31">
        <v>1821</v>
      </c>
      <c r="B1822" s="31" t="s">
        <v>155</v>
      </c>
      <c r="C1822" s="31" t="s">
        <v>156</v>
      </c>
      <c r="D1822" s="31" t="s">
        <v>120</v>
      </c>
      <c r="E1822" s="31"/>
      <c r="F1822" s="31" t="s">
        <v>142</v>
      </c>
      <c r="G1822" s="31"/>
      <c r="H1822" t="str">
        <f t="shared" si="28"/>
        <v>BASE_8</v>
      </c>
      <c r="I1822">
        <f>IFERROR(IF(VLOOKUP(H1822,#REF!, 4, FALSE)="N",0,1),1)</f>
        <v>1</v>
      </c>
    </row>
    <row r="1823" spans="1:9" ht="14.1">
      <c r="A1823" s="31">
        <v>1822</v>
      </c>
      <c r="B1823" s="31" t="s">
        <v>155</v>
      </c>
      <c r="C1823" s="31" t="s">
        <v>156</v>
      </c>
      <c r="D1823" s="31" t="s">
        <v>121</v>
      </c>
      <c r="E1823" s="31"/>
      <c r="F1823" s="31" t="s">
        <v>142</v>
      </c>
      <c r="G1823" s="31"/>
      <c r="H1823" t="str">
        <f t="shared" si="28"/>
        <v>BASE_8</v>
      </c>
      <c r="I1823">
        <f>IFERROR(IF(VLOOKUP(H1823,#REF!, 4, FALSE)="N",0,1),1)</f>
        <v>1</v>
      </c>
    </row>
    <row r="1824" spans="1:9" ht="14.1">
      <c r="A1824" s="31">
        <v>1823</v>
      </c>
      <c r="B1824" s="31" t="s">
        <v>155</v>
      </c>
      <c r="C1824" s="31" t="s">
        <v>156</v>
      </c>
      <c r="D1824" s="31" t="s">
        <v>122</v>
      </c>
      <c r="E1824" s="31"/>
      <c r="F1824" s="31" t="s">
        <v>142</v>
      </c>
      <c r="G1824" s="31"/>
      <c r="H1824" t="str">
        <f t="shared" si="28"/>
        <v>BASE_8</v>
      </c>
      <c r="I1824">
        <f>IFERROR(IF(VLOOKUP(H1824,#REF!, 4, FALSE)="N",0,1),1)</f>
        <v>1</v>
      </c>
    </row>
    <row r="1825" spans="1:9" ht="14.1">
      <c r="A1825" s="31">
        <v>1824</v>
      </c>
      <c r="B1825" s="31" t="s">
        <v>155</v>
      </c>
      <c r="C1825" s="31" t="s">
        <v>156</v>
      </c>
      <c r="D1825" s="31" t="s">
        <v>123</v>
      </c>
      <c r="E1825" s="31"/>
      <c r="F1825" s="31" t="s">
        <v>142</v>
      </c>
      <c r="G1825" s="31"/>
      <c r="H1825" t="str">
        <f t="shared" si="28"/>
        <v>BASE_8</v>
      </c>
      <c r="I1825">
        <f>IFERROR(IF(VLOOKUP(H1825,#REF!, 4, FALSE)="N",0,1),1)</f>
        <v>1</v>
      </c>
    </row>
    <row r="1826" spans="1:9" ht="14.1">
      <c r="A1826" s="31">
        <v>1825</v>
      </c>
      <c r="B1826" s="31" t="s">
        <v>155</v>
      </c>
      <c r="C1826" s="31" t="s">
        <v>156</v>
      </c>
      <c r="D1826" s="31" t="s">
        <v>111</v>
      </c>
      <c r="E1826" s="31"/>
      <c r="F1826" s="31" t="s">
        <v>143</v>
      </c>
      <c r="G1826" s="31"/>
      <c r="H1826" t="str">
        <f t="shared" si="28"/>
        <v>BASE_8</v>
      </c>
      <c r="I1826">
        <f>IFERROR(IF(VLOOKUP(H1826,#REF!, 4, FALSE)="N",0,1),1)</f>
        <v>1</v>
      </c>
    </row>
    <row r="1827" spans="1:9" ht="14.1">
      <c r="A1827" s="31">
        <v>1826</v>
      </c>
      <c r="B1827" s="31" t="s">
        <v>155</v>
      </c>
      <c r="C1827" s="31" t="s">
        <v>156</v>
      </c>
      <c r="D1827" s="31" t="s">
        <v>113</v>
      </c>
      <c r="E1827" s="31"/>
      <c r="F1827" s="31" t="s">
        <v>143</v>
      </c>
      <c r="G1827" s="31"/>
      <c r="H1827" t="str">
        <f t="shared" si="28"/>
        <v>BASE_8</v>
      </c>
      <c r="I1827">
        <f>IFERROR(IF(VLOOKUP(H1827,#REF!, 4, FALSE)="N",0,1),1)</f>
        <v>1</v>
      </c>
    </row>
    <row r="1828" spans="1:9" ht="14.1">
      <c r="A1828" s="31">
        <v>1827</v>
      </c>
      <c r="B1828" s="31" t="s">
        <v>155</v>
      </c>
      <c r="C1828" s="31" t="s">
        <v>156</v>
      </c>
      <c r="D1828" s="31" t="s">
        <v>114</v>
      </c>
      <c r="E1828" s="31"/>
      <c r="F1828" s="31" t="s">
        <v>143</v>
      </c>
      <c r="G1828" s="31"/>
      <c r="H1828" t="str">
        <f t="shared" si="28"/>
        <v>BASE_8</v>
      </c>
      <c r="I1828">
        <f>IFERROR(IF(VLOOKUP(H1828,#REF!, 4, FALSE)="N",0,1),1)</f>
        <v>1</v>
      </c>
    </row>
    <row r="1829" spans="1:9" ht="14.1">
      <c r="A1829" s="31">
        <v>1828</v>
      </c>
      <c r="B1829" s="31" t="s">
        <v>155</v>
      </c>
      <c r="C1829" s="31" t="s">
        <v>156</v>
      </c>
      <c r="D1829" s="31" t="s">
        <v>115</v>
      </c>
      <c r="E1829" s="31"/>
      <c r="F1829" s="31" t="s">
        <v>143</v>
      </c>
      <c r="G1829" s="31"/>
      <c r="H1829" t="str">
        <f t="shared" si="28"/>
        <v>BASE_8</v>
      </c>
      <c r="I1829">
        <f>IFERROR(IF(VLOOKUP(H1829,#REF!, 4, FALSE)="N",0,1),1)</f>
        <v>1</v>
      </c>
    </row>
    <row r="1830" spans="1:9" ht="14.1">
      <c r="A1830" s="31">
        <v>1829</v>
      </c>
      <c r="B1830" s="31" t="s">
        <v>155</v>
      </c>
      <c r="C1830" s="31" t="s">
        <v>156</v>
      </c>
      <c r="D1830" s="31" t="s">
        <v>116</v>
      </c>
      <c r="E1830" s="31"/>
      <c r="F1830" s="31" t="s">
        <v>143</v>
      </c>
      <c r="G1830" s="31"/>
      <c r="H1830" t="str">
        <f t="shared" si="28"/>
        <v>BASE_8</v>
      </c>
      <c r="I1830">
        <f>IFERROR(IF(VLOOKUP(H1830,#REF!, 4, FALSE)="N",0,1),1)</f>
        <v>1</v>
      </c>
    </row>
    <row r="1831" spans="1:9" ht="14.1">
      <c r="A1831" s="31">
        <v>1830</v>
      </c>
      <c r="B1831" s="31" t="s">
        <v>155</v>
      </c>
      <c r="C1831" s="31" t="s">
        <v>156</v>
      </c>
      <c r="D1831" s="31" t="s">
        <v>117</v>
      </c>
      <c r="E1831" s="31"/>
      <c r="F1831" s="31" t="s">
        <v>143</v>
      </c>
      <c r="G1831" s="31"/>
      <c r="H1831" t="str">
        <f t="shared" si="28"/>
        <v>BASE_8</v>
      </c>
      <c r="I1831">
        <f>IFERROR(IF(VLOOKUP(H1831,#REF!, 4, FALSE)="N",0,1),1)</f>
        <v>1</v>
      </c>
    </row>
    <row r="1832" spans="1:9" ht="14.1">
      <c r="A1832" s="31">
        <v>1831</v>
      </c>
      <c r="B1832" s="31" t="s">
        <v>155</v>
      </c>
      <c r="C1832" s="31" t="s">
        <v>156</v>
      </c>
      <c r="D1832" s="31" t="s">
        <v>118</v>
      </c>
      <c r="E1832" s="31"/>
      <c r="F1832" s="31" t="s">
        <v>143</v>
      </c>
      <c r="G1832" s="31"/>
      <c r="H1832" t="str">
        <f t="shared" si="28"/>
        <v>BASE_8</v>
      </c>
      <c r="I1832">
        <f>IFERROR(IF(VLOOKUP(H1832,#REF!, 4, FALSE)="N",0,1),1)</f>
        <v>1</v>
      </c>
    </row>
    <row r="1833" spans="1:9" ht="14.1">
      <c r="A1833" s="31">
        <v>1832</v>
      </c>
      <c r="B1833" s="31" t="s">
        <v>155</v>
      </c>
      <c r="C1833" s="31" t="s">
        <v>156</v>
      </c>
      <c r="D1833" s="31" t="s">
        <v>119</v>
      </c>
      <c r="E1833" s="31"/>
      <c r="F1833" s="31" t="s">
        <v>143</v>
      </c>
      <c r="G1833" s="31"/>
      <c r="H1833" t="str">
        <f t="shared" si="28"/>
        <v>BASE_8</v>
      </c>
      <c r="I1833">
        <f>IFERROR(IF(VLOOKUP(H1833,#REF!, 4, FALSE)="N",0,1),1)</f>
        <v>1</v>
      </c>
    </row>
    <row r="1834" spans="1:9" ht="14.1">
      <c r="A1834" s="31">
        <v>1833</v>
      </c>
      <c r="B1834" s="31" t="s">
        <v>155</v>
      </c>
      <c r="C1834" s="31" t="s">
        <v>156</v>
      </c>
      <c r="D1834" s="31" t="s">
        <v>120</v>
      </c>
      <c r="E1834" s="31"/>
      <c r="F1834" s="31" t="s">
        <v>143</v>
      </c>
      <c r="G1834" s="31"/>
      <c r="H1834" t="str">
        <f t="shared" si="28"/>
        <v>BASE_8</v>
      </c>
      <c r="I1834">
        <f>IFERROR(IF(VLOOKUP(H1834,#REF!, 4, FALSE)="N",0,1),1)</f>
        <v>1</v>
      </c>
    </row>
    <row r="1835" spans="1:9" ht="14.1">
      <c r="A1835" s="31">
        <v>1834</v>
      </c>
      <c r="B1835" s="31" t="s">
        <v>155</v>
      </c>
      <c r="C1835" s="31" t="s">
        <v>156</v>
      </c>
      <c r="D1835" s="31" t="s">
        <v>121</v>
      </c>
      <c r="E1835" s="31"/>
      <c r="F1835" s="31" t="s">
        <v>143</v>
      </c>
      <c r="G1835" s="31"/>
      <c r="H1835" t="str">
        <f t="shared" si="28"/>
        <v>BASE_8</v>
      </c>
      <c r="I1835">
        <f>IFERROR(IF(VLOOKUP(H1835,#REF!, 4, FALSE)="N",0,1),1)</f>
        <v>1</v>
      </c>
    </row>
    <row r="1836" spans="1:9" ht="14.1">
      <c r="A1836" s="31">
        <v>1835</v>
      </c>
      <c r="B1836" s="31" t="s">
        <v>155</v>
      </c>
      <c r="C1836" s="31" t="s">
        <v>156</v>
      </c>
      <c r="D1836" s="31" t="s">
        <v>122</v>
      </c>
      <c r="E1836" s="31"/>
      <c r="F1836" s="31" t="s">
        <v>143</v>
      </c>
      <c r="G1836" s="31"/>
      <c r="H1836" t="str">
        <f t="shared" si="28"/>
        <v>BASE_8</v>
      </c>
      <c r="I1836">
        <f>IFERROR(IF(VLOOKUP(H1836,#REF!, 4, FALSE)="N",0,1),1)</f>
        <v>1</v>
      </c>
    </row>
    <row r="1837" spans="1:9" ht="14.1">
      <c r="A1837" s="31">
        <v>1836</v>
      </c>
      <c r="B1837" s="31" t="s">
        <v>155</v>
      </c>
      <c r="C1837" s="31" t="s">
        <v>156</v>
      </c>
      <c r="D1837" s="31" t="s">
        <v>123</v>
      </c>
      <c r="E1837" s="31"/>
      <c r="F1837" s="31" t="s">
        <v>143</v>
      </c>
      <c r="G1837" s="31"/>
      <c r="H1837" t="str">
        <f t="shared" si="28"/>
        <v>BASE_8</v>
      </c>
      <c r="I1837">
        <f>IFERROR(IF(VLOOKUP(H1837,#REF!, 4, FALSE)="N",0,1),1)</f>
        <v>1</v>
      </c>
    </row>
    <row r="1838" spans="1:9" ht="14.1">
      <c r="A1838" s="31">
        <v>1837</v>
      </c>
      <c r="B1838" s="31" t="s">
        <v>155</v>
      </c>
      <c r="C1838" s="31" t="s">
        <v>156</v>
      </c>
      <c r="D1838" s="31" t="s">
        <v>111</v>
      </c>
      <c r="E1838" s="31"/>
      <c r="F1838" s="31" t="s">
        <v>144</v>
      </c>
      <c r="G1838" s="31"/>
      <c r="H1838" t="str">
        <f t="shared" si="28"/>
        <v>BASE_8</v>
      </c>
      <c r="I1838">
        <f>IFERROR(IF(VLOOKUP(H1838,#REF!, 4, FALSE)="N",0,1),1)</f>
        <v>1</v>
      </c>
    </row>
    <row r="1839" spans="1:9" ht="14.1">
      <c r="A1839" s="31">
        <v>1838</v>
      </c>
      <c r="B1839" s="31" t="s">
        <v>155</v>
      </c>
      <c r="C1839" s="31" t="s">
        <v>156</v>
      </c>
      <c r="D1839" s="31" t="s">
        <v>113</v>
      </c>
      <c r="E1839" s="31"/>
      <c r="F1839" s="31" t="s">
        <v>144</v>
      </c>
      <c r="G1839" s="31"/>
      <c r="H1839" t="str">
        <f t="shared" si="28"/>
        <v>BASE_8</v>
      </c>
      <c r="I1839">
        <f>IFERROR(IF(VLOOKUP(H1839,#REF!, 4, FALSE)="N",0,1),1)</f>
        <v>1</v>
      </c>
    </row>
    <row r="1840" spans="1:9" ht="14.1">
      <c r="A1840" s="31">
        <v>1839</v>
      </c>
      <c r="B1840" s="31" t="s">
        <v>155</v>
      </c>
      <c r="C1840" s="31" t="s">
        <v>156</v>
      </c>
      <c r="D1840" s="31" t="s">
        <v>114</v>
      </c>
      <c r="E1840" s="31"/>
      <c r="F1840" s="31" t="s">
        <v>144</v>
      </c>
      <c r="G1840" s="31"/>
      <c r="H1840" t="str">
        <f t="shared" si="28"/>
        <v>BASE_8</v>
      </c>
      <c r="I1840">
        <f>IFERROR(IF(VLOOKUP(H1840,#REF!, 4, FALSE)="N",0,1),1)</f>
        <v>1</v>
      </c>
    </row>
    <row r="1841" spans="1:9" ht="14.1">
      <c r="A1841" s="31">
        <v>1840</v>
      </c>
      <c r="B1841" s="31" t="s">
        <v>155</v>
      </c>
      <c r="C1841" s="31" t="s">
        <v>156</v>
      </c>
      <c r="D1841" s="31" t="s">
        <v>115</v>
      </c>
      <c r="E1841" s="31"/>
      <c r="F1841" s="31" t="s">
        <v>144</v>
      </c>
      <c r="G1841" s="31"/>
      <c r="H1841" t="str">
        <f t="shared" si="28"/>
        <v>BASE_8</v>
      </c>
      <c r="I1841">
        <f>IFERROR(IF(VLOOKUP(H1841,#REF!, 4, FALSE)="N",0,1),1)</f>
        <v>1</v>
      </c>
    </row>
    <row r="1842" spans="1:9" ht="14.1">
      <c r="A1842" s="31">
        <v>1841</v>
      </c>
      <c r="B1842" s="31" t="s">
        <v>155</v>
      </c>
      <c r="C1842" s="31" t="s">
        <v>156</v>
      </c>
      <c r="D1842" s="31" t="s">
        <v>116</v>
      </c>
      <c r="E1842" s="31"/>
      <c r="F1842" s="31" t="s">
        <v>144</v>
      </c>
      <c r="G1842" s="31"/>
      <c r="H1842" t="str">
        <f t="shared" si="28"/>
        <v>BASE_8</v>
      </c>
      <c r="I1842">
        <f>IFERROR(IF(VLOOKUP(H1842,#REF!, 4, FALSE)="N",0,1),1)</f>
        <v>1</v>
      </c>
    </row>
    <row r="1843" spans="1:9" ht="14.1">
      <c r="A1843" s="31">
        <v>1842</v>
      </c>
      <c r="B1843" s="31" t="s">
        <v>155</v>
      </c>
      <c r="C1843" s="31" t="s">
        <v>156</v>
      </c>
      <c r="D1843" s="31" t="s">
        <v>117</v>
      </c>
      <c r="E1843" s="31"/>
      <c r="F1843" s="31" t="s">
        <v>144</v>
      </c>
      <c r="G1843" s="31"/>
      <c r="H1843" t="str">
        <f t="shared" si="28"/>
        <v>BASE_8</v>
      </c>
      <c r="I1843">
        <f>IFERROR(IF(VLOOKUP(H1843,#REF!, 4, FALSE)="N",0,1),1)</f>
        <v>1</v>
      </c>
    </row>
    <row r="1844" spans="1:9" ht="14.1">
      <c r="A1844" s="31">
        <v>1843</v>
      </c>
      <c r="B1844" s="31" t="s">
        <v>155</v>
      </c>
      <c r="C1844" s="31" t="s">
        <v>156</v>
      </c>
      <c r="D1844" s="31" t="s">
        <v>118</v>
      </c>
      <c r="E1844" s="31"/>
      <c r="F1844" s="31" t="s">
        <v>144</v>
      </c>
      <c r="G1844" s="31"/>
      <c r="H1844" t="str">
        <f t="shared" si="28"/>
        <v>BASE_8</v>
      </c>
      <c r="I1844">
        <f>IFERROR(IF(VLOOKUP(H1844,#REF!, 4, FALSE)="N",0,1),1)</f>
        <v>1</v>
      </c>
    </row>
    <row r="1845" spans="1:9" ht="14.1">
      <c r="A1845" s="31">
        <v>1844</v>
      </c>
      <c r="B1845" s="31" t="s">
        <v>155</v>
      </c>
      <c r="C1845" s="31" t="s">
        <v>156</v>
      </c>
      <c r="D1845" s="31" t="s">
        <v>119</v>
      </c>
      <c r="E1845" s="31"/>
      <c r="F1845" s="31" t="s">
        <v>144</v>
      </c>
      <c r="G1845" s="31"/>
      <c r="H1845" t="str">
        <f t="shared" si="28"/>
        <v>BASE_8</v>
      </c>
      <c r="I1845">
        <f>IFERROR(IF(VLOOKUP(H1845,#REF!, 4, FALSE)="N",0,1),1)</f>
        <v>1</v>
      </c>
    </row>
    <row r="1846" spans="1:9" ht="14.1">
      <c r="A1846" s="31">
        <v>1845</v>
      </c>
      <c r="B1846" s="31" t="s">
        <v>155</v>
      </c>
      <c r="C1846" s="31" t="s">
        <v>156</v>
      </c>
      <c r="D1846" s="31" t="s">
        <v>120</v>
      </c>
      <c r="E1846" s="31"/>
      <c r="F1846" s="31" t="s">
        <v>144</v>
      </c>
      <c r="G1846" s="31"/>
      <c r="H1846" t="str">
        <f t="shared" si="28"/>
        <v>BASE_8</v>
      </c>
      <c r="I1846">
        <f>IFERROR(IF(VLOOKUP(H1846,#REF!, 4, FALSE)="N",0,1),1)</f>
        <v>1</v>
      </c>
    </row>
    <row r="1847" spans="1:9" ht="14.1">
      <c r="A1847" s="31">
        <v>1846</v>
      </c>
      <c r="B1847" s="31" t="s">
        <v>155</v>
      </c>
      <c r="C1847" s="31" t="s">
        <v>156</v>
      </c>
      <c r="D1847" s="31" t="s">
        <v>121</v>
      </c>
      <c r="E1847" s="31"/>
      <c r="F1847" s="31" t="s">
        <v>144</v>
      </c>
      <c r="G1847" s="31"/>
      <c r="H1847" t="str">
        <f t="shared" si="28"/>
        <v>BASE_8</v>
      </c>
      <c r="I1847">
        <f>IFERROR(IF(VLOOKUP(H1847,#REF!, 4, FALSE)="N",0,1),1)</f>
        <v>1</v>
      </c>
    </row>
    <row r="1848" spans="1:9" ht="14.1">
      <c r="A1848" s="31">
        <v>1847</v>
      </c>
      <c r="B1848" s="31" t="s">
        <v>155</v>
      </c>
      <c r="C1848" s="31" t="s">
        <v>156</v>
      </c>
      <c r="D1848" s="31" t="s">
        <v>122</v>
      </c>
      <c r="E1848" s="31"/>
      <c r="F1848" s="31" t="s">
        <v>144</v>
      </c>
      <c r="G1848" s="31"/>
      <c r="H1848" t="str">
        <f t="shared" si="28"/>
        <v>BASE_8</v>
      </c>
      <c r="I1848">
        <f>IFERROR(IF(VLOOKUP(H1848,#REF!, 4, FALSE)="N",0,1),1)</f>
        <v>1</v>
      </c>
    </row>
    <row r="1849" spans="1:9" ht="14.1">
      <c r="A1849" s="31">
        <v>1848</v>
      </c>
      <c r="B1849" s="31" t="s">
        <v>155</v>
      </c>
      <c r="C1849" s="31" t="s">
        <v>156</v>
      </c>
      <c r="D1849" s="31" t="s">
        <v>123</v>
      </c>
      <c r="E1849" s="31"/>
      <c r="F1849" s="31" t="s">
        <v>144</v>
      </c>
      <c r="G1849" s="31"/>
      <c r="H1849" t="str">
        <f t="shared" si="28"/>
        <v>BASE_8</v>
      </c>
      <c r="I1849">
        <f>IFERROR(IF(VLOOKUP(H1849,#REF!, 4, FALSE)="N",0,1),1)</f>
        <v>1</v>
      </c>
    </row>
    <row r="1850" spans="1:9" ht="14.1">
      <c r="A1850" s="31">
        <v>1849</v>
      </c>
      <c r="B1850" s="31" t="s">
        <v>157</v>
      </c>
      <c r="C1850" s="31" t="s">
        <v>158</v>
      </c>
      <c r="D1850" s="31" t="s">
        <v>111</v>
      </c>
      <c r="E1850" s="31"/>
      <c r="F1850" s="31" t="s">
        <v>112</v>
      </c>
      <c r="G1850" s="31"/>
      <c r="H1850" t="str">
        <f t="shared" si="28"/>
        <v>BASE_9</v>
      </c>
      <c r="I1850">
        <f>IFERROR(IF(VLOOKUP(H1850,#REF!, 4, FALSE)="N",0,1),1)</f>
        <v>1</v>
      </c>
    </row>
    <row r="1851" spans="1:9" ht="14.1">
      <c r="A1851" s="31">
        <v>1850</v>
      </c>
      <c r="B1851" s="31" t="s">
        <v>157</v>
      </c>
      <c r="C1851" s="31" t="s">
        <v>158</v>
      </c>
      <c r="D1851" s="31" t="s">
        <v>113</v>
      </c>
      <c r="E1851" s="31"/>
      <c r="F1851" s="31" t="s">
        <v>112</v>
      </c>
      <c r="G1851" s="31"/>
      <c r="H1851" t="str">
        <f t="shared" si="28"/>
        <v>BASE_9</v>
      </c>
      <c r="I1851">
        <f>IFERROR(IF(VLOOKUP(H1851,#REF!, 4, FALSE)="N",0,1),1)</f>
        <v>1</v>
      </c>
    </row>
    <row r="1852" spans="1:9" ht="14.1">
      <c r="A1852" s="31">
        <v>1851</v>
      </c>
      <c r="B1852" s="31" t="s">
        <v>157</v>
      </c>
      <c r="C1852" s="31" t="s">
        <v>158</v>
      </c>
      <c r="D1852" s="31" t="s">
        <v>114</v>
      </c>
      <c r="E1852" s="31"/>
      <c r="F1852" s="31" t="s">
        <v>112</v>
      </c>
      <c r="G1852" s="31"/>
      <c r="H1852" t="str">
        <f t="shared" si="28"/>
        <v>BASE_9</v>
      </c>
      <c r="I1852">
        <f>IFERROR(IF(VLOOKUP(H1852,#REF!, 4, FALSE)="N",0,1),1)</f>
        <v>1</v>
      </c>
    </row>
    <row r="1853" spans="1:9" ht="14.1">
      <c r="A1853" s="31">
        <v>1852</v>
      </c>
      <c r="B1853" s="31" t="s">
        <v>157</v>
      </c>
      <c r="C1853" s="31" t="s">
        <v>158</v>
      </c>
      <c r="D1853" s="31" t="s">
        <v>115</v>
      </c>
      <c r="E1853" s="31"/>
      <c r="F1853" s="31" t="s">
        <v>112</v>
      </c>
      <c r="G1853" s="31"/>
      <c r="H1853" t="str">
        <f t="shared" si="28"/>
        <v>BASE_9</v>
      </c>
      <c r="I1853">
        <f>IFERROR(IF(VLOOKUP(H1853,#REF!, 4, FALSE)="N",0,1),1)</f>
        <v>1</v>
      </c>
    </row>
    <row r="1854" spans="1:9" ht="14.1">
      <c r="A1854" s="31">
        <v>1853</v>
      </c>
      <c r="B1854" s="31" t="s">
        <v>157</v>
      </c>
      <c r="C1854" s="31" t="s">
        <v>158</v>
      </c>
      <c r="D1854" s="31" t="s">
        <v>116</v>
      </c>
      <c r="E1854" s="31"/>
      <c r="F1854" s="31" t="s">
        <v>112</v>
      </c>
      <c r="G1854" s="31"/>
      <c r="H1854" t="str">
        <f t="shared" si="28"/>
        <v>BASE_9</v>
      </c>
      <c r="I1854">
        <f>IFERROR(IF(VLOOKUP(H1854,#REF!, 4, FALSE)="N",0,1),1)</f>
        <v>1</v>
      </c>
    </row>
    <row r="1855" spans="1:9" ht="14.1">
      <c r="A1855" s="31">
        <v>1854</v>
      </c>
      <c r="B1855" s="31" t="s">
        <v>157</v>
      </c>
      <c r="C1855" s="31" t="s">
        <v>158</v>
      </c>
      <c r="D1855" s="31" t="s">
        <v>117</v>
      </c>
      <c r="E1855" s="31"/>
      <c r="F1855" s="31" t="s">
        <v>112</v>
      </c>
      <c r="G1855" s="31"/>
      <c r="H1855" t="str">
        <f t="shared" si="28"/>
        <v>BASE_9</v>
      </c>
      <c r="I1855">
        <f>IFERROR(IF(VLOOKUP(H1855,#REF!, 4, FALSE)="N",0,1),1)</f>
        <v>1</v>
      </c>
    </row>
    <row r="1856" spans="1:9" ht="14.1">
      <c r="A1856" s="31">
        <v>1855</v>
      </c>
      <c r="B1856" s="31" t="s">
        <v>157</v>
      </c>
      <c r="C1856" s="31" t="s">
        <v>158</v>
      </c>
      <c r="D1856" s="31" t="s">
        <v>118</v>
      </c>
      <c r="E1856" s="31"/>
      <c r="F1856" s="31" t="s">
        <v>112</v>
      </c>
      <c r="G1856" s="31"/>
      <c r="H1856" t="str">
        <f t="shared" si="28"/>
        <v>BASE_9</v>
      </c>
      <c r="I1856">
        <f>IFERROR(IF(VLOOKUP(H1856,#REF!, 4, FALSE)="N",0,1),1)</f>
        <v>1</v>
      </c>
    </row>
    <row r="1857" spans="1:9" ht="14.1">
      <c r="A1857" s="31">
        <v>1856</v>
      </c>
      <c r="B1857" s="31" t="s">
        <v>157</v>
      </c>
      <c r="C1857" s="31" t="s">
        <v>158</v>
      </c>
      <c r="D1857" s="31" t="s">
        <v>119</v>
      </c>
      <c r="E1857" s="31"/>
      <c r="F1857" s="31" t="s">
        <v>112</v>
      </c>
      <c r="G1857" s="31"/>
      <c r="H1857" t="str">
        <f t="shared" si="28"/>
        <v>BASE_9</v>
      </c>
      <c r="I1857">
        <f>IFERROR(IF(VLOOKUP(H1857,#REF!, 4, FALSE)="N",0,1),1)</f>
        <v>1</v>
      </c>
    </row>
    <row r="1858" spans="1:9" ht="14.1">
      <c r="A1858" s="31">
        <v>1857</v>
      </c>
      <c r="B1858" s="31" t="s">
        <v>157</v>
      </c>
      <c r="C1858" s="31" t="s">
        <v>158</v>
      </c>
      <c r="D1858" s="31" t="s">
        <v>120</v>
      </c>
      <c r="E1858" s="31"/>
      <c r="F1858" s="31" t="s">
        <v>112</v>
      </c>
      <c r="G1858" s="31"/>
      <c r="H1858" t="str">
        <f t="shared" ref="H1858:H1921" si="29">IF(IF(ISNUMBER(SEARCH(".",B1858)),1,0),LEFT(B1858,SEARCH(".",B1858)-1),B1858)</f>
        <v>BASE_9</v>
      </c>
      <c r="I1858">
        <f>IFERROR(IF(VLOOKUP(H1858,#REF!, 4, FALSE)="N",0,1),1)</f>
        <v>1</v>
      </c>
    </row>
    <row r="1859" spans="1:9" ht="14.1">
      <c r="A1859" s="31">
        <v>1858</v>
      </c>
      <c r="B1859" s="31" t="s">
        <v>157</v>
      </c>
      <c r="C1859" s="31" t="s">
        <v>158</v>
      </c>
      <c r="D1859" s="31" t="s">
        <v>121</v>
      </c>
      <c r="E1859" s="31"/>
      <c r="F1859" s="31" t="s">
        <v>112</v>
      </c>
      <c r="G1859" s="31"/>
      <c r="H1859" t="str">
        <f t="shared" si="29"/>
        <v>BASE_9</v>
      </c>
      <c r="I1859">
        <f>IFERROR(IF(VLOOKUP(H1859,#REF!, 4, FALSE)="N",0,1),1)</f>
        <v>1</v>
      </c>
    </row>
    <row r="1860" spans="1:9" ht="14.1">
      <c r="A1860" s="31">
        <v>1859</v>
      </c>
      <c r="B1860" s="31" t="s">
        <v>157</v>
      </c>
      <c r="C1860" s="31" t="s">
        <v>158</v>
      </c>
      <c r="D1860" s="31" t="s">
        <v>122</v>
      </c>
      <c r="E1860" s="31"/>
      <c r="F1860" s="31" t="s">
        <v>112</v>
      </c>
      <c r="G1860" s="31"/>
      <c r="H1860" t="str">
        <f t="shared" si="29"/>
        <v>BASE_9</v>
      </c>
      <c r="I1860">
        <f>IFERROR(IF(VLOOKUP(H1860,#REF!, 4, FALSE)="N",0,1),1)</f>
        <v>1</v>
      </c>
    </row>
    <row r="1861" spans="1:9" ht="14.1">
      <c r="A1861" s="31">
        <v>1860</v>
      </c>
      <c r="B1861" s="31" t="s">
        <v>157</v>
      </c>
      <c r="C1861" s="31" t="s">
        <v>158</v>
      </c>
      <c r="D1861" s="31" t="s">
        <v>123</v>
      </c>
      <c r="E1861" s="31"/>
      <c r="F1861" s="31" t="s">
        <v>112</v>
      </c>
      <c r="G1861" s="31"/>
      <c r="H1861" t="str">
        <f t="shared" si="29"/>
        <v>BASE_9</v>
      </c>
      <c r="I1861">
        <f>IFERROR(IF(VLOOKUP(H1861,#REF!, 4, FALSE)="N",0,1),1)</f>
        <v>1</v>
      </c>
    </row>
    <row r="1862" spans="1:9" ht="14.1">
      <c r="A1862" s="31">
        <v>1861</v>
      </c>
      <c r="B1862" s="31" t="s">
        <v>157</v>
      </c>
      <c r="C1862" s="31" t="s">
        <v>158</v>
      </c>
      <c r="D1862" s="31" t="s">
        <v>111</v>
      </c>
      <c r="E1862" s="31"/>
      <c r="F1862" s="31" t="s">
        <v>124</v>
      </c>
      <c r="G1862" s="31"/>
      <c r="H1862" t="str">
        <f t="shared" si="29"/>
        <v>BASE_9</v>
      </c>
      <c r="I1862">
        <f>IFERROR(IF(VLOOKUP(H1862,#REF!, 4, FALSE)="N",0,1),1)</f>
        <v>1</v>
      </c>
    </row>
    <row r="1863" spans="1:9" ht="14.1">
      <c r="A1863" s="31">
        <v>1862</v>
      </c>
      <c r="B1863" s="31" t="s">
        <v>157</v>
      </c>
      <c r="C1863" s="31" t="s">
        <v>158</v>
      </c>
      <c r="D1863" s="31" t="s">
        <v>113</v>
      </c>
      <c r="E1863" s="31"/>
      <c r="F1863" s="31" t="s">
        <v>124</v>
      </c>
      <c r="G1863" s="31"/>
      <c r="H1863" t="str">
        <f t="shared" si="29"/>
        <v>BASE_9</v>
      </c>
      <c r="I1863">
        <f>IFERROR(IF(VLOOKUP(H1863,#REF!, 4, FALSE)="N",0,1),1)</f>
        <v>1</v>
      </c>
    </row>
    <row r="1864" spans="1:9" ht="14.1">
      <c r="A1864" s="31">
        <v>1863</v>
      </c>
      <c r="B1864" s="31" t="s">
        <v>157</v>
      </c>
      <c r="C1864" s="31" t="s">
        <v>158</v>
      </c>
      <c r="D1864" s="31" t="s">
        <v>114</v>
      </c>
      <c r="E1864" s="31"/>
      <c r="F1864" s="31" t="s">
        <v>124</v>
      </c>
      <c r="G1864" s="31"/>
      <c r="H1864" t="str">
        <f t="shared" si="29"/>
        <v>BASE_9</v>
      </c>
      <c r="I1864">
        <f>IFERROR(IF(VLOOKUP(H1864,#REF!, 4, FALSE)="N",0,1),1)</f>
        <v>1</v>
      </c>
    </row>
    <row r="1865" spans="1:9" ht="14.1">
      <c r="A1865" s="31">
        <v>1864</v>
      </c>
      <c r="B1865" s="31" t="s">
        <v>157</v>
      </c>
      <c r="C1865" s="31" t="s">
        <v>158</v>
      </c>
      <c r="D1865" s="31" t="s">
        <v>115</v>
      </c>
      <c r="E1865" s="31"/>
      <c r="F1865" s="31" t="s">
        <v>124</v>
      </c>
      <c r="G1865" s="31"/>
      <c r="H1865" t="str">
        <f t="shared" si="29"/>
        <v>BASE_9</v>
      </c>
      <c r="I1865">
        <f>IFERROR(IF(VLOOKUP(H1865,#REF!, 4, FALSE)="N",0,1),1)</f>
        <v>1</v>
      </c>
    </row>
    <row r="1866" spans="1:9" ht="14.1">
      <c r="A1866" s="31">
        <v>1865</v>
      </c>
      <c r="B1866" s="31" t="s">
        <v>157</v>
      </c>
      <c r="C1866" s="31" t="s">
        <v>158</v>
      </c>
      <c r="D1866" s="31" t="s">
        <v>116</v>
      </c>
      <c r="E1866" s="31"/>
      <c r="F1866" s="31" t="s">
        <v>124</v>
      </c>
      <c r="G1866" s="31"/>
      <c r="H1866" t="str">
        <f t="shared" si="29"/>
        <v>BASE_9</v>
      </c>
      <c r="I1866">
        <f>IFERROR(IF(VLOOKUP(H1866,#REF!, 4, FALSE)="N",0,1),1)</f>
        <v>1</v>
      </c>
    </row>
    <row r="1867" spans="1:9" ht="14.1">
      <c r="A1867" s="31">
        <v>1866</v>
      </c>
      <c r="B1867" s="31" t="s">
        <v>157</v>
      </c>
      <c r="C1867" s="31" t="s">
        <v>158</v>
      </c>
      <c r="D1867" s="31" t="s">
        <v>117</v>
      </c>
      <c r="E1867" s="31"/>
      <c r="F1867" s="31" t="s">
        <v>124</v>
      </c>
      <c r="G1867" s="31"/>
      <c r="H1867" t="str">
        <f t="shared" si="29"/>
        <v>BASE_9</v>
      </c>
      <c r="I1867">
        <f>IFERROR(IF(VLOOKUP(H1867,#REF!, 4, FALSE)="N",0,1),1)</f>
        <v>1</v>
      </c>
    </row>
    <row r="1868" spans="1:9" ht="14.1">
      <c r="A1868" s="31">
        <v>1867</v>
      </c>
      <c r="B1868" s="31" t="s">
        <v>157</v>
      </c>
      <c r="C1868" s="31" t="s">
        <v>158</v>
      </c>
      <c r="D1868" s="31" t="s">
        <v>118</v>
      </c>
      <c r="E1868" s="31"/>
      <c r="F1868" s="31" t="s">
        <v>124</v>
      </c>
      <c r="G1868" s="31"/>
      <c r="H1868" t="str">
        <f t="shared" si="29"/>
        <v>BASE_9</v>
      </c>
      <c r="I1868">
        <f>IFERROR(IF(VLOOKUP(H1868,#REF!, 4, FALSE)="N",0,1),1)</f>
        <v>1</v>
      </c>
    </row>
    <row r="1869" spans="1:9" ht="14.1">
      <c r="A1869" s="31">
        <v>1868</v>
      </c>
      <c r="B1869" s="31" t="s">
        <v>157</v>
      </c>
      <c r="C1869" s="31" t="s">
        <v>158</v>
      </c>
      <c r="D1869" s="31" t="s">
        <v>119</v>
      </c>
      <c r="E1869" s="31"/>
      <c r="F1869" s="31" t="s">
        <v>124</v>
      </c>
      <c r="G1869" s="31"/>
      <c r="H1869" t="str">
        <f t="shared" si="29"/>
        <v>BASE_9</v>
      </c>
      <c r="I1869">
        <f>IFERROR(IF(VLOOKUP(H1869,#REF!, 4, FALSE)="N",0,1),1)</f>
        <v>1</v>
      </c>
    </row>
    <row r="1870" spans="1:9" ht="14.1">
      <c r="A1870" s="31">
        <v>1869</v>
      </c>
      <c r="B1870" s="31" t="s">
        <v>157</v>
      </c>
      <c r="C1870" s="31" t="s">
        <v>158</v>
      </c>
      <c r="D1870" s="31" t="s">
        <v>120</v>
      </c>
      <c r="E1870" s="31"/>
      <c r="F1870" s="31" t="s">
        <v>124</v>
      </c>
      <c r="G1870" s="31"/>
      <c r="H1870" t="str">
        <f t="shared" si="29"/>
        <v>BASE_9</v>
      </c>
      <c r="I1870">
        <f>IFERROR(IF(VLOOKUP(H1870,#REF!, 4, FALSE)="N",0,1),1)</f>
        <v>1</v>
      </c>
    </row>
    <row r="1871" spans="1:9" ht="14.1">
      <c r="A1871" s="31">
        <v>1870</v>
      </c>
      <c r="B1871" s="31" t="s">
        <v>157</v>
      </c>
      <c r="C1871" s="31" t="s">
        <v>158</v>
      </c>
      <c r="D1871" s="31" t="s">
        <v>121</v>
      </c>
      <c r="E1871" s="31"/>
      <c r="F1871" s="31" t="s">
        <v>124</v>
      </c>
      <c r="G1871" s="31"/>
      <c r="H1871" t="str">
        <f t="shared" si="29"/>
        <v>BASE_9</v>
      </c>
      <c r="I1871">
        <f>IFERROR(IF(VLOOKUP(H1871,#REF!, 4, FALSE)="N",0,1),1)</f>
        <v>1</v>
      </c>
    </row>
    <row r="1872" spans="1:9" ht="14.1">
      <c r="A1872" s="31">
        <v>1871</v>
      </c>
      <c r="B1872" s="31" t="s">
        <v>157</v>
      </c>
      <c r="C1872" s="31" t="s">
        <v>158</v>
      </c>
      <c r="D1872" s="31" t="s">
        <v>122</v>
      </c>
      <c r="E1872" s="31"/>
      <c r="F1872" s="31" t="s">
        <v>124</v>
      </c>
      <c r="G1872" s="31"/>
      <c r="H1872" t="str">
        <f t="shared" si="29"/>
        <v>BASE_9</v>
      </c>
      <c r="I1872">
        <f>IFERROR(IF(VLOOKUP(H1872,#REF!, 4, FALSE)="N",0,1),1)</f>
        <v>1</v>
      </c>
    </row>
    <row r="1873" spans="1:9" ht="14.1">
      <c r="A1873" s="31">
        <v>1872</v>
      </c>
      <c r="B1873" s="31" t="s">
        <v>157</v>
      </c>
      <c r="C1873" s="31" t="s">
        <v>158</v>
      </c>
      <c r="D1873" s="31" t="s">
        <v>123</v>
      </c>
      <c r="E1873" s="31"/>
      <c r="F1873" s="31" t="s">
        <v>124</v>
      </c>
      <c r="G1873" s="31"/>
      <c r="H1873" t="str">
        <f t="shared" si="29"/>
        <v>BASE_9</v>
      </c>
      <c r="I1873">
        <f>IFERROR(IF(VLOOKUP(H1873,#REF!, 4, FALSE)="N",0,1),1)</f>
        <v>1</v>
      </c>
    </row>
    <row r="1874" spans="1:9" ht="14.1">
      <c r="A1874" s="31">
        <v>1873</v>
      </c>
      <c r="B1874" s="31" t="s">
        <v>157</v>
      </c>
      <c r="C1874" s="31" t="s">
        <v>158</v>
      </c>
      <c r="D1874" s="31" t="s">
        <v>111</v>
      </c>
      <c r="E1874" s="31"/>
      <c r="F1874" s="31" t="s">
        <v>125</v>
      </c>
      <c r="G1874" s="31"/>
      <c r="H1874" t="str">
        <f t="shared" si="29"/>
        <v>BASE_9</v>
      </c>
      <c r="I1874">
        <f>IFERROR(IF(VLOOKUP(H1874,#REF!, 4, FALSE)="N",0,1),1)</f>
        <v>1</v>
      </c>
    </row>
    <row r="1875" spans="1:9" ht="14.1">
      <c r="A1875" s="31">
        <v>1874</v>
      </c>
      <c r="B1875" s="31" t="s">
        <v>157</v>
      </c>
      <c r="C1875" s="31" t="s">
        <v>158</v>
      </c>
      <c r="D1875" s="31" t="s">
        <v>113</v>
      </c>
      <c r="E1875" s="31"/>
      <c r="F1875" s="31" t="s">
        <v>125</v>
      </c>
      <c r="G1875" s="31"/>
      <c r="H1875" t="str">
        <f t="shared" si="29"/>
        <v>BASE_9</v>
      </c>
      <c r="I1875">
        <f>IFERROR(IF(VLOOKUP(H1875,#REF!, 4, FALSE)="N",0,1),1)</f>
        <v>1</v>
      </c>
    </row>
    <row r="1876" spans="1:9" ht="14.1">
      <c r="A1876" s="31">
        <v>1875</v>
      </c>
      <c r="B1876" s="31" t="s">
        <v>157</v>
      </c>
      <c r="C1876" s="31" t="s">
        <v>158</v>
      </c>
      <c r="D1876" s="31" t="s">
        <v>114</v>
      </c>
      <c r="E1876" s="31"/>
      <c r="F1876" s="31" t="s">
        <v>125</v>
      </c>
      <c r="G1876" s="31"/>
      <c r="H1876" t="str">
        <f t="shared" si="29"/>
        <v>BASE_9</v>
      </c>
      <c r="I1876">
        <f>IFERROR(IF(VLOOKUP(H1876,#REF!, 4, FALSE)="N",0,1),1)</f>
        <v>1</v>
      </c>
    </row>
    <row r="1877" spans="1:9" ht="14.1">
      <c r="A1877" s="31">
        <v>1876</v>
      </c>
      <c r="B1877" s="31" t="s">
        <v>157</v>
      </c>
      <c r="C1877" s="31" t="s">
        <v>158</v>
      </c>
      <c r="D1877" s="31" t="s">
        <v>115</v>
      </c>
      <c r="E1877" s="31"/>
      <c r="F1877" s="31" t="s">
        <v>125</v>
      </c>
      <c r="G1877" s="31"/>
      <c r="H1877" t="str">
        <f t="shared" si="29"/>
        <v>BASE_9</v>
      </c>
      <c r="I1877">
        <f>IFERROR(IF(VLOOKUP(H1877,#REF!, 4, FALSE)="N",0,1),1)</f>
        <v>1</v>
      </c>
    </row>
    <row r="1878" spans="1:9" ht="14.1">
      <c r="A1878" s="31">
        <v>1877</v>
      </c>
      <c r="B1878" s="31" t="s">
        <v>157</v>
      </c>
      <c r="C1878" s="31" t="s">
        <v>158</v>
      </c>
      <c r="D1878" s="31" t="s">
        <v>116</v>
      </c>
      <c r="E1878" s="31"/>
      <c r="F1878" s="31" t="s">
        <v>125</v>
      </c>
      <c r="G1878" s="31"/>
      <c r="H1878" t="str">
        <f t="shared" si="29"/>
        <v>BASE_9</v>
      </c>
      <c r="I1878">
        <f>IFERROR(IF(VLOOKUP(H1878,#REF!, 4, FALSE)="N",0,1),1)</f>
        <v>1</v>
      </c>
    </row>
    <row r="1879" spans="1:9" ht="14.1">
      <c r="A1879" s="31">
        <v>1878</v>
      </c>
      <c r="B1879" s="31" t="s">
        <v>157</v>
      </c>
      <c r="C1879" s="31" t="s">
        <v>158</v>
      </c>
      <c r="D1879" s="31" t="s">
        <v>117</v>
      </c>
      <c r="E1879" s="31"/>
      <c r="F1879" s="31" t="s">
        <v>125</v>
      </c>
      <c r="G1879" s="31"/>
      <c r="H1879" t="str">
        <f t="shared" si="29"/>
        <v>BASE_9</v>
      </c>
      <c r="I1879">
        <f>IFERROR(IF(VLOOKUP(H1879,#REF!, 4, FALSE)="N",0,1),1)</f>
        <v>1</v>
      </c>
    </row>
    <row r="1880" spans="1:9" ht="14.1">
      <c r="A1880" s="31">
        <v>1879</v>
      </c>
      <c r="B1880" s="31" t="s">
        <v>157</v>
      </c>
      <c r="C1880" s="31" t="s">
        <v>158</v>
      </c>
      <c r="D1880" s="31" t="s">
        <v>118</v>
      </c>
      <c r="E1880" s="31"/>
      <c r="F1880" s="31" t="s">
        <v>125</v>
      </c>
      <c r="G1880" s="31"/>
      <c r="H1880" t="str">
        <f t="shared" si="29"/>
        <v>BASE_9</v>
      </c>
      <c r="I1880">
        <f>IFERROR(IF(VLOOKUP(H1880,#REF!, 4, FALSE)="N",0,1),1)</f>
        <v>1</v>
      </c>
    </row>
    <row r="1881" spans="1:9" ht="14.1">
      <c r="A1881" s="31">
        <v>1880</v>
      </c>
      <c r="B1881" s="31" t="s">
        <v>157</v>
      </c>
      <c r="C1881" s="31" t="s">
        <v>158</v>
      </c>
      <c r="D1881" s="31" t="s">
        <v>119</v>
      </c>
      <c r="E1881" s="31"/>
      <c r="F1881" s="31" t="s">
        <v>125</v>
      </c>
      <c r="G1881" s="31"/>
      <c r="H1881" t="str">
        <f t="shared" si="29"/>
        <v>BASE_9</v>
      </c>
      <c r="I1881">
        <f>IFERROR(IF(VLOOKUP(H1881,#REF!, 4, FALSE)="N",0,1),1)</f>
        <v>1</v>
      </c>
    </row>
    <row r="1882" spans="1:9" ht="14.1">
      <c r="A1882" s="31">
        <v>1881</v>
      </c>
      <c r="B1882" s="31" t="s">
        <v>157</v>
      </c>
      <c r="C1882" s="31" t="s">
        <v>158</v>
      </c>
      <c r="D1882" s="31" t="s">
        <v>120</v>
      </c>
      <c r="E1882" s="31"/>
      <c r="F1882" s="31" t="s">
        <v>125</v>
      </c>
      <c r="G1882" s="31"/>
      <c r="H1882" t="str">
        <f t="shared" si="29"/>
        <v>BASE_9</v>
      </c>
      <c r="I1882">
        <f>IFERROR(IF(VLOOKUP(H1882,#REF!, 4, FALSE)="N",0,1),1)</f>
        <v>1</v>
      </c>
    </row>
    <row r="1883" spans="1:9" ht="14.1">
      <c r="A1883" s="31">
        <v>1882</v>
      </c>
      <c r="B1883" s="31" t="s">
        <v>157</v>
      </c>
      <c r="C1883" s="31" t="s">
        <v>158</v>
      </c>
      <c r="D1883" s="31" t="s">
        <v>121</v>
      </c>
      <c r="E1883" s="31"/>
      <c r="F1883" s="31" t="s">
        <v>125</v>
      </c>
      <c r="G1883" s="31"/>
      <c r="H1883" t="str">
        <f t="shared" si="29"/>
        <v>BASE_9</v>
      </c>
      <c r="I1883">
        <f>IFERROR(IF(VLOOKUP(H1883,#REF!, 4, FALSE)="N",0,1),1)</f>
        <v>1</v>
      </c>
    </row>
    <row r="1884" spans="1:9" ht="14.1">
      <c r="A1884" s="31">
        <v>1883</v>
      </c>
      <c r="B1884" s="31" t="s">
        <v>157</v>
      </c>
      <c r="C1884" s="31" t="s">
        <v>158</v>
      </c>
      <c r="D1884" s="31" t="s">
        <v>122</v>
      </c>
      <c r="E1884" s="31"/>
      <c r="F1884" s="31" t="s">
        <v>125</v>
      </c>
      <c r="G1884" s="31"/>
      <c r="H1884" t="str">
        <f t="shared" si="29"/>
        <v>BASE_9</v>
      </c>
      <c r="I1884">
        <f>IFERROR(IF(VLOOKUP(H1884,#REF!, 4, FALSE)="N",0,1),1)</f>
        <v>1</v>
      </c>
    </row>
    <row r="1885" spans="1:9" ht="14.1">
      <c r="A1885" s="31">
        <v>1884</v>
      </c>
      <c r="B1885" s="31" t="s">
        <v>157</v>
      </c>
      <c r="C1885" s="31" t="s">
        <v>158</v>
      </c>
      <c r="D1885" s="31" t="s">
        <v>123</v>
      </c>
      <c r="E1885" s="31"/>
      <c r="F1885" s="31" t="s">
        <v>125</v>
      </c>
      <c r="G1885" s="31"/>
      <c r="H1885" t="str">
        <f t="shared" si="29"/>
        <v>BASE_9</v>
      </c>
      <c r="I1885">
        <f>IFERROR(IF(VLOOKUP(H1885,#REF!, 4, FALSE)="N",0,1),1)</f>
        <v>1</v>
      </c>
    </row>
    <row r="1886" spans="1:9" ht="14.1">
      <c r="A1886" s="31">
        <v>1885</v>
      </c>
      <c r="B1886" s="31" t="s">
        <v>157</v>
      </c>
      <c r="C1886" s="31" t="s">
        <v>158</v>
      </c>
      <c r="D1886" s="31" t="s">
        <v>111</v>
      </c>
      <c r="E1886" s="31"/>
      <c r="F1886" s="31" t="s">
        <v>126</v>
      </c>
      <c r="G1886" s="31"/>
      <c r="H1886" t="str">
        <f t="shared" si="29"/>
        <v>BASE_9</v>
      </c>
      <c r="I1886">
        <f>IFERROR(IF(VLOOKUP(H1886,#REF!, 4, FALSE)="N",0,1),1)</f>
        <v>1</v>
      </c>
    </row>
    <row r="1887" spans="1:9" ht="14.1">
      <c r="A1887" s="31">
        <v>1886</v>
      </c>
      <c r="B1887" s="31" t="s">
        <v>157</v>
      </c>
      <c r="C1887" s="31" t="s">
        <v>158</v>
      </c>
      <c r="D1887" s="31" t="s">
        <v>113</v>
      </c>
      <c r="E1887" s="31"/>
      <c r="F1887" s="31" t="s">
        <v>126</v>
      </c>
      <c r="G1887" s="31"/>
      <c r="H1887" t="str">
        <f t="shared" si="29"/>
        <v>BASE_9</v>
      </c>
      <c r="I1887">
        <f>IFERROR(IF(VLOOKUP(H1887,#REF!, 4, FALSE)="N",0,1),1)</f>
        <v>1</v>
      </c>
    </row>
    <row r="1888" spans="1:9" ht="14.1">
      <c r="A1888" s="31">
        <v>1887</v>
      </c>
      <c r="B1888" s="31" t="s">
        <v>157</v>
      </c>
      <c r="C1888" s="31" t="s">
        <v>158</v>
      </c>
      <c r="D1888" s="31" t="s">
        <v>114</v>
      </c>
      <c r="E1888" s="31"/>
      <c r="F1888" s="31" t="s">
        <v>126</v>
      </c>
      <c r="G1888" s="31"/>
      <c r="H1888" t="str">
        <f t="shared" si="29"/>
        <v>BASE_9</v>
      </c>
      <c r="I1888">
        <f>IFERROR(IF(VLOOKUP(H1888,#REF!, 4, FALSE)="N",0,1),1)</f>
        <v>1</v>
      </c>
    </row>
    <row r="1889" spans="1:9" ht="14.1">
      <c r="A1889" s="31">
        <v>1888</v>
      </c>
      <c r="B1889" s="31" t="s">
        <v>157</v>
      </c>
      <c r="C1889" s="31" t="s">
        <v>158</v>
      </c>
      <c r="D1889" s="31" t="s">
        <v>115</v>
      </c>
      <c r="E1889" s="31"/>
      <c r="F1889" s="31" t="s">
        <v>126</v>
      </c>
      <c r="G1889" s="31"/>
      <c r="H1889" t="str">
        <f t="shared" si="29"/>
        <v>BASE_9</v>
      </c>
      <c r="I1889">
        <f>IFERROR(IF(VLOOKUP(H1889,#REF!, 4, FALSE)="N",0,1),1)</f>
        <v>1</v>
      </c>
    </row>
    <row r="1890" spans="1:9" ht="14.1">
      <c r="A1890" s="31">
        <v>1889</v>
      </c>
      <c r="B1890" s="31" t="s">
        <v>157</v>
      </c>
      <c r="C1890" s="31" t="s">
        <v>158</v>
      </c>
      <c r="D1890" s="31" t="s">
        <v>116</v>
      </c>
      <c r="E1890" s="31"/>
      <c r="F1890" s="31" t="s">
        <v>126</v>
      </c>
      <c r="G1890" s="31"/>
      <c r="H1890" t="str">
        <f t="shared" si="29"/>
        <v>BASE_9</v>
      </c>
      <c r="I1890">
        <f>IFERROR(IF(VLOOKUP(H1890,#REF!, 4, FALSE)="N",0,1),1)</f>
        <v>1</v>
      </c>
    </row>
    <row r="1891" spans="1:9" ht="14.1">
      <c r="A1891" s="31">
        <v>1890</v>
      </c>
      <c r="B1891" s="31" t="s">
        <v>157</v>
      </c>
      <c r="C1891" s="31" t="s">
        <v>158</v>
      </c>
      <c r="D1891" s="31" t="s">
        <v>117</v>
      </c>
      <c r="E1891" s="31"/>
      <c r="F1891" s="31" t="s">
        <v>126</v>
      </c>
      <c r="G1891" s="31"/>
      <c r="H1891" t="str">
        <f t="shared" si="29"/>
        <v>BASE_9</v>
      </c>
      <c r="I1891">
        <f>IFERROR(IF(VLOOKUP(H1891,#REF!, 4, FALSE)="N",0,1),1)</f>
        <v>1</v>
      </c>
    </row>
    <row r="1892" spans="1:9" ht="14.1">
      <c r="A1892" s="31">
        <v>1891</v>
      </c>
      <c r="B1892" s="31" t="s">
        <v>157</v>
      </c>
      <c r="C1892" s="31" t="s">
        <v>158</v>
      </c>
      <c r="D1892" s="31" t="s">
        <v>118</v>
      </c>
      <c r="E1892" s="31"/>
      <c r="F1892" s="31" t="s">
        <v>126</v>
      </c>
      <c r="G1892" s="31"/>
      <c r="H1892" t="str">
        <f t="shared" si="29"/>
        <v>BASE_9</v>
      </c>
      <c r="I1892">
        <f>IFERROR(IF(VLOOKUP(H1892,#REF!, 4, FALSE)="N",0,1),1)</f>
        <v>1</v>
      </c>
    </row>
    <row r="1893" spans="1:9" ht="14.1">
      <c r="A1893" s="31">
        <v>1892</v>
      </c>
      <c r="B1893" s="31" t="s">
        <v>157</v>
      </c>
      <c r="C1893" s="31" t="s">
        <v>158</v>
      </c>
      <c r="D1893" s="31" t="s">
        <v>119</v>
      </c>
      <c r="E1893" s="31"/>
      <c r="F1893" s="31" t="s">
        <v>126</v>
      </c>
      <c r="G1893" s="31"/>
      <c r="H1893" t="str">
        <f t="shared" si="29"/>
        <v>BASE_9</v>
      </c>
      <c r="I1893">
        <f>IFERROR(IF(VLOOKUP(H1893,#REF!, 4, FALSE)="N",0,1),1)</f>
        <v>1</v>
      </c>
    </row>
    <row r="1894" spans="1:9" ht="14.1">
      <c r="A1894" s="31">
        <v>1893</v>
      </c>
      <c r="B1894" s="31" t="s">
        <v>157</v>
      </c>
      <c r="C1894" s="31" t="s">
        <v>158</v>
      </c>
      <c r="D1894" s="31" t="s">
        <v>120</v>
      </c>
      <c r="E1894" s="31"/>
      <c r="F1894" s="31" t="s">
        <v>126</v>
      </c>
      <c r="G1894" s="31"/>
      <c r="H1894" t="str">
        <f t="shared" si="29"/>
        <v>BASE_9</v>
      </c>
      <c r="I1894">
        <f>IFERROR(IF(VLOOKUP(H1894,#REF!, 4, FALSE)="N",0,1),1)</f>
        <v>1</v>
      </c>
    </row>
    <row r="1895" spans="1:9" ht="14.1">
      <c r="A1895" s="31">
        <v>1894</v>
      </c>
      <c r="B1895" s="31" t="s">
        <v>157</v>
      </c>
      <c r="C1895" s="31" t="s">
        <v>158</v>
      </c>
      <c r="D1895" s="31" t="s">
        <v>121</v>
      </c>
      <c r="E1895" s="31"/>
      <c r="F1895" s="31" t="s">
        <v>126</v>
      </c>
      <c r="G1895" s="31"/>
      <c r="H1895" t="str">
        <f t="shared" si="29"/>
        <v>BASE_9</v>
      </c>
      <c r="I1895">
        <f>IFERROR(IF(VLOOKUP(H1895,#REF!, 4, FALSE)="N",0,1),1)</f>
        <v>1</v>
      </c>
    </row>
    <row r="1896" spans="1:9" ht="14.1">
      <c r="A1896" s="31">
        <v>1895</v>
      </c>
      <c r="B1896" s="31" t="s">
        <v>157</v>
      </c>
      <c r="C1896" s="31" t="s">
        <v>158</v>
      </c>
      <c r="D1896" s="31" t="s">
        <v>122</v>
      </c>
      <c r="E1896" s="31"/>
      <c r="F1896" s="31" t="s">
        <v>126</v>
      </c>
      <c r="G1896" s="31"/>
      <c r="H1896" t="str">
        <f t="shared" si="29"/>
        <v>BASE_9</v>
      </c>
      <c r="I1896">
        <f>IFERROR(IF(VLOOKUP(H1896,#REF!, 4, FALSE)="N",0,1),1)</f>
        <v>1</v>
      </c>
    </row>
    <row r="1897" spans="1:9" ht="14.1">
      <c r="A1897" s="31">
        <v>1896</v>
      </c>
      <c r="B1897" s="31" t="s">
        <v>157</v>
      </c>
      <c r="C1897" s="31" t="s">
        <v>158</v>
      </c>
      <c r="D1897" s="31" t="s">
        <v>123</v>
      </c>
      <c r="E1897" s="31"/>
      <c r="F1897" s="31" t="s">
        <v>126</v>
      </c>
      <c r="G1897" s="31"/>
      <c r="H1897" t="str">
        <f t="shared" si="29"/>
        <v>BASE_9</v>
      </c>
      <c r="I1897">
        <f>IFERROR(IF(VLOOKUP(H1897,#REF!, 4, FALSE)="N",0,1),1)</f>
        <v>1</v>
      </c>
    </row>
    <row r="1898" spans="1:9" ht="14.1">
      <c r="A1898" s="31">
        <v>1897</v>
      </c>
      <c r="B1898" s="31" t="s">
        <v>157</v>
      </c>
      <c r="C1898" s="31" t="s">
        <v>158</v>
      </c>
      <c r="D1898" s="31" t="s">
        <v>111</v>
      </c>
      <c r="E1898" s="31"/>
      <c r="F1898" s="31" t="s">
        <v>127</v>
      </c>
      <c r="G1898" s="31"/>
      <c r="H1898" t="str">
        <f t="shared" si="29"/>
        <v>BASE_9</v>
      </c>
      <c r="I1898">
        <f>IFERROR(IF(VLOOKUP(H1898,#REF!, 4, FALSE)="N",0,1),1)</f>
        <v>1</v>
      </c>
    </row>
    <row r="1899" spans="1:9" ht="14.1">
      <c r="A1899" s="31">
        <v>1898</v>
      </c>
      <c r="B1899" s="31" t="s">
        <v>157</v>
      </c>
      <c r="C1899" s="31" t="s">
        <v>158</v>
      </c>
      <c r="D1899" s="31" t="s">
        <v>113</v>
      </c>
      <c r="E1899" s="31"/>
      <c r="F1899" s="31" t="s">
        <v>127</v>
      </c>
      <c r="G1899" s="31"/>
      <c r="H1899" t="str">
        <f t="shared" si="29"/>
        <v>BASE_9</v>
      </c>
      <c r="I1899">
        <f>IFERROR(IF(VLOOKUP(H1899,#REF!, 4, FALSE)="N",0,1),1)</f>
        <v>1</v>
      </c>
    </row>
    <row r="1900" spans="1:9" ht="14.1">
      <c r="A1900" s="31">
        <v>1899</v>
      </c>
      <c r="B1900" s="31" t="s">
        <v>157</v>
      </c>
      <c r="C1900" s="31" t="s">
        <v>158</v>
      </c>
      <c r="D1900" s="31" t="s">
        <v>114</v>
      </c>
      <c r="E1900" s="31"/>
      <c r="F1900" s="31" t="s">
        <v>127</v>
      </c>
      <c r="G1900" s="31"/>
      <c r="H1900" t="str">
        <f t="shared" si="29"/>
        <v>BASE_9</v>
      </c>
      <c r="I1900">
        <f>IFERROR(IF(VLOOKUP(H1900,#REF!, 4, FALSE)="N",0,1),1)</f>
        <v>1</v>
      </c>
    </row>
    <row r="1901" spans="1:9" ht="14.1">
      <c r="A1901" s="31">
        <v>1900</v>
      </c>
      <c r="B1901" s="31" t="s">
        <v>157</v>
      </c>
      <c r="C1901" s="31" t="s">
        <v>158</v>
      </c>
      <c r="D1901" s="31" t="s">
        <v>115</v>
      </c>
      <c r="E1901" s="31"/>
      <c r="F1901" s="31" t="s">
        <v>127</v>
      </c>
      <c r="G1901" s="31"/>
      <c r="H1901" t="str">
        <f t="shared" si="29"/>
        <v>BASE_9</v>
      </c>
      <c r="I1901">
        <f>IFERROR(IF(VLOOKUP(H1901,#REF!, 4, FALSE)="N",0,1),1)</f>
        <v>1</v>
      </c>
    </row>
    <row r="1902" spans="1:9" ht="14.1">
      <c r="A1902" s="31">
        <v>1901</v>
      </c>
      <c r="B1902" s="31" t="s">
        <v>157</v>
      </c>
      <c r="C1902" s="31" t="s">
        <v>158</v>
      </c>
      <c r="D1902" s="31" t="s">
        <v>116</v>
      </c>
      <c r="E1902" s="31"/>
      <c r="F1902" s="31" t="s">
        <v>127</v>
      </c>
      <c r="G1902" s="31"/>
      <c r="H1902" t="str">
        <f t="shared" si="29"/>
        <v>BASE_9</v>
      </c>
      <c r="I1902">
        <f>IFERROR(IF(VLOOKUP(H1902,#REF!, 4, FALSE)="N",0,1),1)</f>
        <v>1</v>
      </c>
    </row>
    <row r="1903" spans="1:9" ht="14.1">
      <c r="A1903" s="31">
        <v>1902</v>
      </c>
      <c r="B1903" s="31" t="s">
        <v>157</v>
      </c>
      <c r="C1903" s="31" t="s">
        <v>158</v>
      </c>
      <c r="D1903" s="31" t="s">
        <v>117</v>
      </c>
      <c r="E1903" s="31"/>
      <c r="F1903" s="31" t="s">
        <v>127</v>
      </c>
      <c r="G1903" s="31"/>
      <c r="H1903" t="str">
        <f t="shared" si="29"/>
        <v>BASE_9</v>
      </c>
      <c r="I1903">
        <f>IFERROR(IF(VLOOKUP(H1903,#REF!, 4, FALSE)="N",0,1),1)</f>
        <v>1</v>
      </c>
    </row>
    <row r="1904" spans="1:9" ht="14.1">
      <c r="A1904" s="31">
        <v>1903</v>
      </c>
      <c r="B1904" s="31" t="s">
        <v>157</v>
      </c>
      <c r="C1904" s="31" t="s">
        <v>158</v>
      </c>
      <c r="D1904" s="31" t="s">
        <v>118</v>
      </c>
      <c r="E1904" s="31"/>
      <c r="F1904" s="31" t="s">
        <v>127</v>
      </c>
      <c r="G1904" s="31"/>
      <c r="H1904" t="str">
        <f t="shared" si="29"/>
        <v>BASE_9</v>
      </c>
      <c r="I1904">
        <f>IFERROR(IF(VLOOKUP(H1904,#REF!, 4, FALSE)="N",0,1),1)</f>
        <v>1</v>
      </c>
    </row>
    <row r="1905" spans="1:9" ht="14.1">
      <c r="A1905" s="31">
        <v>1904</v>
      </c>
      <c r="B1905" s="31" t="s">
        <v>157</v>
      </c>
      <c r="C1905" s="31" t="s">
        <v>158</v>
      </c>
      <c r="D1905" s="31" t="s">
        <v>119</v>
      </c>
      <c r="E1905" s="31"/>
      <c r="F1905" s="31" t="s">
        <v>127</v>
      </c>
      <c r="G1905" s="31"/>
      <c r="H1905" t="str">
        <f t="shared" si="29"/>
        <v>BASE_9</v>
      </c>
      <c r="I1905">
        <f>IFERROR(IF(VLOOKUP(H1905,#REF!, 4, FALSE)="N",0,1),1)</f>
        <v>1</v>
      </c>
    </row>
    <row r="1906" spans="1:9" ht="14.1">
      <c r="A1906" s="31">
        <v>1905</v>
      </c>
      <c r="B1906" s="31" t="s">
        <v>157</v>
      </c>
      <c r="C1906" s="31" t="s">
        <v>158</v>
      </c>
      <c r="D1906" s="31" t="s">
        <v>120</v>
      </c>
      <c r="E1906" s="31"/>
      <c r="F1906" s="31" t="s">
        <v>127</v>
      </c>
      <c r="G1906" s="31"/>
      <c r="H1906" t="str">
        <f t="shared" si="29"/>
        <v>BASE_9</v>
      </c>
      <c r="I1906">
        <f>IFERROR(IF(VLOOKUP(H1906,#REF!, 4, FALSE)="N",0,1),1)</f>
        <v>1</v>
      </c>
    </row>
    <row r="1907" spans="1:9" ht="14.1">
      <c r="A1907" s="31">
        <v>1906</v>
      </c>
      <c r="B1907" s="31" t="s">
        <v>157</v>
      </c>
      <c r="C1907" s="31" t="s">
        <v>158</v>
      </c>
      <c r="D1907" s="31" t="s">
        <v>121</v>
      </c>
      <c r="E1907" s="31"/>
      <c r="F1907" s="31" t="s">
        <v>127</v>
      </c>
      <c r="G1907" s="31"/>
      <c r="H1907" t="str">
        <f t="shared" si="29"/>
        <v>BASE_9</v>
      </c>
      <c r="I1907">
        <f>IFERROR(IF(VLOOKUP(H1907,#REF!, 4, FALSE)="N",0,1),1)</f>
        <v>1</v>
      </c>
    </row>
    <row r="1908" spans="1:9" ht="14.1">
      <c r="A1908" s="31">
        <v>1907</v>
      </c>
      <c r="B1908" s="31" t="s">
        <v>157</v>
      </c>
      <c r="C1908" s="31" t="s">
        <v>158</v>
      </c>
      <c r="D1908" s="31" t="s">
        <v>122</v>
      </c>
      <c r="E1908" s="31"/>
      <c r="F1908" s="31" t="s">
        <v>127</v>
      </c>
      <c r="G1908" s="31"/>
      <c r="H1908" t="str">
        <f t="shared" si="29"/>
        <v>BASE_9</v>
      </c>
      <c r="I1908">
        <f>IFERROR(IF(VLOOKUP(H1908,#REF!, 4, FALSE)="N",0,1),1)</f>
        <v>1</v>
      </c>
    </row>
    <row r="1909" spans="1:9" ht="14.1">
      <c r="A1909" s="31">
        <v>1908</v>
      </c>
      <c r="B1909" s="31" t="s">
        <v>157</v>
      </c>
      <c r="C1909" s="31" t="s">
        <v>158</v>
      </c>
      <c r="D1909" s="31" t="s">
        <v>123</v>
      </c>
      <c r="E1909" s="31"/>
      <c r="F1909" s="31" t="s">
        <v>127</v>
      </c>
      <c r="G1909" s="31"/>
      <c r="H1909" t="str">
        <f t="shared" si="29"/>
        <v>BASE_9</v>
      </c>
      <c r="I1909">
        <f>IFERROR(IF(VLOOKUP(H1909,#REF!, 4, FALSE)="N",0,1),1)</f>
        <v>1</v>
      </c>
    </row>
    <row r="1910" spans="1:9" ht="14.1">
      <c r="A1910" s="31">
        <v>1909</v>
      </c>
      <c r="B1910" s="31" t="s">
        <v>157</v>
      </c>
      <c r="C1910" s="31" t="s">
        <v>158</v>
      </c>
      <c r="D1910" s="31" t="s">
        <v>111</v>
      </c>
      <c r="E1910" s="31"/>
      <c r="F1910" s="31" t="s">
        <v>128</v>
      </c>
      <c r="G1910" s="31"/>
      <c r="H1910" t="str">
        <f t="shared" si="29"/>
        <v>BASE_9</v>
      </c>
      <c r="I1910">
        <f>IFERROR(IF(VLOOKUP(H1910,#REF!, 4, FALSE)="N",0,1),1)</f>
        <v>1</v>
      </c>
    </row>
    <row r="1911" spans="1:9" ht="14.1">
      <c r="A1911" s="31">
        <v>1910</v>
      </c>
      <c r="B1911" s="31" t="s">
        <v>157</v>
      </c>
      <c r="C1911" s="31" t="s">
        <v>158</v>
      </c>
      <c r="D1911" s="31" t="s">
        <v>113</v>
      </c>
      <c r="E1911" s="31"/>
      <c r="F1911" s="31" t="s">
        <v>128</v>
      </c>
      <c r="G1911" s="31"/>
      <c r="H1911" t="str">
        <f t="shared" si="29"/>
        <v>BASE_9</v>
      </c>
      <c r="I1911">
        <f>IFERROR(IF(VLOOKUP(H1911,#REF!, 4, FALSE)="N",0,1),1)</f>
        <v>1</v>
      </c>
    </row>
    <row r="1912" spans="1:9" ht="14.1">
      <c r="A1912" s="31">
        <v>1911</v>
      </c>
      <c r="B1912" s="31" t="s">
        <v>157</v>
      </c>
      <c r="C1912" s="31" t="s">
        <v>158</v>
      </c>
      <c r="D1912" s="31" t="s">
        <v>114</v>
      </c>
      <c r="E1912" s="31"/>
      <c r="F1912" s="31" t="s">
        <v>128</v>
      </c>
      <c r="G1912" s="31"/>
      <c r="H1912" t="str">
        <f t="shared" si="29"/>
        <v>BASE_9</v>
      </c>
      <c r="I1912">
        <f>IFERROR(IF(VLOOKUP(H1912,#REF!, 4, FALSE)="N",0,1),1)</f>
        <v>1</v>
      </c>
    </row>
    <row r="1913" spans="1:9" ht="14.1">
      <c r="A1913" s="31">
        <v>1912</v>
      </c>
      <c r="B1913" s="31" t="s">
        <v>157</v>
      </c>
      <c r="C1913" s="31" t="s">
        <v>158</v>
      </c>
      <c r="D1913" s="31" t="s">
        <v>115</v>
      </c>
      <c r="E1913" s="31"/>
      <c r="F1913" s="31" t="s">
        <v>128</v>
      </c>
      <c r="G1913" s="31"/>
      <c r="H1913" t="str">
        <f t="shared" si="29"/>
        <v>BASE_9</v>
      </c>
      <c r="I1913">
        <f>IFERROR(IF(VLOOKUP(H1913,#REF!, 4, FALSE)="N",0,1),1)</f>
        <v>1</v>
      </c>
    </row>
    <row r="1914" spans="1:9" ht="14.1">
      <c r="A1914" s="31">
        <v>1913</v>
      </c>
      <c r="B1914" s="31" t="s">
        <v>157</v>
      </c>
      <c r="C1914" s="31" t="s">
        <v>158</v>
      </c>
      <c r="D1914" s="31" t="s">
        <v>116</v>
      </c>
      <c r="E1914" s="31"/>
      <c r="F1914" s="31" t="s">
        <v>128</v>
      </c>
      <c r="G1914" s="31"/>
      <c r="H1914" t="str">
        <f t="shared" si="29"/>
        <v>BASE_9</v>
      </c>
      <c r="I1914">
        <f>IFERROR(IF(VLOOKUP(H1914,#REF!, 4, FALSE)="N",0,1),1)</f>
        <v>1</v>
      </c>
    </row>
    <row r="1915" spans="1:9" ht="14.1">
      <c r="A1915" s="31">
        <v>1914</v>
      </c>
      <c r="B1915" s="31" t="s">
        <v>157</v>
      </c>
      <c r="C1915" s="31" t="s">
        <v>158</v>
      </c>
      <c r="D1915" s="31" t="s">
        <v>117</v>
      </c>
      <c r="E1915" s="31"/>
      <c r="F1915" s="31" t="s">
        <v>128</v>
      </c>
      <c r="G1915" s="31"/>
      <c r="H1915" t="str">
        <f t="shared" si="29"/>
        <v>BASE_9</v>
      </c>
      <c r="I1915">
        <f>IFERROR(IF(VLOOKUP(H1915,#REF!, 4, FALSE)="N",0,1),1)</f>
        <v>1</v>
      </c>
    </row>
    <row r="1916" spans="1:9" ht="14.1">
      <c r="A1916" s="31">
        <v>1915</v>
      </c>
      <c r="B1916" s="31" t="s">
        <v>157</v>
      </c>
      <c r="C1916" s="31" t="s">
        <v>158</v>
      </c>
      <c r="D1916" s="31" t="s">
        <v>118</v>
      </c>
      <c r="E1916" s="31"/>
      <c r="F1916" s="31" t="s">
        <v>128</v>
      </c>
      <c r="G1916" s="31"/>
      <c r="H1916" t="str">
        <f t="shared" si="29"/>
        <v>BASE_9</v>
      </c>
      <c r="I1916">
        <f>IFERROR(IF(VLOOKUP(H1916,#REF!, 4, FALSE)="N",0,1),1)</f>
        <v>1</v>
      </c>
    </row>
    <row r="1917" spans="1:9" ht="14.1">
      <c r="A1917" s="31">
        <v>1916</v>
      </c>
      <c r="B1917" s="31" t="s">
        <v>157</v>
      </c>
      <c r="C1917" s="31" t="s">
        <v>158</v>
      </c>
      <c r="D1917" s="31" t="s">
        <v>119</v>
      </c>
      <c r="E1917" s="31"/>
      <c r="F1917" s="31" t="s">
        <v>128</v>
      </c>
      <c r="G1917" s="31"/>
      <c r="H1917" t="str">
        <f t="shared" si="29"/>
        <v>BASE_9</v>
      </c>
      <c r="I1917">
        <f>IFERROR(IF(VLOOKUP(H1917,#REF!, 4, FALSE)="N",0,1),1)</f>
        <v>1</v>
      </c>
    </row>
    <row r="1918" spans="1:9" ht="14.1">
      <c r="A1918" s="31">
        <v>1917</v>
      </c>
      <c r="B1918" s="31" t="s">
        <v>157</v>
      </c>
      <c r="C1918" s="31" t="s">
        <v>158</v>
      </c>
      <c r="D1918" s="31" t="s">
        <v>120</v>
      </c>
      <c r="E1918" s="31"/>
      <c r="F1918" s="31" t="s">
        <v>128</v>
      </c>
      <c r="G1918" s="31"/>
      <c r="H1918" t="str">
        <f t="shared" si="29"/>
        <v>BASE_9</v>
      </c>
      <c r="I1918">
        <f>IFERROR(IF(VLOOKUP(H1918,#REF!, 4, FALSE)="N",0,1),1)</f>
        <v>1</v>
      </c>
    </row>
    <row r="1919" spans="1:9" ht="14.1">
      <c r="A1919" s="31">
        <v>1918</v>
      </c>
      <c r="B1919" s="31" t="s">
        <v>157</v>
      </c>
      <c r="C1919" s="31" t="s">
        <v>158</v>
      </c>
      <c r="D1919" s="31" t="s">
        <v>121</v>
      </c>
      <c r="E1919" s="31"/>
      <c r="F1919" s="31" t="s">
        <v>128</v>
      </c>
      <c r="G1919" s="31"/>
      <c r="H1919" t="str">
        <f t="shared" si="29"/>
        <v>BASE_9</v>
      </c>
      <c r="I1919">
        <f>IFERROR(IF(VLOOKUP(H1919,#REF!, 4, FALSE)="N",0,1),1)</f>
        <v>1</v>
      </c>
    </row>
    <row r="1920" spans="1:9" ht="14.1">
      <c r="A1920" s="31">
        <v>1919</v>
      </c>
      <c r="B1920" s="31" t="s">
        <v>157</v>
      </c>
      <c r="C1920" s="31" t="s">
        <v>158</v>
      </c>
      <c r="D1920" s="31" t="s">
        <v>122</v>
      </c>
      <c r="E1920" s="31"/>
      <c r="F1920" s="31" t="s">
        <v>128</v>
      </c>
      <c r="G1920" s="31"/>
      <c r="H1920" t="str">
        <f t="shared" si="29"/>
        <v>BASE_9</v>
      </c>
      <c r="I1920">
        <f>IFERROR(IF(VLOOKUP(H1920,#REF!, 4, FALSE)="N",0,1),1)</f>
        <v>1</v>
      </c>
    </row>
    <row r="1921" spans="1:9" ht="14.1">
      <c r="A1921" s="31">
        <v>1920</v>
      </c>
      <c r="B1921" s="31" t="s">
        <v>157</v>
      </c>
      <c r="C1921" s="31" t="s">
        <v>158</v>
      </c>
      <c r="D1921" s="31" t="s">
        <v>123</v>
      </c>
      <c r="E1921" s="31"/>
      <c r="F1921" s="31" t="s">
        <v>128</v>
      </c>
      <c r="G1921" s="31"/>
      <c r="H1921" t="str">
        <f t="shared" si="29"/>
        <v>BASE_9</v>
      </c>
      <c r="I1921">
        <f>IFERROR(IF(VLOOKUP(H1921,#REF!, 4, FALSE)="N",0,1),1)</f>
        <v>1</v>
      </c>
    </row>
    <row r="1922" spans="1:9" ht="14.1">
      <c r="A1922" s="31">
        <v>1921</v>
      </c>
      <c r="B1922" s="31" t="s">
        <v>157</v>
      </c>
      <c r="C1922" s="31" t="s">
        <v>158</v>
      </c>
      <c r="D1922" s="31" t="s">
        <v>111</v>
      </c>
      <c r="E1922" s="31"/>
      <c r="F1922" s="31" t="s">
        <v>129</v>
      </c>
      <c r="G1922" s="31"/>
      <c r="H1922" t="str">
        <f t="shared" ref="H1922:H1985" si="30">IF(IF(ISNUMBER(SEARCH(".",B1922)),1,0),LEFT(B1922,SEARCH(".",B1922)-1),B1922)</f>
        <v>BASE_9</v>
      </c>
      <c r="I1922">
        <f>IFERROR(IF(VLOOKUP(H1922,#REF!, 4, FALSE)="N",0,1),1)</f>
        <v>1</v>
      </c>
    </row>
    <row r="1923" spans="1:9" ht="14.1">
      <c r="A1923" s="31">
        <v>1922</v>
      </c>
      <c r="B1923" s="31" t="s">
        <v>157</v>
      </c>
      <c r="C1923" s="31" t="s">
        <v>158</v>
      </c>
      <c r="D1923" s="31" t="s">
        <v>113</v>
      </c>
      <c r="E1923" s="31"/>
      <c r="F1923" s="31" t="s">
        <v>129</v>
      </c>
      <c r="G1923" s="31"/>
      <c r="H1923" t="str">
        <f t="shared" si="30"/>
        <v>BASE_9</v>
      </c>
      <c r="I1923">
        <f>IFERROR(IF(VLOOKUP(H1923,#REF!, 4, FALSE)="N",0,1),1)</f>
        <v>1</v>
      </c>
    </row>
    <row r="1924" spans="1:9" ht="14.1">
      <c r="A1924" s="31">
        <v>1923</v>
      </c>
      <c r="B1924" s="31" t="s">
        <v>157</v>
      </c>
      <c r="C1924" s="31" t="s">
        <v>158</v>
      </c>
      <c r="D1924" s="31" t="s">
        <v>114</v>
      </c>
      <c r="E1924" s="31"/>
      <c r="F1924" s="31" t="s">
        <v>129</v>
      </c>
      <c r="G1924" s="31"/>
      <c r="H1924" t="str">
        <f t="shared" si="30"/>
        <v>BASE_9</v>
      </c>
      <c r="I1924">
        <f>IFERROR(IF(VLOOKUP(H1924,#REF!, 4, FALSE)="N",0,1),1)</f>
        <v>1</v>
      </c>
    </row>
    <row r="1925" spans="1:9" ht="14.1">
      <c r="A1925" s="31">
        <v>1924</v>
      </c>
      <c r="B1925" s="31" t="s">
        <v>157</v>
      </c>
      <c r="C1925" s="31" t="s">
        <v>158</v>
      </c>
      <c r="D1925" s="31" t="s">
        <v>115</v>
      </c>
      <c r="E1925" s="31"/>
      <c r="F1925" s="31" t="s">
        <v>129</v>
      </c>
      <c r="G1925" s="31"/>
      <c r="H1925" t="str">
        <f t="shared" si="30"/>
        <v>BASE_9</v>
      </c>
      <c r="I1925">
        <f>IFERROR(IF(VLOOKUP(H1925,#REF!, 4, FALSE)="N",0,1),1)</f>
        <v>1</v>
      </c>
    </row>
    <row r="1926" spans="1:9" ht="14.1">
      <c r="A1926" s="31">
        <v>1925</v>
      </c>
      <c r="B1926" s="31" t="s">
        <v>157</v>
      </c>
      <c r="C1926" s="31" t="s">
        <v>158</v>
      </c>
      <c r="D1926" s="31" t="s">
        <v>116</v>
      </c>
      <c r="E1926" s="31"/>
      <c r="F1926" s="31" t="s">
        <v>129</v>
      </c>
      <c r="G1926" s="31"/>
      <c r="H1926" t="str">
        <f t="shared" si="30"/>
        <v>BASE_9</v>
      </c>
      <c r="I1926">
        <f>IFERROR(IF(VLOOKUP(H1926,#REF!, 4, FALSE)="N",0,1),1)</f>
        <v>1</v>
      </c>
    </row>
    <row r="1927" spans="1:9" ht="14.1">
      <c r="A1927" s="31">
        <v>1926</v>
      </c>
      <c r="B1927" s="31" t="s">
        <v>157</v>
      </c>
      <c r="C1927" s="31" t="s">
        <v>158</v>
      </c>
      <c r="D1927" s="31" t="s">
        <v>117</v>
      </c>
      <c r="E1927" s="31"/>
      <c r="F1927" s="31" t="s">
        <v>129</v>
      </c>
      <c r="G1927" s="31"/>
      <c r="H1927" t="str">
        <f t="shared" si="30"/>
        <v>BASE_9</v>
      </c>
      <c r="I1927">
        <f>IFERROR(IF(VLOOKUP(H1927,#REF!, 4, FALSE)="N",0,1),1)</f>
        <v>1</v>
      </c>
    </row>
    <row r="1928" spans="1:9" ht="14.1">
      <c r="A1928" s="31">
        <v>1927</v>
      </c>
      <c r="B1928" s="31" t="s">
        <v>157</v>
      </c>
      <c r="C1928" s="31" t="s">
        <v>158</v>
      </c>
      <c r="D1928" s="31" t="s">
        <v>118</v>
      </c>
      <c r="E1928" s="31"/>
      <c r="F1928" s="31" t="s">
        <v>129</v>
      </c>
      <c r="G1928" s="31"/>
      <c r="H1928" t="str">
        <f t="shared" si="30"/>
        <v>BASE_9</v>
      </c>
      <c r="I1928">
        <f>IFERROR(IF(VLOOKUP(H1928,#REF!, 4, FALSE)="N",0,1),1)</f>
        <v>1</v>
      </c>
    </row>
    <row r="1929" spans="1:9" ht="14.1">
      <c r="A1929" s="31">
        <v>1928</v>
      </c>
      <c r="B1929" s="31" t="s">
        <v>157</v>
      </c>
      <c r="C1929" s="31" t="s">
        <v>158</v>
      </c>
      <c r="D1929" s="31" t="s">
        <v>119</v>
      </c>
      <c r="E1929" s="31"/>
      <c r="F1929" s="31" t="s">
        <v>129</v>
      </c>
      <c r="G1929" s="31"/>
      <c r="H1929" t="str">
        <f t="shared" si="30"/>
        <v>BASE_9</v>
      </c>
      <c r="I1929">
        <f>IFERROR(IF(VLOOKUP(H1929,#REF!, 4, FALSE)="N",0,1),1)</f>
        <v>1</v>
      </c>
    </row>
    <row r="1930" spans="1:9" ht="14.1">
      <c r="A1930" s="31">
        <v>1929</v>
      </c>
      <c r="B1930" s="31" t="s">
        <v>157</v>
      </c>
      <c r="C1930" s="31" t="s">
        <v>158</v>
      </c>
      <c r="D1930" s="31" t="s">
        <v>120</v>
      </c>
      <c r="E1930" s="31"/>
      <c r="F1930" s="31" t="s">
        <v>129</v>
      </c>
      <c r="G1930" s="31"/>
      <c r="H1930" t="str">
        <f t="shared" si="30"/>
        <v>BASE_9</v>
      </c>
      <c r="I1930">
        <f>IFERROR(IF(VLOOKUP(H1930,#REF!, 4, FALSE)="N",0,1),1)</f>
        <v>1</v>
      </c>
    </row>
    <row r="1931" spans="1:9" ht="14.1">
      <c r="A1931" s="31">
        <v>1930</v>
      </c>
      <c r="B1931" s="31" t="s">
        <v>157</v>
      </c>
      <c r="C1931" s="31" t="s">
        <v>158</v>
      </c>
      <c r="D1931" s="31" t="s">
        <v>121</v>
      </c>
      <c r="E1931" s="31"/>
      <c r="F1931" s="31" t="s">
        <v>129</v>
      </c>
      <c r="G1931" s="31"/>
      <c r="H1931" t="str">
        <f t="shared" si="30"/>
        <v>BASE_9</v>
      </c>
      <c r="I1931">
        <f>IFERROR(IF(VLOOKUP(H1931,#REF!, 4, FALSE)="N",0,1),1)</f>
        <v>1</v>
      </c>
    </row>
    <row r="1932" spans="1:9" ht="14.1">
      <c r="A1932" s="31">
        <v>1931</v>
      </c>
      <c r="B1932" s="31" t="s">
        <v>157</v>
      </c>
      <c r="C1932" s="31" t="s">
        <v>158</v>
      </c>
      <c r="D1932" s="31" t="s">
        <v>122</v>
      </c>
      <c r="E1932" s="31"/>
      <c r="F1932" s="31" t="s">
        <v>129</v>
      </c>
      <c r="G1932" s="31"/>
      <c r="H1932" t="str">
        <f t="shared" si="30"/>
        <v>BASE_9</v>
      </c>
      <c r="I1932">
        <f>IFERROR(IF(VLOOKUP(H1932,#REF!, 4, FALSE)="N",0,1),1)</f>
        <v>1</v>
      </c>
    </row>
    <row r="1933" spans="1:9" ht="14.1">
      <c r="A1933" s="31">
        <v>1932</v>
      </c>
      <c r="B1933" s="31" t="s">
        <v>157</v>
      </c>
      <c r="C1933" s="31" t="s">
        <v>158</v>
      </c>
      <c r="D1933" s="31" t="s">
        <v>123</v>
      </c>
      <c r="E1933" s="31"/>
      <c r="F1933" s="31" t="s">
        <v>129</v>
      </c>
      <c r="G1933" s="31"/>
      <c r="H1933" t="str">
        <f t="shared" si="30"/>
        <v>BASE_9</v>
      </c>
      <c r="I1933">
        <f>IFERROR(IF(VLOOKUP(H1933,#REF!, 4, FALSE)="N",0,1),1)</f>
        <v>1</v>
      </c>
    </row>
    <row r="1934" spans="1:9" ht="14.1">
      <c r="A1934" s="31">
        <v>1933</v>
      </c>
      <c r="B1934" s="31" t="s">
        <v>157</v>
      </c>
      <c r="C1934" s="31" t="s">
        <v>158</v>
      </c>
      <c r="D1934" s="31" t="s">
        <v>111</v>
      </c>
      <c r="E1934" s="31"/>
      <c r="F1934" s="31" t="s">
        <v>130</v>
      </c>
      <c r="G1934" s="31"/>
      <c r="H1934" t="str">
        <f t="shared" si="30"/>
        <v>BASE_9</v>
      </c>
      <c r="I1934">
        <f>IFERROR(IF(VLOOKUP(H1934,#REF!, 4, FALSE)="N",0,1),1)</f>
        <v>1</v>
      </c>
    </row>
    <row r="1935" spans="1:9" ht="14.1">
      <c r="A1935" s="31">
        <v>1934</v>
      </c>
      <c r="B1935" s="31" t="s">
        <v>157</v>
      </c>
      <c r="C1935" s="31" t="s">
        <v>158</v>
      </c>
      <c r="D1935" s="31" t="s">
        <v>113</v>
      </c>
      <c r="E1935" s="31"/>
      <c r="F1935" s="31" t="s">
        <v>130</v>
      </c>
      <c r="G1935" s="31"/>
      <c r="H1935" t="str">
        <f t="shared" si="30"/>
        <v>BASE_9</v>
      </c>
      <c r="I1935">
        <f>IFERROR(IF(VLOOKUP(H1935,#REF!, 4, FALSE)="N",0,1),1)</f>
        <v>1</v>
      </c>
    </row>
    <row r="1936" spans="1:9" ht="14.1">
      <c r="A1936" s="31">
        <v>1935</v>
      </c>
      <c r="B1936" s="31" t="s">
        <v>157</v>
      </c>
      <c r="C1936" s="31" t="s">
        <v>158</v>
      </c>
      <c r="D1936" s="31" t="s">
        <v>114</v>
      </c>
      <c r="E1936" s="31"/>
      <c r="F1936" s="31" t="s">
        <v>130</v>
      </c>
      <c r="G1936" s="31"/>
      <c r="H1936" t="str">
        <f t="shared" si="30"/>
        <v>BASE_9</v>
      </c>
      <c r="I1936">
        <f>IFERROR(IF(VLOOKUP(H1936,#REF!, 4, FALSE)="N",0,1),1)</f>
        <v>1</v>
      </c>
    </row>
    <row r="1937" spans="1:9" ht="14.1">
      <c r="A1937" s="31">
        <v>1936</v>
      </c>
      <c r="B1937" s="31" t="s">
        <v>157</v>
      </c>
      <c r="C1937" s="31" t="s">
        <v>158</v>
      </c>
      <c r="D1937" s="31" t="s">
        <v>115</v>
      </c>
      <c r="E1937" s="31"/>
      <c r="F1937" s="31" t="s">
        <v>130</v>
      </c>
      <c r="G1937" s="31"/>
      <c r="H1937" t="str">
        <f t="shared" si="30"/>
        <v>BASE_9</v>
      </c>
      <c r="I1937">
        <f>IFERROR(IF(VLOOKUP(H1937,#REF!, 4, FALSE)="N",0,1),1)</f>
        <v>1</v>
      </c>
    </row>
    <row r="1938" spans="1:9" ht="14.1">
      <c r="A1938" s="31">
        <v>1937</v>
      </c>
      <c r="B1938" s="31" t="s">
        <v>157</v>
      </c>
      <c r="C1938" s="31" t="s">
        <v>158</v>
      </c>
      <c r="D1938" s="31" t="s">
        <v>116</v>
      </c>
      <c r="E1938" s="31"/>
      <c r="F1938" s="31" t="s">
        <v>130</v>
      </c>
      <c r="G1938" s="31"/>
      <c r="H1938" t="str">
        <f t="shared" si="30"/>
        <v>BASE_9</v>
      </c>
      <c r="I1938">
        <f>IFERROR(IF(VLOOKUP(H1938,#REF!, 4, FALSE)="N",0,1),1)</f>
        <v>1</v>
      </c>
    </row>
    <row r="1939" spans="1:9" ht="14.1">
      <c r="A1939" s="31">
        <v>1938</v>
      </c>
      <c r="B1939" s="31" t="s">
        <v>157</v>
      </c>
      <c r="C1939" s="31" t="s">
        <v>158</v>
      </c>
      <c r="D1939" s="31" t="s">
        <v>117</v>
      </c>
      <c r="E1939" s="31"/>
      <c r="F1939" s="31" t="s">
        <v>130</v>
      </c>
      <c r="G1939" s="31"/>
      <c r="H1939" t="str">
        <f t="shared" si="30"/>
        <v>BASE_9</v>
      </c>
      <c r="I1939">
        <f>IFERROR(IF(VLOOKUP(H1939,#REF!, 4, FALSE)="N",0,1),1)</f>
        <v>1</v>
      </c>
    </row>
    <row r="1940" spans="1:9" ht="14.1">
      <c r="A1940" s="31">
        <v>1939</v>
      </c>
      <c r="B1940" s="31" t="s">
        <v>157</v>
      </c>
      <c r="C1940" s="31" t="s">
        <v>158</v>
      </c>
      <c r="D1940" s="31" t="s">
        <v>118</v>
      </c>
      <c r="E1940" s="31"/>
      <c r="F1940" s="31" t="s">
        <v>130</v>
      </c>
      <c r="G1940" s="31"/>
      <c r="H1940" t="str">
        <f t="shared" si="30"/>
        <v>BASE_9</v>
      </c>
      <c r="I1940">
        <f>IFERROR(IF(VLOOKUP(H1940,#REF!, 4, FALSE)="N",0,1),1)</f>
        <v>1</v>
      </c>
    </row>
    <row r="1941" spans="1:9" ht="14.1">
      <c r="A1941" s="31">
        <v>1940</v>
      </c>
      <c r="B1941" s="31" t="s">
        <v>157</v>
      </c>
      <c r="C1941" s="31" t="s">
        <v>158</v>
      </c>
      <c r="D1941" s="31" t="s">
        <v>119</v>
      </c>
      <c r="E1941" s="31"/>
      <c r="F1941" s="31" t="s">
        <v>130</v>
      </c>
      <c r="G1941" s="31"/>
      <c r="H1941" t="str">
        <f t="shared" si="30"/>
        <v>BASE_9</v>
      </c>
      <c r="I1941">
        <f>IFERROR(IF(VLOOKUP(H1941,#REF!, 4, FALSE)="N",0,1),1)</f>
        <v>1</v>
      </c>
    </row>
    <row r="1942" spans="1:9" ht="14.1">
      <c r="A1942" s="31">
        <v>1941</v>
      </c>
      <c r="B1942" s="31" t="s">
        <v>157</v>
      </c>
      <c r="C1942" s="31" t="s">
        <v>158</v>
      </c>
      <c r="D1942" s="31" t="s">
        <v>120</v>
      </c>
      <c r="E1942" s="31"/>
      <c r="F1942" s="31" t="s">
        <v>130</v>
      </c>
      <c r="G1942" s="31"/>
      <c r="H1942" t="str">
        <f t="shared" si="30"/>
        <v>BASE_9</v>
      </c>
      <c r="I1942">
        <f>IFERROR(IF(VLOOKUP(H1942,#REF!, 4, FALSE)="N",0,1),1)</f>
        <v>1</v>
      </c>
    </row>
    <row r="1943" spans="1:9" ht="14.1">
      <c r="A1943" s="31">
        <v>1942</v>
      </c>
      <c r="B1943" s="31" t="s">
        <v>157</v>
      </c>
      <c r="C1943" s="31" t="s">
        <v>158</v>
      </c>
      <c r="D1943" s="31" t="s">
        <v>121</v>
      </c>
      <c r="E1943" s="31"/>
      <c r="F1943" s="31" t="s">
        <v>130</v>
      </c>
      <c r="G1943" s="31"/>
      <c r="H1943" t="str">
        <f t="shared" si="30"/>
        <v>BASE_9</v>
      </c>
      <c r="I1943">
        <f>IFERROR(IF(VLOOKUP(H1943,#REF!, 4, FALSE)="N",0,1),1)</f>
        <v>1</v>
      </c>
    </row>
    <row r="1944" spans="1:9" ht="14.1">
      <c r="A1944" s="31">
        <v>1943</v>
      </c>
      <c r="B1944" s="31" t="s">
        <v>157</v>
      </c>
      <c r="C1944" s="31" t="s">
        <v>158</v>
      </c>
      <c r="D1944" s="31" t="s">
        <v>122</v>
      </c>
      <c r="E1944" s="31"/>
      <c r="F1944" s="31" t="s">
        <v>130</v>
      </c>
      <c r="G1944" s="31"/>
      <c r="H1944" t="str">
        <f t="shared" si="30"/>
        <v>BASE_9</v>
      </c>
      <c r="I1944">
        <f>IFERROR(IF(VLOOKUP(H1944,#REF!, 4, FALSE)="N",0,1),1)</f>
        <v>1</v>
      </c>
    </row>
    <row r="1945" spans="1:9" ht="14.1">
      <c r="A1945" s="31">
        <v>1944</v>
      </c>
      <c r="B1945" s="31" t="s">
        <v>157</v>
      </c>
      <c r="C1945" s="31" t="s">
        <v>158</v>
      </c>
      <c r="D1945" s="31" t="s">
        <v>123</v>
      </c>
      <c r="E1945" s="31"/>
      <c r="F1945" s="31" t="s">
        <v>130</v>
      </c>
      <c r="G1945" s="31"/>
      <c r="H1945" t="str">
        <f t="shared" si="30"/>
        <v>BASE_9</v>
      </c>
      <c r="I1945">
        <f>IFERROR(IF(VLOOKUP(H1945,#REF!, 4, FALSE)="N",0,1),1)</f>
        <v>1</v>
      </c>
    </row>
    <row r="1946" spans="1:9" ht="14.1">
      <c r="A1946" s="31">
        <v>1945</v>
      </c>
      <c r="B1946" s="31" t="s">
        <v>157</v>
      </c>
      <c r="C1946" s="31" t="s">
        <v>158</v>
      </c>
      <c r="D1946" s="31" t="s">
        <v>111</v>
      </c>
      <c r="E1946" s="31"/>
      <c r="F1946" s="31" t="s">
        <v>131</v>
      </c>
      <c r="G1946" s="31"/>
      <c r="H1946" t="str">
        <f t="shared" si="30"/>
        <v>BASE_9</v>
      </c>
      <c r="I1946">
        <f>IFERROR(IF(VLOOKUP(H1946,#REF!, 4, FALSE)="N",0,1),1)</f>
        <v>1</v>
      </c>
    </row>
    <row r="1947" spans="1:9" ht="14.1">
      <c r="A1947" s="31">
        <v>1946</v>
      </c>
      <c r="B1947" s="31" t="s">
        <v>157</v>
      </c>
      <c r="C1947" s="31" t="s">
        <v>158</v>
      </c>
      <c r="D1947" s="31" t="s">
        <v>113</v>
      </c>
      <c r="E1947" s="31"/>
      <c r="F1947" s="31" t="s">
        <v>131</v>
      </c>
      <c r="G1947" s="31"/>
      <c r="H1947" t="str">
        <f t="shared" si="30"/>
        <v>BASE_9</v>
      </c>
      <c r="I1947">
        <f>IFERROR(IF(VLOOKUP(H1947,#REF!, 4, FALSE)="N",0,1),1)</f>
        <v>1</v>
      </c>
    </row>
    <row r="1948" spans="1:9" ht="14.1">
      <c r="A1948" s="31">
        <v>1947</v>
      </c>
      <c r="B1948" s="31" t="s">
        <v>157</v>
      </c>
      <c r="C1948" s="31" t="s">
        <v>158</v>
      </c>
      <c r="D1948" s="31" t="s">
        <v>114</v>
      </c>
      <c r="E1948" s="31"/>
      <c r="F1948" s="31" t="s">
        <v>131</v>
      </c>
      <c r="G1948" s="31"/>
      <c r="H1948" t="str">
        <f t="shared" si="30"/>
        <v>BASE_9</v>
      </c>
      <c r="I1948">
        <f>IFERROR(IF(VLOOKUP(H1948,#REF!, 4, FALSE)="N",0,1),1)</f>
        <v>1</v>
      </c>
    </row>
    <row r="1949" spans="1:9" ht="14.1">
      <c r="A1949" s="31">
        <v>1948</v>
      </c>
      <c r="B1949" s="31" t="s">
        <v>157</v>
      </c>
      <c r="C1949" s="31" t="s">
        <v>158</v>
      </c>
      <c r="D1949" s="31" t="s">
        <v>115</v>
      </c>
      <c r="E1949" s="31"/>
      <c r="F1949" s="31" t="s">
        <v>131</v>
      </c>
      <c r="G1949" s="31"/>
      <c r="H1949" t="str">
        <f t="shared" si="30"/>
        <v>BASE_9</v>
      </c>
      <c r="I1949">
        <f>IFERROR(IF(VLOOKUP(H1949,#REF!, 4, FALSE)="N",0,1),1)</f>
        <v>1</v>
      </c>
    </row>
    <row r="1950" spans="1:9" ht="14.1">
      <c r="A1950" s="31">
        <v>1949</v>
      </c>
      <c r="B1950" s="31" t="s">
        <v>157</v>
      </c>
      <c r="C1950" s="31" t="s">
        <v>158</v>
      </c>
      <c r="D1950" s="31" t="s">
        <v>116</v>
      </c>
      <c r="E1950" s="31"/>
      <c r="F1950" s="31" t="s">
        <v>131</v>
      </c>
      <c r="G1950" s="31"/>
      <c r="H1950" t="str">
        <f t="shared" si="30"/>
        <v>BASE_9</v>
      </c>
      <c r="I1950">
        <f>IFERROR(IF(VLOOKUP(H1950,#REF!, 4, FALSE)="N",0,1),1)</f>
        <v>1</v>
      </c>
    </row>
    <row r="1951" spans="1:9" ht="14.1">
      <c r="A1951" s="31">
        <v>1950</v>
      </c>
      <c r="B1951" s="31" t="s">
        <v>157</v>
      </c>
      <c r="C1951" s="31" t="s">
        <v>158</v>
      </c>
      <c r="D1951" s="31" t="s">
        <v>117</v>
      </c>
      <c r="E1951" s="31"/>
      <c r="F1951" s="31" t="s">
        <v>131</v>
      </c>
      <c r="G1951" s="31"/>
      <c r="H1951" t="str">
        <f t="shared" si="30"/>
        <v>BASE_9</v>
      </c>
      <c r="I1951">
        <f>IFERROR(IF(VLOOKUP(H1951,#REF!, 4, FALSE)="N",0,1),1)</f>
        <v>1</v>
      </c>
    </row>
    <row r="1952" spans="1:9" ht="14.1">
      <c r="A1952" s="31">
        <v>1951</v>
      </c>
      <c r="B1952" s="31" t="s">
        <v>157</v>
      </c>
      <c r="C1952" s="31" t="s">
        <v>158</v>
      </c>
      <c r="D1952" s="31" t="s">
        <v>118</v>
      </c>
      <c r="E1952" s="31"/>
      <c r="F1952" s="31" t="s">
        <v>131</v>
      </c>
      <c r="G1952" s="31"/>
      <c r="H1952" t="str">
        <f t="shared" si="30"/>
        <v>BASE_9</v>
      </c>
      <c r="I1952">
        <f>IFERROR(IF(VLOOKUP(H1952,#REF!, 4, FALSE)="N",0,1),1)</f>
        <v>1</v>
      </c>
    </row>
    <row r="1953" spans="1:9" ht="14.1">
      <c r="A1953" s="31">
        <v>1952</v>
      </c>
      <c r="B1953" s="31" t="s">
        <v>157</v>
      </c>
      <c r="C1953" s="31" t="s">
        <v>158</v>
      </c>
      <c r="D1953" s="31" t="s">
        <v>119</v>
      </c>
      <c r="E1953" s="31"/>
      <c r="F1953" s="31" t="s">
        <v>131</v>
      </c>
      <c r="G1953" s="31"/>
      <c r="H1953" t="str">
        <f t="shared" si="30"/>
        <v>BASE_9</v>
      </c>
      <c r="I1953">
        <f>IFERROR(IF(VLOOKUP(H1953,#REF!, 4, FALSE)="N",0,1),1)</f>
        <v>1</v>
      </c>
    </row>
    <row r="1954" spans="1:9" ht="14.1">
      <c r="A1954" s="31">
        <v>1953</v>
      </c>
      <c r="B1954" s="31" t="s">
        <v>157</v>
      </c>
      <c r="C1954" s="31" t="s">
        <v>158</v>
      </c>
      <c r="D1954" s="31" t="s">
        <v>120</v>
      </c>
      <c r="E1954" s="31"/>
      <c r="F1954" s="31" t="s">
        <v>131</v>
      </c>
      <c r="G1954" s="31"/>
      <c r="H1954" t="str">
        <f t="shared" si="30"/>
        <v>BASE_9</v>
      </c>
      <c r="I1954">
        <f>IFERROR(IF(VLOOKUP(H1954,#REF!, 4, FALSE)="N",0,1),1)</f>
        <v>1</v>
      </c>
    </row>
    <row r="1955" spans="1:9" ht="14.1">
      <c r="A1955" s="31">
        <v>1954</v>
      </c>
      <c r="B1955" s="31" t="s">
        <v>157</v>
      </c>
      <c r="C1955" s="31" t="s">
        <v>158</v>
      </c>
      <c r="D1955" s="31" t="s">
        <v>121</v>
      </c>
      <c r="E1955" s="31"/>
      <c r="F1955" s="31" t="s">
        <v>131</v>
      </c>
      <c r="G1955" s="31"/>
      <c r="H1955" t="str">
        <f t="shared" si="30"/>
        <v>BASE_9</v>
      </c>
      <c r="I1955">
        <f>IFERROR(IF(VLOOKUP(H1955,#REF!, 4, FALSE)="N",0,1),1)</f>
        <v>1</v>
      </c>
    </row>
    <row r="1956" spans="1:9" ht="14.1">
      <c r="A1956" s="31">
        <v>1955</v>
      </c>
      <c r="B1956" s="31" t="s">
        <v>157</v>
      </c>
      <c r="C1956" s="31" t="s">
        <v>158</v>
      </c>
      <c r="D1956" s="31" t="s">
        <v>122</v>
      </c>
      <c r="E1956" s="31"/>
      <c r="F1956" s="31" t="s">
        <v>131</v>
      </c>
      <c r="G1956" s="31"/>
      <c r="H1956" t="str">
        <f t="shared" si="30"/>
        <v>BASE_9</v>
      </c>
      <c r="I1956">
        <f>IFERROR(IF(VLOOKUP(H1956,#REF!, 4, FALSE)="N",0,1),1)</f>
        <v>1</v>
      </c>
    </row>
    <row r="1957" spans="1:9" ht="14.1">
      <c r="A1957" s="31">
        <v>1956</v>
      </c>
      <c r="B1957" s="31" t="s">
        <v>157</v>
      </c>
      <c r="C1957" s="31" t="s">
        <v>158</v>
      </c>
      <c r="D1957" s="31" t="s">
        <v>123</v>
      </c>
      <c r="E1957" s="31"/>
      <c r="F1957" s="31" t="s">
        <v>131</v>
      </c>
      <c r="G1957" s="31"/>
      <c r="H1957" t="str">
        <f t="shared" si="30"/>
        <v>BASE_9</v>
      </c>
      <c r="I1957">
        <f>IFERROR(IF(VLOOKUP(H1957,#REF!, 4, FALSE)="N",0,1),1)</f>
        <v>1</v>
      </c>
    </row>
    <row r="1958" spans="1:9" ht="14.1">
      <c r="A1958" s="31">
        <v>1957</v>
      </c>
      <c r="B1958" s="31" t="s">
        <v>157</v>
      </c>
      <c r="C1958" s="31" t="s">
        <v>158</v>
      </c>
      <c r="D1958" s="31" t="s">
        <v>111</v>
      </c>
      <c r="E1958" s="31"/>
      <c r="F1958" s="31" t="s">
        <v>132</v>
      </c>
      <c r="G1958" s="31"/>
      <c r="H1958" t="str">
        <f t="shared" si="30"/>
        <v>BASE_9</v>
      </c>
      <c r="I1958">
        <f>IFERROR(IF(VLOOKUP(H1958,#REF!, 4, FALSE)="N",0,1),1)</f>
        <v>1</v>
      </c>
    </row>
    <row r="1959" spans="1:9" ht="14.1">
      <c r="A1959" s="31">
        <v>1958</v>
      </c>
      <c r="B1959" s="31" t="s">
        <v>157</v>
      </c>
      <c r="C1959" s="31" t="s">
        <v>158</v>
      </c>
      <c r="D1959" s="31" t="s">
        <v>113</v>
      </c>
      <c r="E1959" s="31"/>
      <c r="F1959" s="31" t="s">
        <v>132</v>
      </c>
      <c r="G1959" s="31"/>
      <c r="H1959" t="str">
        <f t="shared" si="30"/>
        <v>BASE_9</v>
      </c>
      <c r="I1959">
        <f>IFERROR(IF(VLOOKUP(H1959,#REF!, 4, FALSE)="N",0,1),1)</f>
        <v>1</v>
      </c>
    </row>
    <row r="1960" spans="1:9" ht="14.1">
      <c r="A1960" s="31">
        <v>1959</v>
      </c>
      <c r="B1960" s="31" t="s">
        <v>157</v>
      </c>
      <c r="C1960" s="31" t="s">
        <v>158</v>
      </c>
      <c r="D1960" s="31" t="s">
        <v>114</v>
      </c>
      <c r="E1960" s="31"/>
      <c r="F1960" s="31" t="s">
        <v>132</v>
      </c>
      <c r="G1960" s="31"/>
      <c r="H1960" t="str">
        <f t="shared" si="30"/>
        <v>BASE_9</v>
      </c>
      <c r="I1960">
        <f>IFERROR(IF(VLOOKUP(H1960,#REF!, 4, FALSE)="N",0,1),1)</f>
        <v>1</v>
      </c>
    </row>
    <row r="1961" spans="1:9" ht="14.1">
      <c r="A1961" s="31">
        <v>1960</v>
      </c>
      <c r="B1961" s="31" t="s">
        <v>157</v>
      </c>
      <c r="C1961" s="31" t="s">
        <v>158</v>
      </c>
      <c r="D1961" s="31" t="s">
        <v>115</v>
      </c>
      <c r="E1961" s="31"/>
      <c r="F1961" s="31" t="s">
        <v>132</v>
      </c>
      <c r="G1961" s="31"/>
      <c r="H1961" t="str">
        <f t="shared" si="30"/>
        <v>BASE_9</v>
      </c>
      <c r="I1961">
        <f>IFERROR(IF(VLOOKUP(H1961,#REF!, 4, FALSE)="N",0,1),1)</f>
        <v>1</v>
      </c>
    </row>
    <row r="1962" spans="1:9" ht="14.1">
      <c r="A1962" s="31">
        <v>1961</v>
      </c>
      <c r="B1962" s="31" t="s">
        <v>157</v>
      </c>
      <c r="C1962" s="31" t="s">
        <v>158</v>
      </c>
      <c r="D1962" s="31" t="s">
        <v>116</v>
      </c>
      <c r="E1962" s="31"/>
      <c r="F1962" s="31" t="s">
        <v>132</v>
      </c>
      <c r="G1962" s="31"/>
      <c r="H1962" t="str">
        <f t="shared" si="30"/>
        <v>BASE_9</v>
      </c>
      <c r="I1962">
        <f>IFERROR(IF(VLOOKUP(H1962,#REF!, 4, FALSE)="N",0,1),1)</f>
        <v>1</v>
      </c>
    </row>
    <row r="1963" spans="1:9" ht="14.1">
      <c r="A1963" s="31">
        <v>1962</v>
      </c>
      <c r="B1963" s="31" t="s">
        <v>157</v>
      </c>
      <c r="C1963" s="31" t="s">
        <v>158</v>
      </c>
      <c r="D1963" s="31" t="s">
        <v>117</v>
      </c>
      <c r="E1963" s="31"/>
      <c r="F1963" s="31" t="s">
        <v>132</v>
      </c>
      <c r="G1963" s="31"/>
      <c r="H1963" t="str">
        <f t="shared" si="30"/>
        <v>BASE_9</v>
      </c>
      <c r="I1963">
        <f>IFERROR(IF(VLOOKUP(H1963,#REF!, 4, FALSE)="N",0,1),1)</f>
        <v>1</v>
      </c>
    </row>
    <row r="1964" spans="1:9" ht="14.1">
      <c r="A1964" s="31">
        <v>1963</v>
      </c>
      <c r="B1964" s="31" t="s">
        <v>157</v>
      </c>
      <c r="C1964" s="31" t="s">
        <v>158</v>
      </c>
      <c r="D1964" s="31" t="s">
        <v>118</v>
      </c>
      <c r="E1964" s="31"/>
      <c r="F1964" s="31" t="s">
        <v>132</v>
      </c>
      <c r="G1964" s="31"/>
      <c r="H1964" t="str">
        <f t="shared" si="30"/>
        <v>BASE_9</v>
      </c>
      <c r="I1964">
        <f>IFERROR(IF(VLOOKUP(H1964,#REF!, 4, FALSE)="N",0,1),1)</f>
        <v>1</v>
      </c>
    </row>
    <row r="1965" spans="1:9" ht="14.1">
      <c r="A1965" s="31">
        <v>1964</v>
      </c>
      <c r="B1965" s="31" t="s">
        <v>157</v>
      </c>
      <c r="C1965" s="31" t="s">
        <v>158</v>
      </c>
      <c r="D1965" s="31" t="s">
        <v>119</v>
      </c>
      <c r="E1965" s="31"/>
      <c r="F1965" s="31" t="s">
        <v>132</v>
      </c>
      <c r="G1965" s="31"/>
      <c r="H1965" t="str">
        <f t="shared" si="30"/>
        <v>BASE_9</v>
      </c>
      <c r="I1965">
        <f>IFERROR(IF(VLOOKUP(H1965,#REF!, 4, FALSE)="N",0,1),1)</f>
        <v>1</v>
      </c>
    </row>
    <row r="1966" spans="1:9" ht="14.1">
      <c r="A1966" s="31">
        <v>1965</v>
      </c>
      <c r="B1966" s="31" t="s">
        <v>157</v>
      </c>
      <c r="C1966" s="31" t="s">
        <v>158</v>
      </c>
      <c r="D1966" s="31" t="s">
        <v>120</v>
      </c>
      <c r="E1966" s="31"/>
      <c r="F1966" s="31" t="s">
        <v>132</v>
      </c>
      <c r="G1966" s="31"/>
      <c r="H1966" t="str">
        <f t="shared" si="30"/>
        <v>BASE_9</v>
      </c>
      <c r="I1966">
        <f>IFERROR(IF(VLOOKUP(H1966,#REF!, 4, FALSE)="N",0,1),1)</f>
        <v>1</v>
      </c>
    </row>
    <row r="1967" spans="1:9" ht="14.1">
      <c r="A1967" s="31">
        <v>1966</v>
      </c>
      <c r="B1967" s="31" t="s">
        <v>157</v>
      </c>
      <c r="C1967" s="31" t="s">
        <v>158</v>
      </c>
      <c r="D1967" s="31" t="s">
        <v>121</v>
      </c>
      <c r="E1967" s="31"/>
      <c r="F1967" s="31" t="s">
        <v>132</v>
      </c>
      <c r="G1967" s="31"/>
      <c r="H1967" t="str">
        <f t="shared" si="30"/>
        <v>BASE_9</v>
      </c>
      <c r="I1967">
        <f>IFERROR(IF(VLOOKUP(H1967,#REF!, 4, FALSE)="N",0,1),1)</f>
        <v>1</v>
      </c>
    </row>
    <row r="1968" spans="1:9" ht="14.1">
      <c r="A1968" s="31">
        <v>1967</v>
      </c>
      <c r="B1968" s="31" t="s">
        <v>157</v>
      </c>
      <c r="C1968" s="31" t="s">
        <v>158</v>
      </c>
      <c r="D1968" s="31" t="s">
        <v>122</v>
      </c>
      <c r="E1968" s="31"/>
      <c r="F1968" s="31" t="s">
        <v>132</v>
      </c>
      <c r="G1968" s="31"/>
      <c r="H1968" t="str">
        <f t="shared" si="30"/>
        <v>BASE_9</v>
      </c>
      <c r="I1968">
        <f>IFERROR(IF(VLOOKUP(H1968,#REF!, 4, FALSE)="N",0,1),1)</f>
        <v>1</v>
      </c>
    </row>
    <row r="1969" spans="1:9" ht="14.1">
      <c r="A1969" s="31">
        <v>1968</v>
      </c>
      <c r="B1969" s="31" t="s">
        <v>157</v>
      </c>
      <c r="C1969" s="31" t="s">
        <v>158</v>
      </c>
      <c r="D1969" s="31" t="s">
        <v>123</v>
      </c>
      <c r="E1969" s="31"/>
      <c r="F1969" s="31" t="s">
        <v>132</v>
      </c>
      <c r="G1969" s="31"/>
      <c r="H1969" t="str">
        <f t="shared" si="30"/>
        <v>BASE_9</v>
      </c>
      <c r="I1969">
        <f>IFERROR(IF(VLOOKUP(H1969,#REF!, 4, FALSE)="N",0,1),1)</f>
        <v>1</v>
      </c>
    </row>
    <row r="1970" spans="1:9" ht="14.1">
      <c r="A1970" s="31">
        <v>1969</v>
      </c>
      <c r="B1970" s="31" t="s">
        <v>157</v>
      </c>
      <c r="C1970" s="31" t="s">
        <v>158</v>
      </c>
      <c r="D1970" s="31" t="s">
        <v>111</v>
      </c>
      <c r="E1970" s="31"/>
      <c r="F1970" s="31" t="s">
        <v>133</v>
      </c>
      <c r="G1970" s="31"/>
      <c r="H1970" t="str">
        <f t="shared" si="30"/>
        <v>BASE_9</v>
      </c>
      <c r="I1970">
        <f>IFERROR(IF(VLOOKUP(H1970,#REF!, 4, FALSE)="N",0,1),1)</f>
        <v>1</v>
      </c>
    </row>
    <row r="1971" spans="1:9" ht="14.1">
      <c r="A1971" s="31">
        <v>1970</v>
      </c>
      <c r="B1971" s="31" t="s">
        <v>157</v>
      </c>
      <c r="C1971" s="31" t="s">
        <v>158</v>
      </c>
      <c r="D1971" s="31" t="s">
        <v>113</v>
      </c>
      <c r="E1971" s="31"/>
      <c r="F1971" s="31" t="s">
        <v>133</v>
      </c>
      <c r="G1971" s="31"/>
      <c r="H1971" t="str">
        <f t="shared" si="30"/>
        <v>BASE_9</v>
      </c>
      <c r="I1971">
        <f>IFERROR(IF(VLOOKUP(H1971,#REF!, 4, FALSE)="N",0,1),1)</f>
        <v>1</v>
      </c>
    </row>
    <row r="1972" spans="1:9" ht="14.1">
      <c r="A1972" s="31">
        <v>1971</v>
      </c>
      <c r="B1972" s="31" t="s">
        <v>157</v>
      </c>
      <c r="C1972" s="31" t="s">
        <v>158</v>
      </c>
      <c r="D1972" s="31" t="s">
        <v>114</v>
      </c>
      <c r="E1972" s="31"/>
      <c r="F1972" s="31" t="s">
        <v>133</v>
      </c>
      <c r="G1972" s="31"/>
      <c r="H1972" t="str">
        <f t="shared" si="30"/>
        <v>BASE_9</v>
      </c>
      <c r="I1972">
        <f>IFERROR(IF(VLOOKUP(H1972,#REF!, 4, FALSE)="N",0,1),1)</f>
        <v>1</v>
      </c>
    </row>
    <row r="1973" spans="1:9" ht="14.1">
      <c r="A1973" s="31">
        <v>1972</v>
      </c>
      <c r="B1973" s="31" t="s">
        <v>157</v>
      </c>
      <c r="C1973" s="31" t="s">
        <v>158</v>
      </c>
      <c r="D1973" s="31" t="s">
        <v>115</v>
      </c>
      <c r="E1973" s="31"/>
      <c r="F1973" s="31" t="s">
        <v>133</v>
      </c>
      <c r="G1973" s="31"/>
      <c r="H1973" t="str">
        <f t="shared" si="30"/>
        <v>BASE_9</v>
      </c>
      <c r="I1973">
        <f>IFERROR(IF(VLOOKUP(H1973,#REF!, 4, FALSE)="N",0,1),1)</f>
        <v>1</v>
      </c>
    </row>
    <row r="1974" spans="1:9" ht="14.1">
      <c r="A1974" s="31">
        <v>1973</v>
      </c>
      <c r="B1974" s="31" t="s">
        <v>157</v>
      </c>
      <c r="C1974" s="31" t="s">
        <v>158</v>
      </c>
      <c r="D1974" s="31" t="s">
        <v>116</v>
      </c>
      <c r="E1974" s="31"/>
      <c r="F1974" s="31" t="s">
        <v>133</v>
      </c>
      <c r="G1974" s="31"/>
      <c r="H1974" t="str">
        <f t="shared" si="30"/>
        <v>BASE_9</v>
      </c>
      <c r="I1974">
        <f>IFERROR(IF(VLOOKUP(H1974,#REF!, 4, FALSE)="N",0,1),1)</f>
        <v>1</v>
      </c>
    </row>
    <row r="1975" spans="1:9" ht="14.1">
      <c r="A1975" s="31">
        <v>1974</v>
      </c>
      <c r="B1975" s="31" t="s">
        <v>157</v>
      </c>
      <c r="C1975" s="31" t="s">
        <v>158</v>
      </c>
      <c r="D1975" s="31" t="s">
        <v>117</v>
      </c>
      <c r="E1975" s="31"/>
      <c r="F1975" s="31" t="s">
        <v>133</v>
      </c>
      <c r="G1975" s="31"/>
      <c r="H1975" t="str">
        <f t="shared" si="30"/>
        <v>BASE_9</v>
      </c>
      <c r="I1975">
        <f>IFERROR(IF(VLOOKUP(H1975,#REF!, 4, FALSE)="N",0,1),1)</f>
        <v>1</v>
      </c>
    </row>
    <row r="1976" spans="1:9" ht="14.1">
      <c r="A1976" s="31">
        <v>1975</v>
      </c>
      <c r="B1976" s="31" t="s">
        <v>157</v>
      </c>
      <c r="C1976" s="31" t="s">
        <v>158</v>
      </c>
      <c r="D1976" s="31" t="s">
        <v>118</v>
      </c>
      <c r="E1976" s="31"/>
      <c r="F1976" s="31" t="s">
        <v>133</v>
      </c>
      <c r="G1976" s="31"/>
      <c r="H1976" t="str">
        <f t="shared" si="30"/>
        <v>BASE_9</v>
      </c>
      <c r="I1976">
        <f>IFERROR(IF(VLOOKUP(H1976,#REF!, 4, FALSE)="N",0,1),1)</f>
        <v>1</v>
      </c>
    </row>
    <row r="1977" spans="1:9" ht="14.1">
      <c r="A1977" s="31">
        <v>1976</v>
      </c>
      <c r="B1977" s="31" t="s">
        <v>157</v>
      </c>
      <c r="C1977" s="31" t="s">
        <v>158</v>
      </c>
      <c r="D1977" s="31" t="s">
        <v>119</v>
      </c>
      <c r="E1977" s="31"/>
      <c r="F1977" s="31" t="s">
        <v>133</v>
      </c>
      <c r="G1977" s="31"/>
      <c r="H1977" t="str">
        <f t="shared" si="30"/>
        <v>BASE_9</v>
      </c>
      <c r="I1977">
        <f>IFERROR(IF(VLOOKUP(H1977,#REF!, 4, FALSE)="N",0,1),1)</f>
        <v>1</v>
      </c>
    </row>
    <row r="1978" spans="1:9" ht="14.1">
      <c r="A1978" s="31">
        <v>1977</v>
      </c>
      <c r="B1978" s="31" t="s">
        <v>157</v>
      </c>
      <c r="C1978" s="31" t="s">
        <v>158</v>
      </c>
      <c r="D1978" s="31" t="s">
        <v>120</v>
      </c>
      <c r="E1978" s="31"/>
      <c r="F1978" s="31" t="s">
        <v>133</v>
      </c>
      <c r="G1978" s="31"/>
      <c r="H1978" t="str">
        <f t="shared" si="30"/>
        <v>BASE_9</v>
      </c>
      <c r="I1978">
        <f>IFERROR(IF(VLOOKUP(H1978,#REF!, 4, FALSE)="N",0,1),1)</f>
        <v>1</v>
      </c>
    </row>
    <row r="1979" spans="1:9" ht="14.1">
      <c r="A1979" s="31">
        <v>1978</v>
      </c>
      <c r="B1979" s="31" t="s">
        <v>157</v>
      </c>
      <c r="C1979" s="31" t="s">
        <v>158</v>
      </c>
      <c r="D1979" s="31" t="s">
        <v>121</v>
      </c>
      <c r="E1979" s="31"/>
      <c r="F1979" s="31" t="s">
        <v>133</v>
      </c>
      <c r="G1979" s="31"/>
      <c r="H1979" t="str">
        <f t="shared" si="30"/>
        <v>BASE_9</v>
      </c>
      <c r="I1979">
        <f>IFERROR(IF(VLOOKUP(H1979,#REF!, 4, FALSE)="N",0,1),1)</f>
        <v>1</v>
      </c>
    </row>
    <row r="1980" spans="1:9" ht="14.1">
      <c r="A1980" s="31">
        <v>1979</v>
      </c>
      <c r="B1980" s="31" t="s">
        <v>157</v>
      </c>
      <c r="C1980" s="31" t="s">
        <v>158</v>
      </c>
      <c r="D1980" s="31" t="s">
        <v>122</v>
      </c>
      <c r="E1980" s="31"/>
      <c r="F1980" s="31" t="s">
        <v>133</v>
      </c>
      <c r="G1980" s="31"/>
      <c r="H1980" t="str">
        <f t="shared" si="30"/>
        <v>BASE_9</v>
      </c>
      <c r="I1980">
        <f>IFERROR(IF(VLOOKUP(H1980,#REF!, 4, FALSE)="N",0,1),1)</f>
        <v>1</v>
      </c>
    </row>
    <row r="1981" spans="1:9" ht="14.1">
      <c r="A1981" s="31">
        <v>1980</v>
      </c>
      <c r="B1981" s="31" t="s">
        <v>157</v>
      </c>
      <c r="C1981" s="31" t="s">
        <v>158</v>
      </c>
      <c r="D1981" s="31" t="s">
        <v>123</v>
      </c>
      <c r="E1981" s="31"/>
      <c r="F1981" s="31" t="s">
        <v>133</v>
      </c>
      <c r="G1981" s="31"/>
      <c r="H1981" t="str">
        <f t="shared" si="30"/>
        <v>BASE_9</v>
      </c>
      <c r="I1981">
        <f>IFERROR(IF(VLOOKUP(H1981,#REF!, 4, FALSE)="N",0,1),1)</f>
        <v>1</v>
      </c>
    </row>
    <row r="1982" spans="1:9" ht="14.1">
      <c r="A1982" s="31">
        <v>1981</v>
      </c>
      <c r="B1982" s="31" t="s">
        <v>157</v>
      </c>
      <c r="C1982" s="31" t="s">
        <v>158</v>
      </c>
      <c r="D1982" s="31" t="s">
        <v>111</v>
      </c>
      <c r="E1982" s="31"/>
      <c r="F1982" s="31" t="s">
        <v>134</v>
      </c>
      <c r="G1982" s="31"/>
      <c r="H1982" t="str">
        <f t="shared" si="30"/>
        <v>BASE_9</v>
      </c>
      <c r="I1982">
        <f>IFERROR(IF(VLOOKUP(H1982,#REF!, 4, FALSE)="N",0,1),1)</f>
        <v>1</v>
      </c>
    </row>
    <row r="1983" spans="1:9" ht="14.1">
      <c r="A1983" s="31">
        <v>1982</v>
      </c>
      <c r="B1983" s="31" t="s">
        <v>157</v>
      </c>
      <c r="C1983" s="31" t="s">
        <v>158</v>
      </c>
      <c r="D1983" s="31" t="s">
        <v>113</v>
      </c>
      <c r="E1983" s="31"/>
      <c r="F1983" s="31" t="s">
        <v>134</v>
      </c>
      <c r="G1983" s="31"/>
      <c r="H1983" t="str">
        <f t="shared" si="30"/>
        <v>BASE_9</v>
      </c>
      <c r="I1983">
        <f>IFERROR(IF(VLOOKUP(H1983,#REF!, 4, FALSE)="N",0,1),1)</f>
        <v>1</v>
      </c>
    </row>
    <row r="1984" spans="1:9" ht="14.1">
      <c r="A1984" s="31">
        <v>1983</v>
      </c>
      <c r="B1984" s="31" t="s">
        <v>157</v>
      </c>
      <c r="C1984" s="31" t="s">
        <v>158</v>
      </c>
      <c r="D1984" s="31" t="s">
        <v>114</v>
      </c>
      <c r="E1984" s="31"/>
      <c r="F1984" s="31" t="s">
        <v>134</v>
      </c>
      <c r="G1984" s="31"/>
      <c r="H1984" t="str">
        <f t="shared" si="30"/>
        <v>BASE_9</v>
      </c>
      <c r="I1984">
        <f>IFERROR(IF(VLOOKUP(H1984,#REF!, 4, FALSE)="N",0,1),1)</f>
        <v>1</v>
      </c>
    </row>
    <row r="1985" spans="1:9" ht="14.1">
      <c r="A1985" s="31">
        <v>1984</v>
      </c>
      <c r="B1985" s="31" t="s">
        <v>157</v>
      </c>
      <c r="C1985" s="31" t="s">
        <v>158</v>
      </c>
      <c r="D1985" s="31" t="s">
        <v>115</v>
      </c>
      <c r="E1985" s="31"/>
      <c r="F1985" s="31" t="s">
        <v>134</v>
      </c>
      <c r="G1985" s="31"/>
      <c r="H1985" t="str">
        <f t="shared" si="30"/>
        <v>BASE_9</v>
      </c>
      <c r="I1985">
        <f>IFERROR(IF(VLOOKUP(H1985,#REF!, 4, FALSE)="N",0,1),1)</f>
        <v>1</v>
      </c>
    </row>
    <row r="1986" spans="1:9" ht="14.1">
      <c r="A1986" s="31">
        <v>1985</v>
      </c>
      <c r="B1986" s="31" t="s">
        <v>157</v>
      </c>
      <c r="C1986" s="31" t="s">
        <v>158</v>
      </c>
      <c r="D1986" s="31" t="s">
        <v>116</v>
      </c>
      <c r="E1986" s="31"/>
      <c r="F1986" s="31" t="s">
        <v>134</v>
      </c>
      <c r="G1986" s="31"/>
      <c r="H1986" t="str">
        <f t="shared" ref="H1986:H2049" si="31">IF(IF(ISNUMBER(SEARCH(".",B1986)),1,0),LEFT(B1986,SEARCH(".",B1986)-1),B1986)</f>
        <v>BASE_9</v>
      </c>
      <c r="I1986">
        <f>IFERROR(IF(VLOOKUP(H1986,#REF!, 4, FALSE)="N",0,1),1)</f>
        <v>1</v>
      </c>
    </row>
    <row r="1987" spans="1:9" ht="14.1">
      <c r="A1987" s="31">
        <v>1986</v>
      </c>
      <c r="B1987" s="31" t="s">
        <v>157</v>
      </c>
      <c r="C1987" s="31" t="s">
        <v>158</v>
      </c>
      <c r="D1987" s="31" t="s">
        <v>117</v>
      </c>
      <c r="E1987" s="31"/>
      <c r="F1987" s="31" t="s">
        <v>134</v>
      </c>
      <c r="G1987" s="31"/>
      <c r="H1987" t="str">
        <f t="shared" si="31"/>
        <v>BASE_9</v>
      </c>
      <c r="I1987">
        <f>IFERROR(IF(VLOOKUP(H1987,#REF!, 4, FALSE)="N",0,1),1)</f>
        <v>1</v>
      </c>
    </row>
    <row r="1988" spans="1:9" ht="14.1">
      <c r="A1988" s="31">
        <v>1987</v>
      </c>
      <c r="B1988" s="31" t="s">
        <v>157</v>
      </c>
      <c r="C1988" s="31" t="s">
        <v>158</v>
      </c>
      <c r="D1988" s="31" t="s">
        <v>118</v>
      </c>
      <c r="E1988" s="31"/>
      <c r="F1988" s="31" t="s">
        <v>134</v>
      </c>
      <c r="G1988" s="31"/>
      <c r="H1988" t="str">
        <f t="shared" si="31"/>
        <v>BASE_9</v>
      </c>
      <c r="I1988">
        <f>IFERROR(IF(VLOOKUP(H1988,#REF!, 4, FALSE)="N",0,1),1)</f>
        <v>1</v>
      </c>
    </row>
    <row r="1989" spans="1:9" ht="14.1">
      <c r="A1989" s="31">
        <v>1988</v>
      </c>
      <c r="B1989" s="31" t="s">
        <v>157</v>
      </c>
      <c r="C1989" s="31" t="s">
        <v>158</v>
      </c>
      <c r="D1989" s="31" t="s">
        <v>119</v>
      </c>
      <c r="E1989" s="31"/>
      <c r="F1989" s="31" t="s">
        <v>134</v>
      </c>
      <c r="G1989" s="31"/>
      <c r="H1989" t="str">
        <f t="shared" si="31"/>
        <v>BASE_9</v>
      </c>
      <c r="I1989">
        <f>IFERROR(IF(VLOOKUP(H1989,#REF!, 4, FALSE)="N",0,1),1)</f>
        <v>1</v>
      </c>
    </row>
    <row r="1990" spans="1:9" ht="14.1">
      <c r="A1990" s="31">
        <v>1989</v>
      </c>
      <c r="B1990" s="31" t="s">
        <v>157</v>
      </c>
      <c r="C1990" s="31" t="s">
        <v>158</v>
      </c>
      <c r="D1990" s="31" t="s">
        <v>120</v>
      </c>
      <c r="E1990" s="31"/>
      <c r="F1990" s="31" t="s">
        <v>134</v>
      </c>
      <c r="G1990" s="31"/>
      <c r="H1990" t="str">
        <f t="shared" si="31"/>
        <v>BASE_9</v>
      </c>
      <c r="I1990">
        <f>IFERROR(IF(VLOOKUP(H1990,#REF!, 4, FALSE)="N",0,1),1)</f>
        <v>1</v>
      </c>
    </row>
    <row r="1991" spans="1:9" ht="14.1">
      <c r="A1991" s="31">
        <v>1990</v>
      </c>
      <c r="B1991" s="31" t="s">
        <v>157</v>
      </c>
      <c r="C1991" s="31" t="s">
        <v>158</v>
      </c>
      <c r="D1991" s="31" t="s">
        <v>121</v>
      </c>
      <c r="E1991" s="31"/>
      <c r="F1991" s="31" t="s">
        <v>134</v>
      </c>
      <c r="G1991" s="31"/>
      <c r="H1991" t="str">
        <f t="shared" si="31"/>
        <v>BASE_9</v>
      </c>
      <c r="I1991">
        <f>IFERROR(IF(VLOOKUP(H1991,#REF!, 4, FALSE)="N",0,1),1)</f>
        <v>1</v>
      </c>
    </row>
    <row r="1992" spans="1:9" ht="14.1">
      <c r="A1992" s="31">
        <v>1991</v>
      </c>
      <c r="B1992" s="31" t="s">
        <v>157</v>
      </c>
      <c r="C1992" s="31" t="s">
        <v>158</v>
      </c>
      <c r="D1992" s="31" t="s">
        <v>122</v>
      </c>
      <c r="E1992" s="31"/>
      <c r="F1992" s="31" t="s">
        <v>134</v>
      </c>
      <c r="G1992" s="31"/>
      <c r="H1992" t="str">
        <f t="shared" si="31"/>
        <v>BASE_9</v>
      </c>
      <c r="I1992">
        <f>IFERROR(IF(VLOOKUP(H1992,#REF!, 4, FALSE)="N",0,1),1)</f>
        <v>1</v>
      </c>
    </row>
    <row r="1993" spans="1:9" ht="14.1">
      <c r="A1993" s="31">
        <v>1992</v>
      </c>
      <c r="B1993" s="31" t="s">
        <v>157</v>
      </c>
      <c r="C1993" s="31" t="s">
        <v>158</v>
      </c>
      <c r="D1993" s="31" t="s">
        <v>123</v>
      </c>
      <c r="E1993" s="31"/>
      <c r="F1993" s="31" t="s">
        <v>134</v>
      </c>
      <c r="G1993" s="31"/>
      <c r="H1993" t="str">
        <f t="shared" si="31"/>
        <v>BASE_9</v>
      </c>
      <c r="I1993">
        <f>IFERROR(IF(VLOOKUP(H1993,#REF!, 4, FALSE)="N",0,1),1)</f>
        <v>1</v>
      </c>
    </row>
    <row r="1994" spans="1:9" ht="14.1">
      <c r="A1994" s="31">
        <v>1993</v>
      </c>
      <c r="B1994" s="31" t="s">
        <v>157</v>
      </c>
      <c r="C1994" s="31" t="s">
        <v>158</v>
      </c>
      <c r="D1994" s="31" t="s">
        <v>111</v>
      </c>
      <c r="E1994" s="31"/>
      <c r="F1994" s="31" t="s">
        <v>135</v>
      </c>
      <c r="G1994" s="31"/>
      <c r="H1994" t="str">
        <f t="shared" si="31"/>
        <v>BASE_9</v>
      </c>
      <c r="I1994">
        <f>IFERROR(IF(VLOOKUP(H1994,#REF!, 4, FALSE)="N",0,1),1)</f>
        <v>1</v>
      </c>
    </row>
    <row r="1995" spans="1:9" ht="14.1">
      <c r="A1995" s="31">
        <v>1994</v>
      </c>
      <c r="B1995" s="31" t="s">
        <v>157</v>
      </c>
      <c r="C1995" s="31" t="s">
        <v>158</v>
      </c>
      <c r="D1995" s="31" t="s">
        <v>113</v>
      </c>
      <c r="E1995" s="31"/>
      <c r="F1995" s="31" t="s">
        <v>135</v>
      </c>
      <c r="G1995" s="31"/>
      <c r="H1995" t="str">
        <f t="shared" si="31"/>
        <v>BASE_9</v>
      </c>
      <c r="I1995">
        <f>IFERROR(IF(VLOOKUP(H1995,#REF!, 4, FALSE)="N",0,1),1)</f>
        <v>1</v>
      </c>
    </row>
    <row r="1996" spans="1:9" ht="14.1">
      <c r="A1996" s="31">
        <v>1995</v>
      </c>
      <c r="B1996" s="31" t="s">
        <v>157</v>
      </c>
      <c r="C1996" s="31" t="s">
        <v>158</v>
      </c>
      <c r="D1996" s="31" t="s">
        <v>114</v>
      </c>
      <c r="E1996" s="31"/>
      <c r="F1996" s="31" t="s">
        <v>135</v>
      </c>
      <c r="G1996" s="31"/>
      <c r="H1996" t="str">
        <f t="shared" si="31"/>
        <v>BASE_9</v>
      </c>
      <c r="I1996">
        <f>IFERROR(IF(VLOOKUP(H1996,#REF!, 4, FALSE)="N",0,1),1)</f>
        <v>1</v>
      </c>
    </row>
    <row r="1997" spans="1:9" ht="14.1">
      <c r="A1997" s="31">
        <v>1996</v>
      </c>
      <c r="B1997" s="31" t="s">
        <v>157</v>
      </c>
      <c r="C1997" s="31" t="s">
        <v>158</v>
      </c>
      <c r="D1997" s="31" t="s">
        <v>115</v>
      </c>
      <c r="E1997" s="31"/>
      <c r="F1997" s="31" t="s">
        <v>135</v>
      </c>
      <c r="G1997" s="31"/>
      <c r="H1997" t="str">
        <f t="shared" si="31"/>
        <v>BASE_9</v>
      </c>
      <c r="I1997">
        <f>IFERROR(IF(VLOOKUP(H1997,#REF!, 4, FALSE)="N",0,1),1)</f>
        <v>1</v>
      </c>
    </row>
    <row r="1998" spans="1:9" ht="14.1">
      <c r="A1998" s="31">
        <v>1997</v>
      </c>
      <c r="B1998" s="31" t="s">
        <v>157</v>
      </c>
      <c r="C1998" s="31" t="s">
        <v>158</v>
      </c>
      <c r="D1998" s="31" t="s">
        <v>116</v>
      </c>
      <c r="E1998" s="31"/>
      <c r="F1998" s="31" t="s">
        <v>135</v>
      </c>
      <c r="G1998" s="31"/>
      <c r="H1998" t="str">
        <f t="shared" si="31"/>
        <v>BASE_9</v>
      </c>
      <c r="I1998">
        <f>IFERROR(IF(VLOOKUP(H1998,#REF!, 4, FALSE)="N",0,1),1)</f>
        <v>1</v>
      </c>
    </row>
    <row r="1999" spans="1:9" ht="14.1">
      <c r="A1999" s="31">
        <v>1998</v>
      </c>
      <c r="B1999" s="31" t="s">
        <v>157</v>
      </c>
      <c r="C1999" s="31" t="s">
        <v>158</v>
      </c>
      <c r="D1999" s="31" t="s">
        <v>117</v>
      </c>
      <c r="E1999" s="31"/>
      <c r="F1999" s="31" t="s">
        <v>135</v>
      </c>
      <c r="G1999" s="31"/>
      <c r="H1999" t="str">
        <f t="shared" si="31"/>
        <v>BASE_9</v>
      </c>
      <c r="I1999">
        <f>IFERROR(IF(VLOOKUP(H1999,#REF!, 4, FALSE)="N",0,1),1)</f>
        <v>1</v>
      </c>
    </row>
    <row r="2000" spans="1:9" ht="14.1">
      <c r="A2000" s="31">
        <v>1999</v>
      </c>
      <c r="B2000" s="31" t="s">
        <v>157</v>
      </c>
      <c r="C2000" s="31" t="s">
        <v>158</v>
      </c>
      <c r="D2000" s="31" t="s">
        <v>118</v>
      </c>
      <c r="E2000" s="31"/>
      <c r="F2000" s="31" t="s">
        <v>135</v>
      </c>
      <c r="G2000" s="31"/>
      <c r="H2000" t="str">
        <f t="shared" si="31"/>
        <v>BASE_9</v>
      </c>
      <c r="I2000">
        <f>IFERROR(IF(VLOOKUP(H2000,#REF!, 4, FALSE)="N",0,1),1)</f>
        <v>1</v>
      </c>
    </row>
    <row r="2001" spans="1:9" ht="14.1">
      <c r="A2001" s="31">
        <v>2000</v>
      </c>
      <c r="B2001" s="31" t="s">
        <v>157</v>
      </c>
      <c r="C2001" s="31" t="s">
        <v>158</v>
      </c>
      <c r="D2001" s="31" t="s">
        <v>119</v>
      </c>
      <c r="E2001" s="31"/>
      <c r="F2001" s="31" t="s">
        <v>135</v>
      </c>
      <c r="G2001" s="31"/>
      <c r="H2001" t="str">
        <f t="shared" si="31"/>
        <v>BASE_9</v>
      </c>
      <c r="I2001">
        <f>IFERROR(IF(VLOOKUP(H2001,#REF!, 4, FALSE)="N",0,1),1)</f>
        <v>1</v>
      </c>
    </row>
    <row r="2002" spans="1:9" ht="14.1">
      <c r="A2002" s="31">
        <v>2001</v>
      </c>
      <c r="B2002" s="31" t="s">
        <v>157</v>
      </c>
      <c r="C2002" s="31" t="s">
        <v>158</v>
      </c>
      <c r="D2002" s="31" t="s">
        <v>120</v>
      </c>
      <c r="E2002" s="31"/>
      <c r="F2002" s="31" t="s">
        <v>135</v>
      </c>
      <c r="G2002" s="31"/>
      <c r="H2002" t="str">
        <f t="shared" si="31"/>
        <v>BASE_9</v>
      </c>
      <c r="I2002">
        <f>IFERROR(IF(VLOOKUP(H2002,#REF!, 4, FALSE)="N",0,1),1)</f>
        <v>1</v>
      </c>
    </row>
    <row r="2003" spans="1:9" ht="14.1">
      <c r="A2003" s="31">
        <v>2002</v>
      </c>
      <c r="B2003" s="31" t="s">
        <v>157</v>
      </c>
      <c r="C2003" s="31" t="s">
        <v>158</v>
      </c>
      <c r="D2003" s="31" t="s">
        <v>121</v>
      </c>
      <c r="E2003" s="31"/>
      <c r="F2003" s="31" t="s">
        <v>135</v>
      </c>
      <c r="G2003" s="31"/>
      <c r="H2003" t="str">
        <f t="shared" si="31"/>
        <v>BASE_9</v>
      </c>
      <c r="I2003">
        <f>IFERROR(IF(VLOOKUP(H2003,#REF!, 4, FALSE)="N",0,1),1)</f>
        <v>1</v>
      </c>
    </row>
    <row r="2004" spans="1:9" ht="14.1">
      <c r="A2004" s="31">
        <v>2003</v>
      </c>
      <c r="B2004" s="31" t="s">
        <v>157</v>
      </c>
      <c r="C2004" s="31" t="s">
        <v>158</v>
      </c>
      <c r="D2004" s="31" t="s">
        <v>122</v>
      </c>
      <c r="E2004" s="31"/>
      <c r="F2004" s="31" t="s">
        <v>135</v>
      </c>
      <c r="G2004" s="31"/>
      <c r="H2004" t="str">
        <f t="shared" si="31"/>
        <v>BASE_9</v>
      </c>
      <c r="I2004">
        <f>IFERROR(IF(VLOOKUP(H2004,#REF!, 4, FALSE)="N",0,1),1)</f>
        <v>1</v>
      </c>
    </row>
    <row r="2005" spans="1:9" ht="14.1">
      <c r="A2005" s="31">
        <v>2004</v>
      </c>
      <c r="B2005" s="31" t="s">
        <v>157</v>
      </c>
      <c r="C2005" s="31" t="s">
        <v>158</v>
      </c>
      <c r="D2005" s="31" t="s">
        <v>123</v>
      </c>
      <c r="E2005" s="31"/>
      <c r="F2005" s="31" t="s">
        <v>135</v>
      </c>
      <c r="G2005" s="31"/>
      <c r="H2005" t="str">
        <f t="shared" si="31"/>
        <v>BASE_9</v>
      </c>
      <c r="I2005">
        <f>IFERROR(IF(VLOOKUP(H2005,#REF!, 4, FALSE)="N",0,1),1)</f>
        <v>1</v>
      </c>
    </row>
    <row r="2006" spans="1:9" ht="14.1">
      <c r="A2006" s="31">
        <v>2005</v>
      </c>
      <c r="B2006" s="31" t="s">
        <v>157</v>
      </c>
      <c r="C2006" s="31" t="s">
        <v>158</v>
      </c>
      <c r="D2006" s="31" t="s">
        <v>111</v>
      </c>
      <c r="E2006" s="31"/>
      <c r="F2006" s="31" t="s">
        <v>136</v>
      </c>
      <c r="G2006" s="31"/>
      <c r="H2006" t="str">
        <f t="shared" si="31"/>
        <v>BASE_9</v>
      </c>
      <c r="I2006">
        <f>IFERROR(IF(VLOOKUP(H2006,#REF!, 4, FALSE)="N",0,1),1)</f>
        <v>1</v>
      </c>
    </row>
    <row r="2007" spans="1:9" ht="14.1">
      <c r="A2007" s="31">
        <v>2006</v>
      </c>
      <c r="B2007" s="31" t="s">
        <v>157</v>
      </c>
      <c r="C2007" s="31" t="s">
        <v>158</v>
      </c>
      <c r="D2007" s="31" t="s">
        <v>113</v>
      </c>
      <c r="E2007" s="31"/>
      <c r="F2007" s="31" t="s">
        <v>136</v>
      </c>
      <c r="G2007" s="31"/>
      <c r="H2007" t="str">
        <f t="shared" si="31"/>
        <v>BASE_9</v>
      </c>
      <c r="I2007">
        <f>IFERROR(IF(VLOOKUP(H2007,#REF!, 4, FALSE)="N",0,1),1)</f>
        <v>1</v>
      </c>
    </row>
    <row r="2008" spans="1:9" ht="14.1">
      <c r="A2008" s="31">
        <v>2007</v>
      </c>
      <c r="B2008" s="31" t="s">
        <v>157</v>
      </c>
      <c r="C2008" s="31" t="s">
        <v>158</v>
      </c>
      <c r="D2008" s="31" t="s">
        <v>114</v>
      </c>
      <c r="E2008" s="31"/>
      <c r="F2008" s="31" t="s">
        <v>136</v>
      </c>
      <c r="G2008" s="31"/>
      <c r="H2008" t="str">
        <f t="shared" si="31"/>
        <v>BASE_9</v>
      </c>
      <c r="I2008">
        <f>IFERROR(IF(VLOOKUP(H2008,#REF!, 4, FALSE)="N",0,1),1)</f>
        <v>1</v>
      </c>
    </row>
    <row r="2009" spans="1:9" ht="14.1">
      <c r="A2009" s="31">
        <v>2008</v>
      </c>
      <c r="B2009" s="31" t="s">
        <v>157</v>
      </c>
      <c r="C2009" s="31" t="s">
        <v>158</v>
      </c>
      <c r="D2009" s="31" t="s">
        <v>115</v>
      </c>
      <c r="E2009" s="31"/>
      <c r="F2009" s="31" t="s">
        <v>136</v>
      </c>
      <c r="G2009" s="31"/>
      <c r="H2009" t="str">
        <f t="shared" si="31"/>
        <v>BASE_9</v>
      </c>
      <c r="I2009">
        <f>IFERROR(IF(VLOOKUP(H2009,#REF!, 4, FALSE)="N",0,1),1)</f>
        <v>1</v>
      </c>
    </row>
    <row r="2010" spans="1:9" ht="14.1">
      <c r="A2010" s="31">
        <v>2009</v>
      </c>
      <c r="B2010" s="31" t="s">
        <v>157</v>
      </c>
      <c r="C2010" s="31" t="s">
        <v>158</v>
      </c>
      <c r="D2010" s="31" t="s">
        <v>116</v>
      </c>
      <c r="E2010" s="31"/>
      <c r="F2010" s="31" t="s">
        <v>136</v>
      </c>
      <c r="G2010" s="31"/>
      <c r="H2010" t="str">
        <f t="shared" si="31"/>
        <v>BASE_9</v>
      </c>
      <c r="I2010">
        <f>IFERROR(IF(VLOOKUP(H2010,#REF!, 4, FALSE)="N",0,1),1)</f>
        <v>1</v>
      </c>
    </row>
    <row r="2011" spans="1:9" ht="14.1">
      <c r="A2011" s="31">
        <v>2010</v>
      </c>
      <c r="B2011" s="31" t="s">
        <v>157</v>
      </c>
      <c r="C2011" s="31" t="s">
        <v>158</v>
      </c>
      <c r="D2011" s="31" t="s">
        <v>117</v>
      </c>
      <c r="E2011" s="31"/>
      <c r="F2011" s="31" t="s">
        <v>136</v>
      </c>
      <c r="G2011" s="31"/>
      <c r="H2011" t="str">
        <f t="shared" si="31"/>
        <v>BASE_9</v>
      </c>
      <c r="I2011">
        <f>IFERROR(IF(VLOOKUP(H2011,#REF!, 4, FALSE)="N",0,1),1)</f>
        <v>1</v>
      </c>
    </row>
    <row r="2012" spans="1:9" ht="14.1">
      <c r="A2012" s="31">
        <v>2011</v>
      </c>
      <c r="B2012" s="31" t="s">
        <v>157</v>
      </c>
      <c r="C2012" s="31" t="s">
        <v>158</v>
      </c>
      <c r="D2012" s="31" t="s">
        <v>118</v>
      </c>
      <c r="E2012" s="31"/>
      <c r="F2012" s="31" t="s">
        <v>136</v>
      </c>
      <c r="G2012" s="31"/>
      <c r="H2012" t="str">
        <f t="shared" si="31"/>
        <v>BASE_9</v>
      </c>
      <c r="I2012">
        <f>IFERROR(IF(VLOOKUP(H2012,#REF!, 4, FALSE)="N",0,1),1)</f>
        <v>1</v>
      </c>
    </row>
    <row r="2013" spans="1:9" ht="14.1">
      <c r="A2013" s="31">
        <v>2012</v>
      </c>
      <c r="B2013" s="31" t="s">
        <v>157</v>
      </c>
      <c r="C2013" s="31" t="s">
        <v>158</v>
      </c>
      <c r="D2013" s="31" t="s">
        <v>119</v>
      </c>
      <c r="E2013" s="31"/>
      <c r="F2013" s="31" t="s">
        <v>136</v>
      </c>
      <c r="G2013" s="31"/>
      <c r="H2013" t="str">
        <f t="shared" si="31"/>
        <v>BASE_9</v>
      </c>
      <c r="I2013">
        <f>IFERROR(IF(VLOOKUP(H2013,#REF!, 4, FALSE)="N",0,1),1)</f>
        <v>1</v>
      </c>
    </row>
    <row r="2014" spans="1:9" ht="14.1">
      <c r="A2014" s="31">
        <v>2013</v>
      </c>
      <c r="B2014" s="31" t="s">
        <v>157</v>
      </c>
      <c r="C2014" s="31" t="s">
        <v>158</v>
      </c>
      <c r="D2014" s="31" t="s">
        <v>120</v>
      </c>
      <c r="E2014" s="31"/>
      <c r="F2014" s="31" t="s">
        <v>136</v>
      </c>
      <c r="G2014" s="31"/>
      <c r="H2014" t="str">
        <f t="shared" si="31"/>
        <v>BASE_9</v>
      </c>
      <c r="I2014">
        <f>IFERROR(IF(VLOOKUP(H2014,#REF!, 4, FALSE)="N",0,1),1)</f>
        <v>1</v>
      </c>
    </row>
    <row r="2015" spans="1:9" ht="14.1">
      <c r="A2015" s="31">
        <v>2014</v>
      </c>
      <c r="B2015" s="31" t="s">
        <v>157</v>
      </c>
      <c r="C2015" s="31" t="s">
        <v>158</v>
      </c>
      <c r="D2015" s="31" t="s">
        <v>121</v>
      </c>
      <c r="E2015" s="31"/>
      <c r="F2015" s="31" t="s">
        <v>136</v>
      </c>
      <c r="G2015" s="31"/>
      <c r="H2015" t="str">
        <f t="shared" si="31"/>
        <v>BASE_9</v>
      </c>
      <c r="I2015">
        <f>IFERROR(IF(VLOOKUP(H2015,#REF!, 4, FALSE)="N",0,1),1)</f>
        <v>1</v>
      </c>
    </row>
    <row r="2016" spans="1:9" ht="14.1">
      <c r="A2016" s="31">
        <v>2015</v>
      </c>
      <c r="B2016" s="31" t="s">
        <v>157</v>
      </c>
      <c r="C2016" s="31" t="s">
        <v>158</v>
      </c>
      <c r="D2016" s="31" t="s">
        <v>122</v>
      </c>
      <c r="E2016" s="31"/>
      <c r="F2016" s="31" t="s">
        <v>136</v>
      </c>
      <c r="G2016" s="31"/>
      <c r="H2016" t="str">
        <f t="shared" si="31"/>
        <v>BASE_9</v>
      </c>
      <c r="I2016">
        <f>IFERROR(IF(VLOOKUP(H2016,#REF!, 4, FALSE)="N",0,1),1)</f>
        <v>1</v>
      </c>
    </row>
    <row r="2017" spans="1:9" ht="14.1">
      <c r="A2017" s="31">
        <v>2016</v>
      </c>
      <c r="B2017" s="31" t="s">
        <v>157</v>
      </c>
      <c r="C2017" s="31" t="s">
        <v>158</v>
      </c>
      <c r="D2017" s="31" t="s">
        <v>123</v>
      </c>
      <c r="E2017" s="31"/>
      <c r="F2017" s="31" t="s">
        <v>136</v>
      </c>
      <c r="G2017" s="31"/>
      <c r="H2017" t="str">
        <f t="shared" si="31"/>
        <v>BASE_9</v>
      </c>
      <c r="I2017">
        <f>IFERROR(IF(VLOOKUP(H2017,#REF!, 4, FALSE)="N",0,1),1)</f>
        <v>1</v>
      </c>
    </row>
    <row r="2018" spans="1:9" ht="14.1">
      <c r="A2018" s="31">
        <v>2017</v>
      </c>
      <c r="B2018" s="31" t="s">
        <v>157</v>
      </c>
      <c r="C2018" s="31" t="s">
        <v>158</v>
      </c>
      <c r="D2018" s="31" t="s">
        <v>111</v>
      </c>
      <c r="E2018" s="31"/>
      <c r="F2018" s="31" t="s">
        <v>137</v>
      </c>
      <c r="G2018" s="31"/>
      <c r="H2018" t="str">
        <f t="shared" si="31"/>
        <v>BASE_9</v>
      </c>
      <c r="I2018">
        <f>IFERROR(IF(VLOOKUP(H2018,#REF!, 4, FALSE)="N",0,1),1)</f>
        <v>1</v>
      </c>
    </row>
    <row r="2019" spans="1:9" ht="14.1">
      <c r="A2019" s="31">
        <v>2018</v>
      </c>
      <c r="B2019" s="31" t="s">
        <v>157</v>
      </c>
      <c r="C2019" s="31" t="s">
        <v>158</v>
      </c>
      <c r="D2019" s="31" t="s">
        <v>113</v>
      </c>
      <c r="E2019" s="31"/>
      <c r="F2019" s="31" t="s">
        <v>137</v>
      </c>
      <c r="G2019" s="31"/>
      <c r="H2019" t="str">
        <f t="shared" si="31"/>
        <v>BASE_9</v>
      </c>
      <c r="I2019">
        <f>IFERROR(IF(VLOOKUP(H2019,#REF!, 4, FALSE)="N",0,1),1)</f>
        <v>1</v>
      </c>
    </row>
    <row r="2020" spans="1:9" ht="14.1">
      <c r="A2020" s="31">
        <v>2019</v>
      </c>
      <c r="B2020" s="31" t="s">
        <v>157</v>
      </c>
      <c r="C2020" s="31" t="s">
        <v>158</v>
      </c>
      <c r="D2020" s="31" t="s">
        <v>114</v>
      </c>
      <c r="E2020" s="31"/>
      <c r="F2020" s="31" t="s">
        <v>137</v>
      </c>
      <c r="G2020" s="31"/>
      <c r="H2020" t="str">
        <f t="shared" si="31"/>
        <v>BASE_9</v>
      </c>
      <c r="I2020">
        <f>IFERROR(IF(VLOOKUP(H2020,#REF!, 4, FALSE)="N",0,1),1)</f>
        <v>1</v>
      </c>
    </row>
    <row r="2021" spans="1:9" ht="14.1">
      <c r="A2021" s="31">
        <v>2020</v>
      </c>
      <c r="B2021" s="31" t="s">
        <v>157</v>
      </c>
      <c r="C2021" s="31" t="s">
        <v>158</v>
      </c>
      <c r="D2021" s="31" t="s">
        <v>115</v>
      </c>
      <c r="E2021" s="31"/>
      <c r="F2021" s="31" t="s">
        <v>137</v>
      </c>
      <c r="G2021" s="31"/>
      <c r="H2021" t="str">
        <f t="shared" si="31"/>
        <v>BASE_9</v>
      </c>
      <c r="I2021">
        <f>IFERROR(IF(VLOOKUP(H2021,#REF!, 4, FALSE)="N",0,1),1)</f>
        <v>1</v>
      </c>
    </row>
    <row r="2022" spans="1:9" ht="14.1">
      <c r="A2022" s="31">
        <v>2021</v>
      </c>
      <c r="B2022" s="31" t="s">
        <v>157</v>
      </c>
      <c r="C2022" s="31" t="s">
        <v>158</v>
      </c>
      <c r="D2022" s="31" t="s">
        <v>116</v>
      </c>
      <c r="E2022" s="31"/>
      <c r="F2022" s="31" t="s">
        <v>137</v>
      </c>
      <c r="G2022" s="31"/>
      <c r="H2022" t="str">
        <f t="shared" si="31"/>
        <v>BASE_9</v>
      </c>
      <c r="I2022">
        <f>IFERROR(IF(VLOOKUP(H2022,#REF!, 4, FALSE)="N",0,1),1)</f>
        <v>1</v>
      </c>
    </row>
    <row r="2023" spans="1:9" ht="14.1">
      <c r="A2023" s="31">
        <v>2022</v>
      </c>
      <c r="B2023" s="31" t="s">
        <v>157</v>
      </c>
      <c r="C2023" s="31" t="s">
        <v>158</v>
      </c>
      <c r="D2023" s="31" t="s">
        <v>117</v>
      </c>
      <c r="E2023" s="31"/>
      <c r="F2023" s="31" t="s">
        <v>137</v>
      </c>
      <c r="G2023" s="31"/>
      <c r="H2023" t="str">
        <f t="shared" si="31"/>
        <v>BASE_9</v>
      </c>
      <c r="I2023">
        <f>IFERROR(IF(VLOOKUP(H2023,#REF!, 4, FALSE)="N",0,1),1)</f>
        <v>1</v>
      </c>
    </row>
    <row r="2024" spans="1:9" ht="14.1">
      <c r="A2024" s="31">
        <v>2023</v>
      </c>
      <c r="B2024" s="31" t="s">
        <v>157</v>
      </c>
      <c r="C2024" s="31" t="s">
        <v>158</v>
      </c>
      <c r="D2024" s="31" t="s">
        <v>118</v>
      </c>
      <c r="E2024" s="31"/>
      <c r="F2024" s="31" t="s">
        <v>137</v>
      </c>
      <c r="G2024" s="31"/>
      <c r="H2024" t="str">
        <f t="shared" si="31"/>
        <v>BASE_9</v>
      </c>
      <c r="I2024">
        <f>IFERROR(IF(VLOOKUP(H2024,#REF!, 4, FALSE)="N",0,1),1)</f>
        <v>1</v>
      </c>
    </row>
    <row r="2025" spans="1:9" ht="14.1">
      <c r="A2025" s="31">
        <v>2024</v>
      </c>
      <c r="B2025" s="31" t="s">
        <v>157</v>
      </c>
      <c r="C2025" s="31" t="s">
        <v>158</v>
      </c>
      <c r="D2025" s="31" t="s">
        <v>119</v>
      </c>
      <c r="E2025" s="31"/>
      <c r="F2025" s="31" t="s">
        <v>137</v>
      </c>
      <c r="G2025" s="31"/>
      <c r="H2025" t="str">
        <f t="shared" si="31"/>
        <v>BASE_9</v>
      </c>
      <c r="I2025">
        <f>IFERROR(IF(VLOOKUP(H2025,#REF!, 4, FALSE)="N",0,1),1)</f>
        <v>1</v>
      </c>
    </row>
    <row r="2026" spans="1:9" ht="14.1">
      <c r="A2026" s="31">
        <v>2025</v>
      </c>
      <c r="B2026" s="31" t="s">
        <v>157</v>
      </c>
      <c r="C2026" s="31" t="s">
        <v>158</v>
      </c>
      <c r="D2026" s="31" t="s">
        <v>120</v>
      </c>
      <c r="E2026" s="31"/>
      <c r="F2026" s="31" t="s">
        <v>137</v>
      </c>
      <c r="G2026" s="31"/>
      <c r="H2026" t="str">
        <f t="shared" si="31"/>
        <v>BASE_9</v>
      </c>
      <c r="I2026">
        <f>IFERROR(IF(VLOOKUP(H2026,#REF!, 4, FALSE)="N",0,1),1)</f>
        <v>1</v>
      </c>
    </row>
    <row r="2027" spans="1:9" ht="14.1">
      <c r="A2027" s="31">
        <v>2026</v>
      </c>
      <c r="B2027" s="31" t="s">
        <v>157</v>
      </c>
      <c r="C2027" s="31" t="s">
        <v>158</v>
      </c>
      <c r="D2027" s="31" t="s">
        <v>121</v>
      </c>
      <c r="E2027" s="31"/>
      <c r="F2027" s="31" t="s">
        <v>137</v>
      </c>
      <c r="G2027" s="31"/>
      <c r="H2027" t="str">
        <f t="shared" si="31"/>
        <v>BASE_9</v>
      </c>
      <c r="I2027">
        <f>IFERROR(IF(VLOOKUP(H2027,#REF!, 4, FALSE)="N",0,1),1)</f>
        <v>1</v>
      </c>
    </row>
    <row r="2028" spans="1:9" ht="14.1">
      <c r="A2028" s="31">
        <v>2027</v>
      </c>
      <c r="B2028" s="31" t="s">
        <v>157</v>
      </c>
      <c r="C2028" s="31" t="s">
        <v>158</v>
      </c>
      <c r="D2028" s="31" t="s">
        <v>122</v>
      </c>
      <c r="E2028" s="31"/>
      <c r="F2028" s="31" t="s">
        <v>137</v>
      </c>
      <c r="G2028" s="31"/>
      <c r="H2028" t="str">
        <f t="shared" si="31"/>
        <v>BASE_9</v>
      </c>
      <c r="I2028">
        <f>IFERROR(IF(VLOOKUP(H2028,#REF!, 4, FALSE)="N",0,1),1)</f>
        <v>1</v>
      </c>
    </row>
    <row r="2029" spans="1:9" ht="14.1">
      <c r="A2029" s="31">
        <v>2028</v>
      </c>
      <c r="B2029" s="31" t="s">
        <v>157</v>
      </c>
      <c r="C2029" s="31" t="s">
        <v>158</v>
      </c>
      <c r="D2029" s="31" t="s">
        <v>123</v>
      </c>
      <c r="E2029" s="31"/>
      <c r="F2029" s="31" t="s">
        <v>137</v>
      </c>
      <c r="G2029" s="31"/>
      <c r="H2029" t="str">
        <f t="shared" si="31"/>
        <v>BASE_9</v>
      </c>
      <c r="I2029">
        <f>IFERROR(IF(VLOOKUP(H2029,#REF!, 4, FALSE)="N",0,1),1)</f>
        <v>1</v>
      </c>
    </row>
    <row r="2030" spans="1:9" ht="14.1">
      <c r="A2030" s="31">
        <v>2029</v>
      </c>
      <c r="B2030" s="31" t="s">
        <v>157</v>
      </c>
      <c r="C2030" s="31" t="s">
        <v>158</v>
      </c>
      <c r="D2030" s="31" t="s">
        <v>111</v>
      </c>
      <c r="E2030" s="31"/>
      <c r="F2030" s="31" t="s">
        <v>138</v>
      </c>
      <c r="G2030" s="31"/>
      <c r="H2030" t="str">
        <f t="shared" si="31"/>
        <v>BASE_9</v>
      </c>
      <c r="I2030">
        <f>IFERROR(IF(VLOOKUP(H2030,#REF!, 4, FALSE)="N",0,1),1)</f>
        <v>1</v>
      </c>
    </row>
    <row r="2031" spans="1:9" ht="14.1">
      <c r="A2031" s="31">
        <v>2030</v>
      </c>
      <c r="B2031" s="31" t="s">
        <v>157</v>
      </c>
      <c r="C2031" s="31" t="s">
        <v>158</v>
      </c>
      <c r="D2031" s="31" t="s">
        <v>113</v>
      </c>
      <c r="E2031" s="31"/>
      <c r="F2031" s="31" t="s">
        <v>138</v>
      </c>
      <c r="G2031" s="31"/>
      <c r="H2031" t="str">
        <f t="shared" si="31"/>
        <v>BASE_9</v>
      </c>
      <c r="I2031">
        <f>IFERROR(IF(VLOOKUP(H2031,#REF!, 4, FALSE)="N",0,1),1)</f>
        <v>1</v>
      </c>
    </row>
    <row r="2032" spans="1:9" ht="14.1">
      <c r="A2032" s="31">
        <v>2031</v>
      </c>
      <c r="B2032" s="31" t="s">
        <v>157</v>
      </c>
      <c r="C2032" s="31" t="s">
        <v>158</v>
      </c>
      <c r="D2032" s="31" t="s">
        <v>114</v>
      </c>
      <c r="E2032" s="31"/>
      <c r="F2032" s="31" t="s">
        <v>138</v>
      </c>
      <c r="G2032" s="31"/>
      <c r="H2032" t="str">
        <f t="shared" si="31"/>
        <v>BASE_9</v>
      </c>
      <c r="I2032">
        <f>IFERROR(IF(VLOOKUP(H2032,#REF!, 4, FALSE)="N",0,1),1)</f>
        <v>1</v>
      </c>
    </row>
    <row r="2033" spans="1:9" ht="14.1">
      <c r="A2033" s="31">
        <v>2032</v>
      </c>
      <c r="B2033" s="31" t="s">
        <v>157</v>
      </c>
      <c r="C2033" s="31" t="s">
        <v>158</v>
      </c>
      <c r="D2033" s="31" t="s">
        <v>115</v>
      </c>
      <c r="E2033" s="31"/>
      <c r="F2033" s="31" t="s">
        <v>138</v>
      </c>
      <c r="G2033" s="31"/>
      <c r="H2033" t="str">
        <f t="shared" si="31"/>
        <v>BASE_9</v>
      </c>
      <c r="I2033">
        <f>IFERROR(IF(VLOOKUP(H2033,#REF!, 4, FALSE)="N",0,1),1)</f>
        <v>1</v>
      </c>
    </row>
    <row r="2034" spans="1:9" ht="14.1">
      <c r="A2034" s="31">
        <v>2033</v>
      </c>
      <c r="B2034" s="31" t="s">
        <v>157</v>
      </c>
      <c r="C2034" s="31" t="s">
        <v>158</v>
      </c>
      <c r="D2034" s="31" t="s">
        <v>116</v>
      </c>
      <c r="E2034" s="31"/>
      <c r="F2034" s="31" t="s">
        <v>138</v>
      </c>
      <c r="G2034" s="31"/>
      <c r="H2034" t="str">
        <f t="shared" si="31"/>
        <v>BASE_9</v>
      </c>
      <c r="I2034">
        <f>IFERROR(IF(VLOOKUP(H2034,#REF!, 4, FALSE)="N",0,1),1)</f>
        <v>1</v>
      </c>
    </row>
    <row r="2035" spans="1:9" ht="14.1">
      <c r="A2035" s="31">
        <v>2034</v>
      </c>
      <c r="B2035" s="31" t="s">
        <v>157</v>
      </c>
      <c r="C2035" s="31" t="s">
        <v>158</v>
      </c>
      <c r="D2035" s="31" t="s">
        <v>117</v>
      </c>
      <c r="E2035" s="31"/>
      <c r="F2035" s="31" t="s">
        <v>138</v>
      </c>
      <c r="G2035" s="31"/>
      <c r="H2035" t="str">
        <f t="shared" si="31"/>
        <v>BASE_9</v>
      </c>
      <c r="I2035">
        <f>IFERROR(IF(VLOOKUP(H2035,#REF!, 4, FALSE)="N",0,1),1)</f>
        <v>1</v>
      </c>
    </row>
    <row r="2036" spans="1:9" ht="14.1">
      <c r="A2036" s="31">
        <v>2035</v>
      </c>
      <c r="B2036" s="31" t="s">
        <v>157</v>
      </c>
      <c r="C2036" s="31" t="s">
        <v>158</v>
      </c>
      <c r="D2036" s="31" t="s">
        <v>118</v>
      </c>
      <c r="E2036" s="31"/>
      <c r="F2036" s="31" t="s">
        <v>138</v>
      </c>
      <c r="G2036" s="31"/>
      <c r="H2036" t="str">
        <f t="shared" si="31"/>
        <v>BASE_9</v>
      </c>
      <c r="I2036">
        <f>IFERROR(IF(VLOOKUP(H2036,#REF!, 4, FALSE)="N",0,1),1)</f>
        <v>1</v>
      </c>
    </row>
    <row r="2037" spans="1:9" ht="14.1">
      <c r="A2037" s="31">
        <v>2036</v>
      </c>
      <c r="B2037" s="31" t="s">
        <v>157</v>
      </c>
      <c r="C2037" s="31" t="s">
        <v>158</v>
      </c>
      <c r="D2037" s="31" t="s">
        <v>119</v>
      </c>
      <c r="E2037" s="31"/>
      <c r="F2037" s="31" t="s">
        <v>138</v>
      </c>
      <c r="G2037" s="31"/>
      <c r="H2037" t="str">
        <f t="shared" si="31"/>
        <v>BASE_9</v>
      </c>
      <c r="I2037">
        <f>IFERROR(IF(VLOOKUP(H2037,#REF!, 4, FALSE)="N",0,1),1)</f>
        <v>1</v>
      </c>
    </row>
    <row r="2038" spans="1:9" ht="14.1">
      <c r="A2038" s="31">
        <v>2037</v>
      </c>
      <c r="B2038" s="31" t="s">
        <v>157</v>
      </c>
      <c r="C2038" s="31" t="s">
        <v>158</v>
      </c>
      <c r="D2038" s="31" t="s">
        <v>120</v>
      </c>
      <c r="E2038" s="31"/>
      <c r="F2038" s="31" t="s">
        <v>138</v>
      </c>
      <c r="G2038" s="31"/>
      <c r="H2038" t="str">
        <f t="shared" si="31"/>
        <v>BASE_9</v>
      </c>
      <c r="I2038">
        <f>IFERROR(IF(VLOOKUP(H2038,#REF!, 4, FALSE)="N",0,1),1)</f>
        <v>1</v>
      </c>
    </row>
    <row r="2039" spans="1:9" ht="14.1">
      <c r="A2039" s="31">
        <v>2038</v>
      </c>
      <c r="B2039" s="31" t="s">
        <v>157</v>
      </c>
      <c r="C2039" s="31" t="s">
        <v>158</v>
      </c>
      <c r="D2039" s="31" t="s">
        <v>121</v>
      </c>
      <c r="E2039" s="31"/>
      <c r="F2039" s="31" t="s">
        <v>138</v>
      </c>
      <c r="G2039" s="31"/>
      <c r="H2039" t="str">
        <f t="shared" si="31"/>
        <v>BASE_9</v>
      </c>
      <c r="I2039">
        <f>IFERROR(IF(VLOOKUP(H2039,#REF!, 4, FALSE)="N",0,1),1)</f>
        <v>1</v>
      </c>
    </row>
    <row r="2040" spans="1:9" ht="14.1">
      <c r="A2040" s="31">
        <v>2039</v>
      </c>
      <c r="B2040" s="31" t="s">
        <v>157</v>
      </c>
      <c r="C2040" s="31" t="s">
        <v>158</v>
      </c>
      <c r="D2040" s="31" t="s">
        <v>122</v>
      </c>
      <c r="E2040" s="31"/>
      <c r="F2040" s="31" t="s">
        <v>138</v>
      </c>
      <c r="G2040" s="31"/>
      <c r="H2040" t="str">
        <f t="shared" si="31"/>
        <v>BASE_9</v>
      </c>
      <c r="I2040">
        <f>IFERROR(IF(VLOOKUP(H2040,#REF!, 4, FALSE)="N",0,1),1)</f>
        <v>1</v>
      </c>
    </row>
    <row r="2041" spans="1:9" ht="14.1">
      <c r="A2041" s="31">
        <v>2040</v>
      </c>
      <c r="B2041" s="31" t="s">
        <v>157</v>
      </c>
      <c r="C2041" s="31" t="s">
        <v>158</v>
      </c>
      <c r="D2041" s="31" t="s">
        <v>123</v>
      </c>
      <c r="E2041" s="31"/>
      <c r="F2041" s="31" t="s">
        <v>138</v>
      </c>
      <c r="G2041" s="31"/>
      <c r="H2041" t="str">
        <f t="shared" si="31"/>
        <v>BASE_9</v>
      </c>
      <c r="I2041">
        <f>IFERROR(IF(VLOOKUP(H2041,#REF!, 4, FALSE)="N",0,1),1)</f>
        <v>1</v>
      </c>
    </row>
    <row r="2042" spans="1:9" ht="14.1">
      <c r="A2042" s="31">
        <v>2041</v>
      </c>
      <c r="B2042" s="31" t="s">
        <v>157</v>
      </c>
      <c r="C2042" s="31" t="s">
        <v>158</v>
      </c>
      <c r="D2042" s="31" t="s">
        <v>111</v>
      </c>
      <c r="E2042" s="31"/>
      <c r="F2042" s="31" t="s">
        <v>139</v>
      </c>
      <c r="G2042" s="31"/>
      <c r="H2042" t="str">
        <f t="shared" si="31"/>
        <v>BASE_9</v>
      </c>
      <c r="I2042">
        <f>IFERROR(IF(VLOOKUP(H2042,#REF!, 4, FALSE)="N",0,1),1)</f>
        <v>1</v>
      </c>
    </row>
    <row r="2043" spans="1:9" ht="14.1">
      <c r="A2043" s="31">
        <v>2042</v>
      </c>
      <c r="B2043" s="31" t="s">
        <v>157</v>
      </c>
      <c r="C2043" s="31" t="s">
        <v>158</v>
      </c>
      <c r="D2043" s="31" t="s">
        <v>113</v>
      </c>
      <c r="E2043" s="31"/>
      <c r="F2043" s="31" t="s">
        <v>139</v>
      </c>
      <c r="G2043" s="31"/>
      <c r="H2043" t="str">
        <f t="shared" si="31"/>
        <v>BASE_9</v>
      </c>
      <c r="I2043">
        <f>IFERROR(IF(VLOOKUP(H2043,#REF!, 4, FALSE)="N",0,1),1)</f>
        <v>1</v>
      </c>
    </row>
    <row r="2044" spans="1:9" ht="14.1">
      <c r="A2044" s="31">
        <v>2043</v>
      </c>
      <c r="B2044" s="31" t="s">
        <v>157</v>
      </c>
      <c r="C2044" s="31" t="s">
        <v>158</v>
      </c>
      <c r="D2044" s="31" t="s">
        <v>114</v>
      </c>
      <c r="E2044" s="31"/>
      <c r="F2044" s="31" t="s">
        <v>139</v>
      </c>
      <c r="G2044" s="31"/>
      <c r="H2044" t="str">
        <f t="shared" si="31"/>
        <v>BASE_9</v>
      </c>
      <c r="I2044">
        <f>IFERROR(IF(VLOOKUP(H2044,#REF!, 4, FALSE)="N",0,1),1)</f>
        <v>1</v>
      </c>
    </row>
    <row r="2045" spans="1:9" ht="14.1">
      <c r="A2045" s="31">
        <v>2044</v>
      </c>
      <c r="B2045" s="31" t="s">
        <v>157</v>
      </c>
      <c r="C2045" s="31" t="s">
        <v>158</v>
      </c>
      <c r="D2045" s="31" t="s">
        <v>115</v>
      </c>
      <c r="E2045" s="31"/>
      <c r="F2045" s="31" t="s">
        <v>139</v>
      </c>
      <c r="G2045" s="31"/>
      <c r="H2045" t="str">
        <f t="shared" si="31"/>
        <v>BASE_9</v>
      </c>
      <c r="I2045">
        <f>IFERROR(IF(VLOOKUP(H2045,#REF!, 4, FALSE)="N",0,1),1)</f>
        <v>1</v>
      </c>
    </row>
    <row r="2046" spans="1:9" ht="14.1">
      <c r="A2046" s="31">
        <v>2045</v>
      </c>
      <c r="B2046" s="31" t="s">
        <v>157</v>
      </c>
      <c r="C2046" s="31" t="s">
        <v>158</v>
      </c>
      <c r="D2046" s="31" t="s">
        <v>116</v>
      </c>
      <c r="E2046" s="31"/>
      <c r="F2046" s="31" t="s">
        <v>139</v>
      </c>
      <c r="G2046" s="31"/>
      <c r="H2046" t="str">
        <f t="shared" si="31"/>
        <v>BASE_9</v>
      </c>
      <c r="I2046">
        <f>IFERROR(IF(VLOOKUP(H2046,#REF!, 4, FALSE)="N",0,1),1)</f>
        <v>1</v>
      </c>
    </row>
    <row r="2047" spans="1:9" ht="14.1">
      <c r="A2047" s="31">
        <v>2046</v>
      </c>
      <c r="B2047" s="31" t="s">
        <v>157</v>
      </c>
      <c r="C2047" s="31" t="s">
        <v>158</v>
      </c>
      <c r="D2047" s="31" t="s">
        <v>117</v>
      </c>
      <c r="E2047" s="31"/>
      <c r="F2047" s="31" t="s">
        <v>139</v>
      </c>
      <c r="G2047" s="31"/>
      <c r="H2047" t="str">
        <f t="shared" si="31"/>
        <v>BASE_9</v>
      </c>
      <c r="I2047">
        <f>IFERROR(IF(VLOOKUP(H2047,#REF!, 4, FALSE)="N",0,1),1)</f>
        <v>1</v>
      </c>
    </row>
    <row r="2048" spans="1:9" ht="14.1">
      <c r="A2048" s="31">
        <v>2047</v>
      </c>
      <c r="B2048" s="31" t="s">
        <v>157</v>
      </c>
      <c r="C2048" s="31" t="s">
        <v>158</v>
      </c>
      <c r="D2048" s="31" t="s">
        <v>118</v>
      </c>
      <c r="E2048" s="31"/>
      <c r="F2048" s="31" t="s">
        <v>139</v>
      </c>
      <c r="G2048" s="31"/>
      <c r="H2048" t="str">
        <f t="shared" si="31"/>
        <v>BASE_9</v>
      </c>
      <c r="I2048">
        <f>IFERROR(IF(VLOOKUP(H2048,#REF!, 4, FALSE)="N",0,1),1)</f>
        <v>1</v>
      </c>
    </row>
    <row r="2049" spans="1:9" ht="14.1">
      <c r="A2049" s="31">
        <v>2048</v>
      </c>
      <c r="B2049" s="31" t="s">
        <v>157</v>
      </c>
      <c r="C2049" s="31" t="s">
        <v>158</v>
      </c>
      <c r="D2049" s="31" t="s">
        <v>119</v>
      </c>
      <c r="E2049" s="31"/>
      <c r="F2049" s="31" t="s">
        <v>139</v>
      </c>
      <c r="G2049" s="31"/>
      <c r="H2049" t="str">
        <f t="shared" si="31"/>
        <v>BASE_9</v>
      </c>
      <c r="I2049">
        <f>IFERROR(IF(VLOOKUP(H2049,#REF!, 4, FALSE)="N",0,1),1)</f>
        <v>1</v>
      </c>
    </row>
    <row r="2050" spans="1:9" ht="14.1">
      <c r="A2050" s="31">
        <v>2049</v>
      </c>
      <c r="B2050" s="31" t="s">
        <v>157</v>
      </c>
      <c r="C2050" s="31" t="s">
        <v>158</v>
      </c>
      <c r="D2050" s="31" t="s">
        <v>120</v>
      </c>
      <c r="E2050" s="31"/>
      <c r="F2050" s="31" t="s">
        <v>139</v>
      </c>
      <c r="G2050" s="31"/>
      <c r="H2050" t="str">
        <f t="shared" ref="H2050:H2113" si="32">IF(IF(ISNUMBER(SEARCH(".",B2050)),1,0),LEFT(B2050,SEARCH(".",B2050)-1),B2050)</f>
        <v>BASE_9</v>
      </c>
      <c r="I2050">
        <f>IFERROR(IF(VLOOKUP(H2050,#REF!, 4, FALSE)="N",0,1),1)</f>
        <v>1</v>
      </c>
    </row>
    <row r="2051" spans="1:9" ht="14.1">
      <c r="A2051" s="31">
        <v>2050</v>
      </c>
      <c r="B2051" s="31" t="s">
        <v>157</v>
      </c>
      <c r="C2051" s="31" t="s">
        <v>158</v>
      </c>
      <c r="D2051" s="31" t="s">
        <v>121</v>
      </c>
      <c r="E2051" s="31"/>
      <c r="F2051" s="31" t="s">
        <v>139</v>
      </c>
      <c r="G2051" s="31"/>
      <c r="H2051" t="str">
        <f t="shared" si="32"/>
        <v>BASE_9</v>
      </c>
      <c r="I2051">
        <f>IFERROR(IF(VLOOKUP(H2051,#REF!, 4, FALSE)="N",0,1),1)</f>
        <v>1</v>
      </c>
    </row>
    <row r="2052" spans="1:9" ht="14.1">
      <c r="A2052" s="31">
        <v>2051</v>
      </c>
      <c r="B2052" s="31" t="s">
        <v>157</v>
      </c>
      <c r="C2052" s="31" t="s">
        <v>158</v>
      </c>
      <c r="D2052" s="31" t="s">
        <v>122</v>
      </c>
      <c r="E2052" s="31"/>
      <c r="F2052" s="31" t="s">
        <v>139</v>
      </c>
      <c r="G2052" s="31"/>
      <c r="H2052" t="str">
        <f t="shared" si="32"/>
        <v>BASE_9</v>
      </c>
      <c r="I2052">
        <f>IFERROR(IF(VLOOKUP(H2052,#REF!, 4, FALSE)="N",0,1),1)</f>
        <v>1</v>
      </c>
    </row>
    <row r="2053" spans="1:9" ht="14.1">
      <c r="A2053" s="31">
        <v>2052</v>
      </c>
      <c r="B2053" s="31" t="s">
        <v>157</v>
      </c>
      <c r="C2053" s="31" t="s">
        <v>158</v>
      </c>
      <c r="D2053" s="31" t="s">
        <v>123</v>
      </c>
      <c r="E2053" s="31"/>
      <c r="F2053" s="31" t="s">
        <v>139</v>
      </c>
      <c r="G2053" s="31"/>
      <c r="H2053" t="str">
        <f t="shared" si="32"/>
        <v>BASE_9</v>
      </c>
      <c r="I2053">
        <f>IFERROR(IF(VLOOKUP(H2053,#REF!, 4, FALSE)="N",0,1),1)</f>
        <v>1</v>
      </c>
    </row>
    <row r="2054" spans="1:9" ht="14.1">
      <c r="A2054" s="31">
        <v>2053</v>
      </c>
      <c r="B2054" s="31" t="s">
        <v>157</v>
      </c>
      <c r="C2054" s="31" t="s">
        <v>158</v>
      </c>
      <c r="D2054" s="31" t="s">
        <v>111</v>
      </c>
      <c r="E2054" s="31"/>
      <c r="F2054" s="31" t="s">
        <v>140</v>
      </c>
      <c r="G2054" s="31"/>
      <c r="H2054" t="str">
        <f t="shared" si="32"/>
        <v>BASE_9</v>
      </c>
      <c r="I2054">
        <f>IFERROR(IF(VLOOKUP(H2054,#REF!, 4, FALSE)="N",0,1),1)</f>
        <v>1</v>
      </c>
    </row>
    <row r="2055" spans="1:9" ht="14.1">
      <c r="A2055" s="31">
        <v>2054</v>
      </c>
      <c r="B2055" s="31" t="s">
        <v>157</v>
      </c>
      <c r="C2055" s="31" t="s">
        <v>158</v>
      </c>
      <c r="D2055" s="31" t="s">
        <v>113</v>
      </c>
      <c r="E2055" s="31"/>
      <c r="F2055" s="31" t="s">
        <v>140</v>
      </c>
      <c r="G2055" s="31"/>
      <c r="H2055" t="str">
        <f t="shared" si="32"/>
        <v>BASE_9</v>
      </c>
      <c r="I2055">
        <f>IFERROR(IF(VLOOKUP(H2055,#REF!, 4, FALSE)="N",0,1),1)</f>
        <v>1</v>
      </c>
    </row>
    <row r="2056" spans="1:9" ht="14.1">
      <c r="A2056" s="31">
        <v>2055</v>
      </c>
      <c r="B2056" s="31" t="s">
        <v>157</v>
      </c>
      <c r="C2056" s="31" t="s">
        <v>158</v>
      </c>
      <c r="D2056" s="31" t="s">
        <v>114</v>
      </c>
      <c r="E2056" s="31"/>
      <c r="F2056" s="31" t="s">
        <v>140</v>
      </c>
      <c r="G2056" s="31"/>
      <c r="H2056" t="str">
        <f t="shared" si="32"/>
        <v>BASE_9</v>
      </c>
      <c r="I2056">
        <f>IFERROR(IF(VLOOKUP(H2056,#REF!, 4, FALSE)="N",0,1),1)</f>
        <v>1</v>
      </c>
    </row>
    <row r="2057" spans="1:9" ht="14.1">
      <c r="A2057" s="31">
        <v>2056</v>
      </c>
      <c r="B2057" s="31" t="s">
        <v>157</v>
      </c>
      <c r="C2057" s="31" t="s">
        <v>158</v>
      </c>
      <c r="D2057" s="31" t="s">
        <v>115</v>
      </c>
      <c r="E2057" s="31"/>
      <c r="F2057" s="31" t="s">
        <v>140</v>
      </c>
      <c r="G2057" s="31"/>
      <c r="H2057" t="str">
        <f t="shared" si="32"/>
        <v>BASE_9</v>
      </c>
      <c r="I2057">
        <f>IFERROR(IF(VLOOKUP(H2057,#REF!, 4, FALSE)="N",0,1),1)</f>
        <v>1</v>
      </c>
    </row>
    <row r="2058" spans="1:9" ht="14.1">
      <c r="A2058" s="31">
        <v>2057</v>
      </c>
      <c r="B2058" s="31" t="s">
        <v>157</v>
      </c>
      <c r="C2058" s="31" t="s">
        <v>158</v>
      </c>
      <c r="D2058" s="31" t="s">
        <v>116</v>
      </c>
      <c r="E2058" s="31"/>
      <c r="F2058" s="31" t="s">
        <v>140</v>
      </c>
      <c r="G2058" s="31"/>
      <c r="H2058" t="str">
        <f t="shared" si="32"/>
        <v>BASE_9</v>
      </c>
      <c r="I2058">
        <f>IFERROR(IF(VLOOKUP(H2058,#REF!, 4, FALSE)="N",0,1),1)</f>
        <v>1</v>
      </c>
    </row>
    <row r="2059" spans="1:9" ht="14.1">
      <c r="A2059" s="31">
        <v>2058</v>
      </c>
      <c r="B2059" s="31" t="s">
        <v>157</v>
      </c>
      <c r="C2059" s="31" t="s">
        <v>158</v>
      </c>
      <c r="D2059" s="31" t="s">
        <v>117</v>
      </c>
      <c r="E2059" s="31"/>
      <c r="F2059" s="31" t="s">
        <v>140</v>
      </c>
      <c r="G2059" s="31"/>
      <c r="H2059" t="str">
        <f t="shared" si="32"/>
        <v>BASE_9</v>
      </c>
      <c r="I2059">
        <f>IFERROR(IF(VLOOKUP(H2059,#REF!, 4, FALSE)="N",0,1),1)</f>
        <v>1</v>
      </c>
    </row>
    <row r="2060" spans="1:9" ht="14.1">
      <c r="A2060" s="31">
        <v>2059</v>
      </c>
      <c r="B2060" s="31" t="s">
        <v>157</v>
      </c>
      <c r="C2060" s="31" t="s">
        <v>158</v>
      </c>
      <c r="D2060" s="31" t="s">
        <v>118</v>
      </c>
      <c r="E2060" s="31"/>
      <c r="F2060" s="31" t="s">
        <v>140</v>
      </c>
      <c r="G2060" s="31"/>
      <c r="H2060" t="str">
        <f t="shared" si="32"/>
        <v>BASE_9</v>
      </c>
      <c r="I2060">
        <f>IFERROR(IF(VLOOKUP(H2060,#REF!, 4, FALSE)="N",0,1),1)</f>
        <v>1</v>
      </c>
    </row>
    <row r="2061" spans="1:9" ht="14.1">
      <c r="A2061" s="31">
        <v>2060</v>
      </c>
      <c r="B2061" s="31" t="s">
        <v>157</v>
      </c>
      <c r="C2061" s="31" t="s">
        <v>158</v>
      </c>
      <c r="D2061" s="31" t="s">
        <v>119</v>
      </c>
      <c r="E2061" s="31"/>
      <c r="F2061" s="31" t="s">
        <v>140</v>
      </c>
      <c r="G2061" s="31"/>
      <c r="H2061" t="str">
        <f t="shared" si="32"/>
        <v>BASE_9</v>
      </c>
      <c r="I2061">
        <f>IFERROR(IF(VLOOKUP(H2061,#REF!, 4, FALSE)="N",0,1),1)</f>
        <v>1</v>
      </c>
    </row>
    <row r="2062" spans="1:9" ht="14.1">
      <c r="A2062" s="31">
        <v>2061</v>
      </c>
      <c r="B2062" s="31" t="s">
        <v>157</v>
      </c>
      <c r="C2062" s="31" t="s">
        <v>158</v>
      </c>
      <c r="D2062" s="31" t="s">
        <v>120</v>
      </c>
      <c r="E2062" s="31"/>
      <c r="F2062" s="31" t="s">
        <v>140</v>
      </c>
      <c r="G2062" s="31"/>
      <c r="H2062" t="str">
        <f t="shared" si="32"/>
        <v>BASE_9</v>
      </c>
      <c r="I2062">
        <f>IFERROR(IF(VLOOKUP(H2062,#REF!, 4, FALSE)="N",0,1),1)</f>
        <v>1</v>
      </c>
    </row>
    <row r="2063" spans="1:9" ht="14.1">
      <c r="A2063" s="31">
        <v>2062</v>
      </c>
      <c r="B2063" s="31" t="s">
        <v>157</v>
      </c>
      <c r="C2063" s="31" t="s">
        <v>158</v>
      </c>
      <c r="D2063" s="31" t="s">
        <v>121</v>
      </c>
      <c r="E2063" s="31"/>
      <c r="F2063" s="31" t="s">
        <v>140</v>
      </c>
      <c r="G2063" s="31"/>
      <c r="H2063" t="str">
        <f t="shared" si="32"/>
        <v>BASE_9</v>
      </c>
      <c r="I2063">
        <f>IFERROR(IF(VLOOKUP(H2063,#REF!, 4, FALSE)="N",0,1),1)</f>
        <v>1</v>
      </c>
    </row>
    <row r="2064" spans="1:9" ht="14.1">
      <c r="A2064" s="31">
        <v>2063</v>
      </c>
      <c r="B2064" s="31" t="s">
        <v>157</v>
      </c>
      <c r="C2064" s="31" t="s">
        <v>158</v>
      </c>
      <c r="D2064" s="31" t="s">
        <v>122</v>
      </c>
      <c r="E2064" s="31"/>
      <c r="F2064" s="31" t="s">
        <v>140</v>
      </c>
      <c r="G2064" s="31"/>
      <c r="H2064" t="str">
        <f t="shared" si="32"/>
        <v>BASE_9</v>
      </c>
      <c r="I2064">
        <f>IFERROR(IF(VLOOKUP(H2064,#REF!, 4, FALSE)="N",0,1),1)</f>
        <v>1</v>
      </c>
    </row>
    <row r="2065" spans="1:9" ht="14.1">
      <c r="A2065" s="31">
        <v>2064</v>
      </c>
      <c r="B2065" s="31" t="s">
        <v>157</v>
      </c>
      <c r="C2065" s="31" t="s">
        <v>158</v>
      </c>
      <c r="D2065" s="31" t="s">
        <v>123</v>
      </c>
      <c r="E2065" s="31"/>
      <c r="F2065" s="31" t="s">
        <v>140</v>
      </c>
      <c r="G2065" s="31"/>
      <c r="H2065" t="str">
        <f t="shared" si="32"/>
        <v>BASE_9</v>
      </c>
      <c r="I2065">
        <f>IFERROR(IF(VLOOKUP(H2065,#REF!, 4, FALSE)="N",0,1),1)</f>
        <v>1</v>
      </c>
    </row>
    <row r="2066" spans="1:9" ht="14.1">
      <c r="A2066" s="31">
        <v>2065</v>
      </c>
      <c r="B2066" s="31" t="s">
        <v>157</v>
      </c>
      <c r="C2066" s="31" t="s">
        <v>158</v>
      </c>
      <c r="D2066" s="31" t="s">
        <v>111</v>
      </c>
      <c r="E2066" s="31"/>
      <c r="F2066" s="31" t="s">
        <v>141</v>
      </c>
      <c r="G2066" s="31"/>
      <c r="H2066" t="str">
        <f t="shared" si="32"/>
        <v>BASE_9</v>
      </c>
      <c r="I2066">
        <f>IFERROR(IF(VLOOKUP(H2066,#REF!, 4, FALSE)="N",0,1),1)</f>
        <v>1</v>
      </c>
    </row>
    <row r="2067" spans="1:9" ht="14.1">
      <c r="A2067" s="31">
        <v>2066</v>
      </c>
      <c r="B2067" s="31" t="s">
        <v>157</v>
      </c>
      <c r="C2067" s="31" t="s">
        <v>158</v>
      </c>
      <c r="D2067" s="31" t="s">
        <v>113</v>
      </c>
      <c r="E2067" s="31"/>
      <c r="F2067" s="31" t="s">
        <v>141</v>
      </c>
      <c r="G2067" s="31"/>
      <c r="H2067" t="str">
        <f t="shared" si="32"/>
        <v>BASE_9</v>
      </c>
      <c r="I2067">
        <f>IFERROR(IF(VLOOKUP(H2067,#REF!, 4, FALSE)="N",0,1),1)</f>
        <v>1</v>
      </c>
    </row>
    <row r="2068" spans="1:9" ht="14.1">
      <c r="A2068" s="31">
        <v>2067</v>
      </c>
      <c r="B2068" s="31" t="s">
        <v>157</v>
      </c>
      <c r="C2068" s="31" t="s">
        <v>158</v>
      </c>
      <c r="D2068" s="31" t="s">
        <v>114</v>
      </c>
      <c r="E2068" s="31"/>
      <c r="F2068" s="31" t="s">
        <v>141</v>
      </c>
      <c r="G2068" s="31"/>
      <c r="H2068" t="str">
        <f t="shared" si="32"/>
        <v>BASE_9</v>
      </c>
      <c r="I2068">
        <f>IFERROR(IF(VLOOKUP(H2068,#REF!, 4, FALSE)="N",0,1),1)</f>
        <v>1</v>
      </c>
    </row>
    <row r="2069" spans="1:9" ht="14.1">
      <c r="A2069" s="31">
        <v>2068</v>
      </c>
      <c r="B2069" s="31" t="s">
        <v>157</v>
      </c>
      <c r="C2069" s="31" t="s">
        <v>158</v>
      </c>
      <c r="D2069" s="31" t="s">
        <v>115</v>
      </c>
      <c r="E2069" s="31"/>
      <c r="F2069" s="31" t="s">
        <v>141</v>
      </c>
      <c r="G2069" s="31"/>
      <c r="H2069" t="str">
        <f t="shared" si="32"/>
        <v>BASE_9</v>
      </c>
      <c r="I2069">
        <f>IFERROR(IF(VLOOKUP(H2069,#REF!, 4, FALSE)="N",0,1),1)</f>
        <v>1</v>
      </c>
    </row>
    <row r="2070" spans="1:9" ht="14.1">
      <c r="A2070" s="31">
        <v>2069</v>
      </c>
      <c r="B2070" s="31" t="s">
        <v>157</v>
      </c>
      <c r="C2070" s="31" t="s">
        <v>158</v>
      </c>
      <c r="D2070" s="31" t="s">
        <v>116</v>
      </c>
      <c r="E2070" s="31"/>
      <c r="F2070" s="31" t="s">
        <v>141</v>
      </c>
      <c r="G2070" s="31"/>
      <c r="H2070" t="str">
        <f t="shared" si="32"/>
        <v>BASE_9</v>
      </c>
      <c r="I2070">
        <f>IFERROR(IF(VLOOKUP(H2070,#REF!, 4, FALSE)="N",0,1),1)</f>
        <v>1</v>
      </c>
    </row>
    <row r="2071" spans="1:9" ht="14.1">
      <c r="A2071" s="31">
        <v>2070</v>
      </c>
      <c r="B2071" s="31" t="s">
        <v>157</v>
      </c>
      <c r="C2071" s="31" t="s">
        <v>158</v>
      </c>
      <c r="D2071" s="31" t="s">
        <v>117</v>
      </c>
      <c r="E2071" s="31"/>
      <c r="F2071" s="31" t="s">
        <v>141</v>
      </c>
      <c r="G2071" s="31"/>
      <c r="H2071" t="str">
        <f t="shared" si="32"/>
        <v>BASE_9</v>
      </c>
      <c r="I2071">
        <f>IFERROR(IF(VLOOKUP(H2071,#REF!, 4, FALSE)="N",0,1),1)</f>
        <v>1</v>
      </c>
    </row>
    <row r="2072" spans="1:9" ht="14.1">
      <c r="A2072" s="31">
        <v>2071</v>
      </c>
      <c r="B2072" s="31" t="s">
        <v>157</v>
      </c>
      <c r="C2072" s="31" t="s">
        <v>158</v>
      </c>
      <c r="D2072" s="31" t="s">
        <v>118</v>
      </c>
      <c r="E2072" s="31"/>
      <c r="F2072" s="31" t="s">
        <v>141</v>
      </c>
      <c r="G2072" s="31"/>
      <c r="H2072" t="str">
        <f t="shared" si="32"/>
        <v>BASE_9</v>
      </c>
      <c r="I2072">
        <f>IFERROR(IF(VLOOKUP(H2072,#REF!, 4, FALSE)="N",0,1),1)</f>
        <v>1</v>
      </c>
    </row>
    <row r="2073" spans="1:9" ht="14.1">
      <c r="A2073" s="31">
        <v>2072</v>
      </c>
      <c r="B2073" s="31" t="s">
        <v>157</v>
      </c>
      <c r="C2073" s="31" t="s">
        <v>158</v>
      </c>
      <c r="D2073" s="31" t="s">
        <v>119</v>
      </c>
      <c r="E2073" s="31"/>
      <c r="F2073" s="31" t="s">
        <v>141</v>
      </c>
      <c r="G2073" s="31"/>
      <c r="H2073" t="str">
        <f t="shared" si="32"/>
        <v>BASE_9</v>
      </c>
      <c r="I2073">
        <f>IFERROR(IF(VLOOKUP(H2073,#REF!, 4, FALSE)="N",0,1),1)</f>
        <v>1</v>
      </c>
    </row>
    <row r="2074" spans="1:9" ht="14.1">
      <c r="A2074" s="31">
        <v>2073</v>
      </c>
      <c r="B2074" s="31" t="s">
        <v>157</v>
      </c>
      <c r="C2074" s="31" t="s">
        <v>158</v>
      </c>
      <c r="D2074" s="31" t="s">
        <v>120</v>
      </c>
      <c r="E2074" s="31"/>
      <c r="F2074" s="31" t="s">
        <v>141</v>
      </c>
      <c r="G2074" s="31"/>
      <c r="H2074" t="str">
        <f t="shared" si="32"/>
        <v>BASE_9</v>
      </c>
      <c r="I2074">
        <f>IFERROR(IF(VLOOKUP(H2074,#REF!, 4, FALSE)="N",0,1),1)</f>
        <v>1</v>
      </c>
    </row>
    <row r="2075" spans="1:9" ht="14.1">
      <c r="A2075" s="31">
        <v>2074</v>
      </c>
      <c r="B2075" s="31" t="s">
        <v>157</v>
      </c>
      <c r="C2075" s="31" t="s">
        <v>158</v>
      </c>
      <c r="D2075" s="31" t="s">
        <v>121</v>
      </c>
      <c r="E2075" s="31"/>
      <c r="F2075" s="31" t="s">
        <v>141</v>
      </c>
      <c r="G2075" s="31"/>
      <c r="H2075" t="str">
        <f t="shared" si="32"/>
        <v>BASE_9</v>
      </c>
      <c r="I2075">
        <f>IFERROR(IF(VLOOKUP(H2075,#REF!, 4, FALSE)="N",0,1),1)</f>
        <v>1</v>
      </c>
    </row>
    <row r="2076" spans="1:9" ht="14.1">
      <c r="A2076" s="31">
        <v>2075</v>
      </c>
      <c r="B2076" s="31" t="s">
        <v>157</v>
      </c>
      <c r="C2076" s="31" t="s">
        <v>158</v>
      </c>
      <c r="D2076" s="31" t="s">
        <v>122</v>
      </c>
      <c r="E2076" s="31"/>
      <c r="F2076" s="31" t="s">
        <v>141</v>
      </c>
      <c r="G2076" s="31"/>
      <c r="H2076" t="str">
        <f t="shared" si="32"/>
        <v>BASE_9</v>
      </c>
      <c r="I2076">
        <f>IFERROR(IF(VLOOKUP(H2076,#REF!, 4, FALSE)="N",0,1),1)</f>
        <v>1</v>
      </c>
    </row>
    <row r="2077" spans="1:9" ht="14.1">
      <c r="A2077" s="31">
        <v>2076</v>
      </c>
      <c r="B2077" s="31" t="s">
        <v>157</v>
      </c>
      <c r="C2077" s="31" t="s">
        <v>158</v>
      </c>
      <c r="D2077" s="31" t="s">
        <v>123</v>
      </c>
      <c r="E2077" s="31"/>
      <c r="F2077" s="31" t="s">
        <v>141</v>
      </c>
      <c r="G2077" s="31"/>
      <c r="H2077" t="str">
        <f t="shared" si="32"/>
        <v>BASE_9</v>
      </c>
      <c r="I2077">
        <f>IFERROR(IF(VLOOKUP(H2077,#REF!, 4, FALSE)="N",0,1),1)</f>
        <v>1</v>
      </c>
    </row>
    <row r="2078" spans="1:9" ht="14.1">
      <c r="A2078" s="31">
        <v>2077</v>
      </c>
      <c r="B2078" s="31" t="s">
        <v>157</v>
      </c>
      <c r="C2078" s="31" t="s">
        <v>158</v>
      </c>
      <c r="D2078" s="31" t="s">
        <v>111</v>
      </c>
      <c r="E2078" s="31"/>
      <c r="F2078" s="31" t="s">
        <v>142</v>
      </c>
      <c r="G2078" s="31"/>
      <c r="H2078" t="str">
        <f t="shared" si="32"/>
        <v>BASE_9</v>
      </c>
      <c r="I2078">
        <f>IFERROR(IF(VLOOKUP(H2078,#REF!, 4, FALSE)="N",0,1),1)</f>
        <v>1</v>
      </c>
    </row>
    <row r="2079" spans="1:9" ht="14.1">
      <c r="A2079" s="31">
        <v>2078</v>
      </c>
      <c r="B2079" s="31" t="s">
        <v>157</v>
      </c>
      <c r="C2079" s="31" t="s">
        <v>158</v>
      </c>
      <c r="D2079" s="31" t="s">
        <v>113</v>
      </c>
      <c r="E2079" s="31"/>
      <c r="F2079" s="31" t="s">
        <v>142</v>
      </c>
      <c r="G2079" s="31"/>
      <c r="H2079" t="str">
        <f t="shared" si="32"/>
        <v>BASE_9</v>
      </c>
      <c r="I2079">
        <f>IFERROR(IF(VLOOKUP(H2079,#REF!, 4, FALSE)="N",0,1),1)</f>
        <v>1</v>
      </c>
    </row>
    <row r="2080" spans="1:9" ht="14.1">
      <c r="A2080" s="31">
        <v>2079</v>
      </c>
      <c r="B2080" s="31" t="s">
        <v>157</v>
      </c>
      <c r="C2080" s="31" t="s">
        <v>158</v>
      </c>
      <c r="D2080" s="31" t="s">
        <v>114</v>
      </c>
      <c r="E2080" s="31"/>
      <c r="F2080" s="31" t="s">
        <v>142</v>
      </c>
      <c r="G2080" s="31"/>
      <c r="H2080" t="str">
        <f t="shared" si="32"/>
        <v>BASE_9</v>
      </c>
      <c r="I2080">
        <f>IFERROR(IF(VLOOKUP(H2080,#REF!, 4, FALSE)="N",0,1),1)</f>
        <v>1</v>
      </c>
    </row>
    <row r="2081" spans="1:9" ht="14.1">
      <c r="A2081" s="31">
        <v>2080</v>
      </c>
      <c r="B2081" s="31" t="s">
        <v>157</v>
      </c>
      <c r="C2081" s="31" t="s">
        <v>158</v>
      </c>
      <c r="D2081" s="31" t="s">
        <v>115</v>
      </c>
      <c r="E2081" s="31"/>
      <c r="F2081" s="31" t="s">
        <v>142</v>
      </c>
      <c r="G2081" s="31"/>
      <c r="H2081" t="str">
        <f t="shared" si="32"/>
        <v>BASE_9</v>
      </c>
      <c r="I2081">
        <f>IFERROR(IF(VLOOKUP(H2081,#REF!, 4, FALSE)="N",0,1),1)</f>
        <v>1</v>
      </c>
    </row>
    <row r="2082" spans="1:9" ht="14.1">
      <c r="A2082" s="31">
        <v>2081</v>
      </c>
      <c r="B2082" s="31" t="s">
        <v>157</v>
      </c>
      <c r="C2082" s="31" t="s">
        <v>158</v>
      </c>
      <c r="D2082" s="31" t="s">
        <v>116</v>
      </c>
      <c r="E2082" s="31"/>
      <c r="F2082" s="31" t="s">
        <v>142</v>
      </c>
      <c r="G2082" s="31"/>
      <c r="H2082" t="str">
        <f t="shared" si="32"/>
        <v>BASE_9</v>
      </c>
      <c r="I2082">
        <f>IFERROR(IF(VLOOKUP(H2082,#REF!, 4, FALSE)="N",0,1),1)</f>
        <v>1</v>
      </c>
    </row>
    <row r="2083" spans="1:9" ht="14.1">
      <c r="A2083" s="31">
        <v>2082</v>
      </c>
      <c r="B2083" s="31" t="s">
        <v>157</v>
      </c>
      <c r="C2083" s="31" t="s">
        <v>158</v>
      </c>
      <c r="D2083" s="31" t="s">
        <v>117</v>
      </c>
      <c r="E2083" s="31"/>
      <c r="F2083" s="31" t="s">
        <v>142</v>
      </c>
      <c r="G2083" s="31"/>
      <c r="H2083" t="str">
        <f t="shared" si="32"/>
        <v>BASE_9</v>
      </c>
      <c r="I2083">
        <f>IFERROR(IF(VLOOKUP(H2083,#REF!, 4, FALSE)="N",0,1),1)</f>
        <v>1</v>
      </c>
    </row>
    <row r="2084" spans="1:9" ht="14.1">
      <c r="A2084" s="31">
        <v>2083</v>
      </c>
      <c r="B2084" s="31" t="s">
        <v>157</v>
      </c>
      <c r="C2084" s="31" t="s">
        <v>158</v>
      </c>
      <c r="D2084" s="31" t="s">
        <v>118</v>
      </c>
      <c r="E2084" s="31"/>
      <c r="F2084" s="31" t="s">
        <v>142</v>
      </c>
      <c r="G2084" s="31"/>
      <c r="H2084" t="str">
        <f t="shared" si="32"/>
        <v>BASE_9</v>
      </c>
      <c r="I2084">
        <f>IFERROR(IF(VLOOKUP(H2084,#REF!, 4, FALSE)="N",0,1),1)</f>
        <v>1</v>
      </c>
    </row>
    <row r="2085" spans="1:9" ht="14.1">
      <c r="A2085" s="31">
        <v>2084</v>
      </c>
      <c r="B2085" s="31" t="s">
        <v>157</v>
      </c>
      <c r="C2085" s="31" t="s">
        <v>158</v>
      </c>
      <c r="D2085" s="31" t="s">
        <v>119</v>
      </c>
      <c r="E2085" s="31"/>
      <c r="F2085" s="31" t="s">
        <v>142</v>
      </c>
      <c r="G2085" s="31"/>
      <c r="H2085" t="str">
        <f t="shared" si="32"/>
        <v>BASE_9</v>
      </c>
      <c r="I2085">
        <f>IFERROR(IF(VLOOKUP(H2085,#REF!, 4, FALSE)="N",0,1),1)</f>
        <v>1</v>
      </c>
    </row>
    <row r="2086" spans="1:9" ht="14.1">
      <c r="A2086" s="31">
        <v>2085</v>
      </c>
      <c r="B2086" s="31" t="s">
        <v>157</v>
      </c>
      <c r="C2086" s="31" t="s">
        <v>158</v>
      </c>
      <c r="D2086" s="31" t="s">
        <v>120</v>
      </c>
      <c r="E2086" s="31"/>
      <c r="F2086" s="31" t="s">
        <v>142</v>
      </c>
      <c r="G2086" s="31"/>
      <c r="H2086" t="str">
        <f t="shared" si="32"/>
        <v>BASE_9</v>
      </c>
      <c r="I2086">
        <f>IFERROR(IF(VLOOKUP(H2086,#REF!, 4, FALSE)="N",0,1),1)</f>
        <v>1</v>
      </c>
    </row>
    <row r="2087" spans="1:9" ht="14.1">
      <c r="A2087" s="31">
        <v>2086</v>
      </c>
      <c r="B2087" s="31" t="s">
        <v>157</v>
      </c>
      <c r="C2087" s="31" t="s">
        <v>158</v>
      </c>
      <c r="D2087" s="31" t="s">
        <v>121</v>
      </c>
      <c r="E2087" s="31"/>
      <c r="F2087" s="31" t="s">
        <v>142</v>
      </c>
      <c r="G2087" s="31"/>
      <c r="H2087" t="str">
        <f t="shared" si="32"/>
        <v>BASE_9</v>
      </c>
      <c r="I2087">
        <f>IFERROR(IF(VLOOKUP(H2087,#REF!, 4, FALSE)="N",0,1),1)</f>
        <v>1</v>
      </c>
    </row>
    <row r="2088" spans="1:9" ht="14.1">
      <c r="A2088" s="31">
        <v>2087</v>
      </c>
      <c r="B2088" s="31" t="s">
        <v>157</v>
      </c>
      <c r="C2088" s="31" t="s">
        <v>158</v>
      </c>
      <c r="D2088" s="31" t="s">
        <v>122</v>
      </c>
      <c r="E2088" s="31"/>
      <c r="F2088" s="31" t="s">
        <v>142</v>
      </c>
      <c r="G2088" s="31"/>
      <c r="H2088" t="str">
        <f t="shared" si="32"/>
        <v>BASE_9</v>
      </c>
      <c r="I2088">
        <f>IFERROR(IF(VLOOKUP(H2088,#REF!, 4, FALSE)="N",0,1),1)</f>
        <v>1</v>
      </c>
    </row>
    <row r="2089" spans="1:9" ht="14.1">
      <c r="A2089" s="31">
        <v>2088</v>
      </c>
      <c r="B2089" s="31" t="s">
        <v>157</v>
      </c>
      <c r="C2089" s="31" t="s">
        <v>158</v>
      </c>
      <c r="D2089" s="31" t="s">
        <v>123</v>
      </c>
      <c r="E2089" s="31"/>
      <c r="F2089" s="31" t="s">
        <v>142</v>
      </c>
      <c r="G2089" s="31"/>
      <c r="H2089" t="str">
        <f t="shared" si="32"/>
        <v>BASE_9</v>
      </c>
      <c r="I2089">
        <f>IFERROR(IF(VLOOKUP(H2089,#REF!, 4, FALSE)="N",0,1),1)</f>
        <v>1</v>
      </c>
    </row>
    <row r="2090" spans="1:9" ht="14.1">
      <c r="A2090" s="31">
        <v>2089</v>
      </c>
      <c r="B2090" s="31" t="s">
        <v>157</v>
      </c>
      <c r="C2090" s="31" t="s">
        <v>158</v>
      </c>
      <c r="D2090" s="31" t="s">
        <v>111</v>
      </c>
      <c r="E2090" s="31"/>
      <c r="F2090" s="31" t="s">
        <v>143</v>
      </c>
      <c r="G2090" s="31"/>
      <c r="H2090" t="str">
        <f t="shared" si="32"/>
        <v>BASE_9</v>
      </c>
      <c r="I2090">
        <f>IFERROR(IF(VLOOKUP(H2090,#REF!, 4, FALSE)="N",0,1),1)</f>
        <v>1</v>
      </c>
    </row>
    <row r="2091" spans="1:9" ht="14.1">
      <c r="A2091" s="31">
        <v>2090</v>
      </c>
      <c r="B2091" s="31" t="s">
        <v>157</v>
      </c>
      <c r="C2091" s="31" t="s">
        <v>158</v>
      </c>
      <c r="D2091" s="31" t="s">
        <v>113</v>
      </c>
      <c r="E2091" s="31"/>
      <c r="F2091" s="31" t="s">
        <v>143</v>
      </c>
      <c r="G2091" s="31"/>
      <c r="H2091" t="str">
        <f t="shared" si="32"/>
        <v>BASE_9</v>
      </c>
      <c r="I2091">
        <f>IFERROR(IF(VLOOKUP(H2091,#REF!, 4, FALSE)="N",0,1),1)</f>
        <v>1</v>
      </c>
    </row>
    <row r="2092" spans="1:9" ht="14.1">
      <c r="A2092" s="31">
        <v>2091</v>
      </c>
      <c r="B2092" s="31" t="s">
        <v>157</v>
      </c>
      <c r="C2092" s="31" t="s">
        <v>158</v>
      </c>
      <c r="D2092" s="31" t="s">
        <v>114</v>
      </c>
      <c r="E2092" s="31"/>
      <c r="F2092" s="31" t="s">
        <v>143</v>
      </c>
      <c r="G2092" s="31"/>
      <c r="H2092" t="str">
        <f t="shared" si="32"/>
        <v>BASE_9</v>
      </c>
      <c r="I2092">
        <f>IFERROR(IF(VLOOKUP(H2092,#REF!, 4, FALSE)="N",0,1),1)</f>
        <v>1</v>
      </c>
    </row>
    <row r="2093" spans="1:9" ht="14.1">
      <c r="A2093" s="31">
        <v>2092</v>
      </c>
      <c r="B2093" s="31" t="s">
        <v>157</v>
      </c>
      <c r="C2093" s="31" t="s">
        <v>158</v>
      </c>
      <c r="D2093" s="31" t="s">
        <v>115</v>
      </c>
      <c r="E2093" s="31"/>
      <c r="F2093" s="31" t="s">
        <v>143</v>
      </c>
      <c r="G2093" s="31"/>
      <c r="H2093" t="str">
        <f t="shared" si="32"/>
        <v>BASE_9</v>
      </c>
      <c r="I2093">
        <f>IFERROR(IF(VLOOKUP(H2093,#REF!, 4, FALSE)="N",0,1),1)</f>
        <v>1</v>
      </c>
    </row>
    <row r="2094" spans="1:9" ht="14.1">
      <c r="A2094" s="31">
        <v>2093</v>
      </c>
      <c r="B2094" s="31" t="s">
        <v>157</v>
      </c>
      <c r="C2094" s="31" t="s">
        <v>158</v>
      </c>
      <c r="D2094" s="31" t="s">
        <v>116</v>
      </c>
      <c r="E2094" s="31"/>
      <c r="F2094" s="31" t="s">
        <v>143</v>
      </c>
      <c r="G2094" s="31"/>
      <c r="H2094" t="str">
        <f t="shared" si="32"/>
        <v>BASE_9</v>
      </c>
      <c r="I2094">
        <f>IFERROR(IF(VLOOKUP(H2094,#REF!, 4, FALSE)="N",0,1),1)</f>
        <v>1</v>
      </c>
    </row>
    <row r="2095" spans="1:9" ht="14.1">
      <c r="A2095" s="31">
        <v>2094</v>
      </c>
      <c r="B2095" s="31" t="s">
        <v>157</v>
      </c>
      <c r="C2095" s="31" t="s">
        <v>158</v>
      </c>
      <c r="D2095" s="31" t="s">
        <v>117</v>
      </c>
      <c r="E2095" s="31"/>
      <c r="F2095" s="31" t="s">
        <v>143</v>
      </c>
      <c r="G2095" s="31"/>
      <c r="H2095" t="str">
        <f t="shared" si="32"/>
        <v>BASE_9</v>
      </c>
      <c r="I2095">
        <f>IFERROR(IF(VLOOKUP(H2095,#REF!, 4, FALSE)="N",0,1),1)</f>
        <v>1</v>
      </c>
    </row>
    <row r="2096" spans="1:9" ht="14.1">
      <c r="A2096" s="31">
        <v>2095</v>
      </c>
      <c r="B2096" s="31" t="s">
        <v>157</v>
      </c>
      <c r="C2096" s="31" t="s">
        <v>158</v>
      </c>
      <c r="D2096" s="31" t="s">
        <v>118</v>
      </c>
      <c r="E2096" s="31"/>
      <c r="F2096" s="31" t="s">
        <v>143</v>
      </c>
      <c r="G2096" s="31"/>
      <c r="H2096" t="str">
        <f t="shared" si="32"/>
        <v>BASE_9</v>
      </c>
      <c r="I2096">
        <f>IFERROR(IF(VLOOKUP(H2096,#REF!, 4, FALSE)="N",0,1),1)</f>
        <v>1</v>
      </c>
    </row>
    <row r="2097" spans="1:9" ht="14.1">
      <c r="A2097" s="31">
        <v>2096</v>
      </c>
      <c r="B2097" s="31" t="s">
        <v>157</v>
      </c>
      <c r="C2097" s="31" t="s">
        <v>158</v>
      </c>
      <c r="D2097" s="31" t="s">
        <v>119</v>
      </c>
      <c r="E2097" s="31"/>
      <c r="F2097" s="31" t="s">
        <v>143</v>
      </c>
      <c r="G2097" s="31"/>
      <c r="H2097" t="str">
        <f t="shared" si="32"/>
        <v>BASE_9</v>
      </c>
      <c r="I2097">
        <f>IFERROR(IF(VLOOKUP(H2097,#REF!, 4, FALSE)="N",0,1),1)</f>
        <v>1</v>
      </c>
    </row>
    <row r="2098" spans="1:9" ht="14.1">
      <c r="A2098" s="31">
        <v>2097</v>
      </c>
      <c r="B2098" s="31" t="s">
        <v>157</v>
      </c>
      <c r="C2098" s="31" t="s">
        <v>158</v>
      </c>
      <c r="D2098" s="31" t="s">
        <v>120</v>
      </c>
      <c r="E2098" s="31"/>
      <c r="F2098" s="31" t="s">
        <v>143</v>
      </c>
      <c r="G2098" s="31"/>
      <c r="H2098" t="str">
        <f t="shared" si="32"/>
        <v>BASE_9</v>
      </c>
      <c r="I2098">
        <f>IFERROR(IF(VLOOKUP(H2098,#REF!, 4, FALSE)="N",0,1),1)</f>
        <v>1</v>
      </c>
    </row>
    <row r="2099" spans="1:9" ht="14.1">
      <c r="A2099" s="31">
        <v>2098</v>
      </c>
      <c r="B2099" s="31" t="s">
        <v>157</v>
      </c>
      <c r="C2099" s="31" t="s">
        <v>158</v>
      </c>
      <c r="D2099" s="31" t="s">
        <v>121</v>
      </c>
      <c r="E2099" s="31"/>
      <c r="F2099" s="31" t="s">
        <v>143</v>
      </c>
      <c r="G2099" s="31"/>
      <c r="H2099" t="str">
        <f t="shared" si="32"/>
        <v>BASE_9</v>
      </c>
      <c r="I2099">
        <f>IFERROR(IF(VLOOKUP(H2099,#REF!, 4, FALSE)="N",0,1),1)</f>
        <v>1</v>
      </c>
    </row>
    <row r="2100" spans="1:9" ht="14.1">
      <c r="A2100" s="31">
        <v>2099</v>
      </c>
      <c r="B2100" s="31" t="s">
        <v>157</v>
      </c>
      <c r="C2100" s="31" t="s">
        <v>158</v>
      </c>
      <c r="D2100" s="31" t="s">
        <v>122</v>
      </c>
      <c r="E2100" s="31"/>
      <c r="F2100" s="31" t="s">
        <v>143</v>
      </c>
      <c r="G2100" s="31"/>
      <c r="H2100" t="str">
        <f t="shared" si="32"/>
        <v>BASE_9</v>
      </c>
      <c r="I2100">
        <f>IFERROR(IF(VLOOKUP(H2100,#REF!, 4, FALSE)="N",0,1),1)</f>
        <v>1</v>
      </c>
    </row>
    <row r="2101" spans="1:9" ht="14.1">
      <c r="A2101" s="31">
        <v>2100</v>
      </c>
      <c r="B2101" s="31" t="s">
        <v>157</v>
      </c>
      <c r="C2101" s="31" t="s">
        <v>158</v>
      </c>
      <c r="D2101" s="31" t="s">
        <v>123</v>
      </c>
      <c r="E2101" s="31"/>
      <c r="F2101" s="31" t="s">
        <v>143</v>
      </c>
      <c r="G2101" s="31"/>
      <c r="H2101" t="str">
        <f t="shared" si="32"/>
        <v>BASE_9</v>
      </c>
      <c r="I2101">
        <f>IFERROR(IF(VLOOKUP(H2101,#REF!, 4, FALSE)="N",0,1),1)</f>
        <v>1</v>
      </c>
    </row>
    <row r="2102" spans="1:9" ht="14.1">
      <c r="A2102" s="31">
        <v>2101</v>
      </c>
      <c r="B2102" s="31" t="s">
        <v>157</v>
      </c>
      <c r="C2102" s="31" t="s">
        <v>158</v>
      </c>
      <c r="D2102" s="31" t="s">
        <v>111</v>
      </c>
      <c r="E2102" s="31"/>
      <c r="F2102" s="31" t="s">
        <v>144</v>
      </c>
      <c r="G2102" s="31"/>
      <c r="H2102" t="str">
        <f t="shared" si="32"/>
        <v>BASE_9</v>
      </c>
      <c r="I2102">
        <f>IFERROR(IF(VLOOKUP(H2102,#REF!, 4, FALSE)="N",0,1),1)</f>
        <v>1</v>
      </c>
    </row>
    <row r="2103" spans="1:9" ht="14.1">
      <c r="A2103" s="31">
        <v>2102</v>
      </c>
      <c r="B2103" s="31" t="s">
        <v>157</v>
      </c>
      <c r="C2103" s="31" t="s">
        <v>158</v>
      </c>
      <c r="D2103" s="31" t="s">
        <v>113</v>
      </c>
      <c r="E2103" s="31"/>
      <c r="F2103" s="31" t="s">
        <v>144</v>
      </c>
      <c r="G2103" s="31"/>
      <c r="H2103" t="str">
        <f t="shared" si="32"/>
        <v>BASE_9</v>
      </c>
      <c r="I2103">
        <f>IFERROR(IF(VLOOKUP(H2103,#REF!, 4, FALSE)="N",0,1),1)</f>
        <v>1</v>
      </c>
    </row>
    <row r="2104" spans="1:9" ht="14.1">
      <c r="A2104" s="31">
        <v>2103</v>
      </c>
      <c r="B2104" s="31" t="s">
        <v>157</v>
      </c>
      <c r="C2104" s="31" t="s">
        <v>158</v>
      </c>
      <c r="D2104" s="31" t="s">
        <v>114</v>
      </c>
      <c r="E2104" s="31"/>
      <c r="F2104" s="31" t="s">
        <v>144</v>
      </c>
      <c r="G2104" s="31"/>
      <c r="H2104" t="str">
        <f t="shared" si="32"/>
        <v>BASE_9</v>
      </c>
      <c r="I2104">
        <f>IFERROR(IF(VLOOKUP(H2104,#REF!, 4, FALSE)="N",0,1),1)</f>
        <v>1</v>
      </c>
    </row>
    <row r="2105" spans="1:9" ht="14.1">
      <c r="A2105" s="31">
        <v>2104</v>
      </c>
      <c r="B2105" s="31" t="s">
        <v>157</v>
      </c>
      <c r="C2105" s="31" t="s">
        <v>158</v>
      </c>
      <c r="D2105" s="31" t="s">
        <v>115</v>
      </c>
      <c r="E2105" s="31"/>
      <c r="F2105" s="31" t="s">
        <v>144</v>
      </c>
      <c r="G2105" s="31"/>
      <c r="H2105" t="str">
        <f t="shared" si="32"/>
        <v>BASE_9</v>
      </c>
      <c r="I2105">
        <f>IFERROR(IF(VLOOKUP(H2105,#REF!, 4, FALSE)="N",0,1),1)</f>
        <v>1</v>
      </c>
    </row>
    <row r="2106" spans="1:9" ht="14.1">
      <c r="A2106" s="31">
        <v>2105</v>
      </c>
      <c r="B2106" s="31" t="s">
        <v>157</v>
      </c>
      <c r="C2106" s="31" t="s">
        <v>158</v>
      </c>
      <c r="D2106" s="31" t="s">
        <v>116</v>
      </c>
      <c r="E2106" s="31"/>
      <c r="F2106" s="31" t="s">
        <v>144</v>
      </c>
      <c r="G2106" s="31"/>
      <c r="H2106" t="str">
        <f t="shared" si="32"/>
        <v>BASE_9</v>
      </c>
      <c r="I2106">
        <f>IFERROR(IF(VLOOKUP(H2106,#REF!, 4, FALSE)="N",0,1),1)</f>
        <v>1</v>
      </c>
    </row>
    <row r="2107" spans="1:9" ht="14.1">
      <c r="A2107" s="31">
        <v>2106</v>
      </c>
      <c r="B2107" s="31" t="s">
        <v>157</v>
      </c>
      <c r="C2107" s="31" t="s">
        <v>158</v>
      </c>
      <c r="D2107" s="31" t="s">
        <v>117</v>
      </c>
      <c r="E2107" s="31"/>
      <c r="F2107" s="31" t="s">
        <v>144</v>
      </c>
      <c r="G2107" s="31"/>
      <c r="H2107" t="str">
        <f t="shared" si="32"/>
        <v>BASE_9</v>
      </c>
      <c r="I2107">
        <f>IFERROR(IF(VLOOKUP(H2107,#REF!, 4, FALSE)="N",0,1),1)</f>
        <v>1</v>
      </c>
    </row>
    <row r="2108" spans="1:9" ht="14.1">
      <c r="A2108" s="31">
        <v>2107</v>
      </c>
      <c r="B2108" s="31" t="s">
        <v>157</v>
      </c>
      <c r="C2108" s="31" t="s">
        <v>158</v>
      </c>
      <c r="D2108" s="31" t="s">
        <v>118</v>
      </c>
      <c r="E2108" s="31"/>
      <c r="F2108" s="31" t="s">
        <v>144</v>
      </c>
      <c r="G2108" s="31"/>
      <c r="H2108" t="str">
        <f t="shared" si="32"/>
        <v>BASE_9</v>
      </c>
      <c r="I2108">
        <f>IFERROR(IF(VLOOKUP(H2108,#REF!, 4, FALSE)="N",0,1),1)</f>
        <v>1</v>
      </c>
    </row>
    <row r="2109" spans="1:9" ht="14.1">
      <c r="A2109" s="31">
        <v>2108</v>
      </c>
      <c r="B2109" s="31" t="s">
        <v>157</v>
      </c>
      <c r="C2109" s="31" t="s">
        <v>158</v>
      </c>
      <c r="D2109" s="31" t="s">
        <v>119</v>
      </c>
      <c r="E2109" s="31"/>
      <c r="F2109" s="31" t="s">
        <v>144</v>
      </c>
      <c r="G2109" s="31"/>
      <c r="H2109" t="str">
        <f t="shared" si="32"/>
        <v>BASE_9</v>
      </c>
      <c r="I2109">
        <f>IFERROR(IF(VLOOKUP(H2109,#REF!, 4, FALSE)="N",0,1),1)</f>
        <v>1</v>
      </c>
    </row>
    <row r="2110" spans="1:9" ht="14.1">
      <c r="A2110" s="31">
        <v>2109</v>
      </c>
      <c r="B2110" s="31" t="s">
        <v>157</v>
      </c>
      <c r="C2110" s="31" t="s">
        <v>158</v>
      </c>
      <c r="D2110" s="31" t="s">
        <v>120</v>
      </c>
      <c r="E2110" s="31"/>
      <c r="F2110" s="31" t="s">
        <v>144</v>
      </c>
      <c r="G2110" s="31"/>
      <c r="H2110" t="str">
        <f t="shared" si="32"/>
        <v>BASE_9</v>
      </c>
      <c r="I2110">
        <f>IFERROR(IF(VLOOKUP(H2110,#REF!, 4, FALSE)="N",0,1),1)</f>
        <v>1</v>
      </c>
    </row>
    <row r="2111" spans="1:9" ht="14.1">
      <c r="A2111" s="31">
        <v>2110</v>
      </c>
      <c r="B2111" s="31" t="s">
        <v>157</v>
      </c>
      <c r="C2111" s="31" t="s">
        <v>158</v>
      </c>
      <c r="D2111" s="31" t="s">
        <v>121</v>
      </c>
      <c r="E2111" s="31"/>
      <c r="F2111" s="31" t="s">
        <v>144</v>
      </c>
      <c r="G2111" s="31"/>
      <c r="H2111" t="str">
        <f t="shared" si="32"/>
        <v>BASE_9</v>
      </c>
      <c r="I2111">
        <f>IFERROR(IF(VLOOKUP(H2111,#REF!, 4, FALSE)="N",0,1),1)</f>
        <v>1</v>
      </c>
    </row>
    <row r="2112" spans="1:9" ht="14.1">
      <c r="A2112" s="31">
        <v>2111</v>
      </c>
      <c r="B2112" s="31" t="s">
        <v>157</v>
      </c>
      <c r="C2112" s="31" t="s">
        <v>158</v>
      </c>
      <c r="D2112" s="31" t="s">
        <v>122</v>
      </c>
      <c r="E2112" s="31"/>
      <c r="F2112" s="31" t="s">
        <v>144</v>
      </c>
      <c r="G2112" s="31"/>
      <c r="H2112" t="str">
        <f t="shared" si="32"/>
        <v>BASE_9</v>
      </c>
      <c r="I2112">
        <f>IFERROR(IF(VLOOKUP(H2112,#REF!, 4, FALSE)="N",0,1),1)</f>
        <v>1</v>
      </c>
    </row>
    <row r="2113" spans="1:9" ht="14.1">
      <c r="A2113" s="31">
        <v>2112</v>
      </c>
      <c r="B2113" s="31" t="s">
        <v>157</v>
      </c>
      <c r="C2113" s="31" t="s">
        <v>158</v>
      </c>
      <c r="D2113" s="31" t="s">
        <v>123</v>
      </c>
      <c r="E2113" s="31"/>
      <c r="F2113" s="31" t="s">
        <v>144</v>
      </c>
      <c r="G2113" s="31"/>
      <c r="H2113" t="str">
        <f t="shared" si="32"/>
        <v>BASE_9</v>
      </c>
      <c r="I2113">
        <f>IFERROR(IF(VLOOKUP(H2113,#REF!, 4, FALSE)="N",0,1),1)</f>
        <v>1</v>
      </c>
    </row>
    <row r="2114" spans="1:9" ht="14.1">
      <c r="A2114" s="31">
        <v>2113</v>
      </c>
      <c r="B2114" s="31" t="s">
        <v>159</v>
      </c>
      <c r="C2114" s="31" t="s">
        <v>160</v>
      </c>
      <c r="D2114" s="31" t="s">
        <v>111</v>
      </c>
      <c r="E2114" s="31"/>
      <c r="F2114" s="31" t="s">
        <v>112</v>
      </c>
      <c r="G2114" s="31"/>
      <c r="H2114" t="str">
        <f t="shared" ref="H2114:H2177" si="33">IF(IF(ISNUMBER(SEARCH(".",B2114)),1,0),LEFT(B2114,SEARCH(".",B2114)-1),B2114)</f>
        <v>BASE_10</v>
      </c>
      <c r="I2114">
        <f>IFERROR(IF(VLOOKUP(H2114,#REF!, 4, FALSE)="N",0,1),1)</f>
        <v>1</v>
      </c>
    </row>
    <row r="2115" spans="1:9" ht="14.1">
      <c r="A2115" s="31">
        <v>2114</v>
      </c>
      <c r="B2115" s="31" t="s">
        <v>159</v>
      </c>
      <c r="C2115" s="31" t="s">
        <v>160</v>
      </c>
      <c r="D2115" s="31" t="s">
        <v>113</v>
      </c>
      <c r="E2115" s="31"/>
      <c r="F2115" s="31" t="s">
        <v>112</v>
      </c>
      <c r="G2115" s="31"/>
      <c r="H2115" t="str">
        <f t="shared" si="33"/>
        <v>BASE_10</v>
      </c>
      <c r="I2115">
        <f>IFERROR(IF(VLOOKUP(H2115,#REF!, 4, FALSE)="N",0,1),1)</f>
        <v>1</v>
      </c>
    </row>
    <row r="2116" spans="1:9" ht="14.1">
      <c r="A2116" s="31">
        <v>2115</v>
      </c>
      <c r="B2116" s="31" t="s">
        <v>159</v>
      </c>
      <c r="C2116" s="31" t="s">
        <v>160</v>
      </c>
      <c r="D2116" s="31" t="s">
        <v>114</v>
      </c>
      <c r="E2116" s="31"/>
      <c r="F2116" s="31" t="s">
        <v>112</v>
      </c>
      <c r="G2116" s="31"/>
      <c r="H2116" t="str">
        <f t="shared" si="33"/>
        <v>BASE_10</v>
      </c>
      <c r="I2116">
        <f>IFERROR(IF(VLOOKUP(H2116,#REF!, 4, FALSE)="N",0,1),1)</f>
        <v>1</v>
      </c>
    </row>
    <row r="2117" spans="1:9" ht="14.1">
      <c r="A2117" s="31">
        <v>2116</v>
      </c>
      <c r="B2117" s="31" t="s">
        <v>159</v>
      </c>
      <c r="C2117" s="31" t="s">
        <v>160</v>
      </c>
      <c r="D2117" s="31" t="s">
        <v>115</v>
      </c>
      <c r="E2117" s="31"/>
      <c r="F2117" s="31" t="s">
        <v>112</v>
      </c>
      <c r="G2117" s="31"/>
      <c r="H2117" t="str">
        <f t="shared" si="33"/>
        <v>BASE_10</v>
      </c>
      <c r="I2117">
        <f>IFERROR(IF(VLOOKUP(H2117,#REF!, 4, FALSE)="N",0,1),1)</f>
        <v>1</v>
      </c>
    </row>
    <row r="2118" spans="1:9" ht="14.1">
      <c r="A2118" s="31">
        <v>2117</v>
      </c>
      <c r="B2118" s="31" t="s">
        <v>159</v>
      </c>
      <c r="C2118" s="31" t="s">
        <v>160</v>
      </c>
      <c r="D2118" s="31" t="s">
        <v>116</v>
      </c>
      <c r="E2118" s="31"/>
      <c r="F2118" s="31" t="s">
        <v>112</v>
      </c>
      <c r="G2118" s="31"/>
      <c r="H2118" t="str">
        <f t="shared" si="33"/>
        <v>BASE_10</v>
      </c>
      <c r="I2118">
        <f>IFERROR(IF(VLOOKUP(H2118,#REF!, 4, FALSE)="N",0,1),1)</f>
        <v>1</v>
      </c>
    </row>
    <row r="2119" spans="1:9" ht="14.1">
      <c r="A2119" s="31">
        <v>2118</v>
      </c>
      <c r="B2119" s="31" t="s">
        <v>159</v>
      </c>
      <c r="C2119" s="31" t="s">
        <v>160</v>
      </c>
      <c r="D2119" s="31" t="s">
        <v>117</v>
      </c>
      <c r="E2119" s="31"/>
      <c r="F2119" s="31" t="s">
        <v>112</v>
      </c>
      <c r="G2119" s="31"/>
      <c r="H2119" t="str">
        <f t="shared" si="33"/>
        <v>BASE_10</v>
      </c>
      <c r="I2119">
        <f>IFERROR(IF(VLOOKUP(H2119,#REF!, 4, FALSE)="N",0,1),1)</f>
        <v>1</v>
      </c>
    </row>
    <row r="2120" spans="1:9" ht="14.1">
      <c r="A2120" s="31">
        <v>2119</v>
      </c>
      <c r="B2120" s="31" t="s">
        <v>159</v>
      </c>
      <c r="C2120" s="31" t="s">
        <v>160</v>
      </c>
      <c r="D2120" s="31" t="s">
        <v>118</v>
      </c>
      <c r="E2120" s="31"/>
      <c r="F2120" s="31" t="s">
        <v>112</v>
      </c>
      <c r="G2120" s="31"/>
      <c r="H2120" t="str">
        <f t="shared" si="33"/>
        <v>BASE_10</v>
      </c>
      <c r="I2120">
        <f>IFERROR(IF(VLOOKUP(H2120,#REF!, 4, FALSE)="N",0,1),1)</f>
        <v>1</v>
      </c>
    </row>
    <row r="2121" spans="1:9" ht="14.1">
      <c r="A2121" s="31">
        <v>2120</v>
      </c>
      <c r="B2121" s="31" t="s">
        <v>159</v>
      </c>
      <c r="C2121" s="31" t="s">
        <v>160</v>
      </c>
      <c r="D2121" s="31" t="s">
        <v>119</v>
      </c>
      <c r="E2121" s="31"/>
      <c r="F2121" s="31" t="s">
        <v>112</v>
      </c>
      <c r="G2121" s="31"/>
      <c r="H2121" t="str">
        <f t="shared" si="33"/>
        <v>BASE_10</v>
      </c>
      <c r="I2121">
        <f>IFERROR(IF(VLOOKUP(H2121,#REF!, 4, FALSE)="N",0,1),1)</f>
        <v>1</v>
      </c>
    </row>
    <row r="2122" spans="1:9" ht="14.1">
      <c r="A2122" s="31">
        <v>2121</v>
      </c>
      <c r="B2122" s="31" t="s">
        <v>159</v>
      </c>
      <c r="C2122" s="31" t="s">
        <v>160</v>
      </c>
      <c r="D2122" s="31" t="s">
        <v>120</v>
      </c>
      <c r="E2122" s="31"/>
      <c r="F2122" s="31" t="s">
        <v>112</v>
      </c>
      <c r="G2122" s="31"/>
      <c r="H2122" t="str">
        <f t="shared" si="33"/>
        <v>BASE_10</v>
      </c>
      <c r="I2122">
        <f>IFERROR(IF(VLOOKUP(H2122,#REF!, 4, FALSE)="N",0,1),1)</f>
        <v>1</v>
      </c>
    </row>
    <row r="2123" spans="1:9" ht="14.1">
      <c r="A2123" s="31">
        <v>2122</v>
      </c>
      <c r="B2123" s="31" t="s">
        <v>159</v>
      </c>
      <c r="C2123" s="31" t="s">
        <v>160</v>
      </c>
      <c r="D2123" s="31" t="s">
        <v>121</v>
      </c>
      <c r="E2123" s="31"/>
      <c r="F2123" s="31" t="s">
        <v>112</v>
      </c>
      <c r="G2123" s="31"/>
      <c r="H2123" t="str">
        <f t="shared" si="33"/>
        <v>BASE_10</v>
      </c>
      <c r="I2123">
        <f>IFERROR(IF(VLOOKUP(H2123,#REF!, 4, FALSE)="N",0,1),1)</f>
        <v>1</v>
      </c>
    </row>
    <row r="2124" spans="1:9" ht="14.1">
      <c r="A2124" s="31">
        <v>2123</v>
      </c>
      <c r="B2124" s="31" t="s">
        <v>159</v>
      </c>
      <c r="C2124" s="31" t="s">
        <v>160</v>
      </c>
      <c r="D2124" s="31" t="s">
        <v>122</v>
      </c>
      <c r="E2124" s="31"/>
      <c r="F2124" s="31" t="s">
        <v>112</v>
      </c>
      <c r="G2124" s="31"/>
      <c r="H2124" t="str">
        <f t="shared" si="33"/>
        <v>BASE_10</v>
      </c>
      <c r="I2124">
        <f>IFERROR(IF(VLOOKUP(H2124,#REF!, 4, FALSE)="N",0,1),1)</f>
        <v>1</v>
      </c>
    </row>
    <row r="2125" spans="1:9" ht="14.1">
      <c r="A2125" s="31">
        <v>2124</v>
      </c>
      <c r="B2125" s="31" t="s">
        <v>159</v>
      </c>
      <c r="C2125" s="31" t="s">
        <v>160</v>
      </c>
      <c r="D2125" s="31" t="s">
        <v>123</v>
      </c>
      <c r="E2125" s="31"/>
      <c r="F2125" s="31" t="s">
        <v>112</v>
      </c>
      <c r="G2125" s="31"/>
      <c r="H2125" t="str">
        <f t="shared" si="33"/>
        <v>BASE_10</v>
      </c>
      <c r="I2125">
        <f>IFERROR(IF(VLOOKUP(H2125,#REF!, 4, FALSE)="N",0,1),1)</f>
        <v>1</v>
      </c>
    </row>
    <row r="2126" spans="1:9" ht="14.1">
      <c r="A2126" s="31">
        <v>2125</v>
      </c>
      <c r="B2126" s="31" t="s">
        <v>159</v>
      </c>
      <c r="C2126" s="31" t="s">
        <v>160</v>
      </c>
      <c r="D2126" s="31" t="s">
        <v>111</v>
      </c>
      <c r="E2126" s="31"/>
      <c r="F2126" s="31" t="s">
        <v>124</v>
      </c>
      <c r="G2126" s="31"/>
      <c r="H2126" t="str">
        <f t="shared" si="33"/>
        <v>BASE_10</v>
      </c>
      <c r="I2126">
        <f>IFERROR(IF(VLOOKUP(H2126,#REF!, 4, FALSE)="N",0,1),1)</f>
        <v>1</v>
      </c>
    </row>
    <row r="2127" spans="1:9" ht="14.1">
      <c r="A2127" s="31">
        <v>2126</v>
      </c>
      <c r="B2127" s="31" t="s">
        <v>159</v>
      </c>
      <c r="C2127" s="31" t="s">
        <v>160</v>
      </c>
      <c r="D2127" s="31" t="s">
        <v>113</v>
      </c>
      <c r="E2127" s="31"/>
      <c r="F2127" s="31" t="s">
        <v>124</v>
      </c>
      <c r="G2127" s="31"/>
      <c r="H2127" t="str">
        <f t="shared" si="33"/>
        <v>BASE_10</v>
      </c>
      <c r="I2127">
        <f>IFERROR(IF(VLOOKUP(H2127,#REF!, 4, FALSE)="N",0,1),1)</f>
        <v>1</v>
      </c>
    </row>
    <row r="2128" spans="1:9" ht="14.1">
      <c r="A2128" s="31">
        <v>2127</v>
      </c>
      <c r="B2128" s="31" t="s">
        <v>159</v>
      </c>
      <c r="C2128" s="31" t="s">
        <v>160</v>
      </c>
      <c r="D2128" s="31" t="s">
        <v>114</v>
      </c>
      <c r="E2128" s="31"/>
      <c r="F2128" s="31" t="s">
        <v>124</v>
      </c>
      <c r="G2128" s="31"/>
      <c r="H2128" t="str">
        <f t="shared" si="33"/>
        <v>BASE_10</v>
      </c>
      <c r="I2128">
        <f>IFERROR(IF(VLOOKUP(H2128,#REF!, 4, FALSE)="N",0,1),1)</f>
        <v>1</v>
      </c>
    </row>
    <row r="2129" spans="1:9" ht="14.1">
      <c r="A2129" s="31">
        <v>2128</v>
      </c>
      <c r="B2129" s="31" t="s">
        <v>159</v>
      </c>
      <c r="C2129" s="31" t="s">
        <v>160</v>
      </c>
      <c r="D2129" s="31" t="s">
        <v>115</v>
      </c>
      <c r="E2129" s="31"/>
      <c r="F2129" s="31" t="s">
        <v>124</v>
      </c>
      <c r="G2129" s="31"/>
      <c r="H2129" t="str">
        <f t="shared" si="33"/>
        <v>BASE_10</v>
      </c>
      <c r="I2129">
        <f>IFERROR(IF(VLOOKUP(H2129,#REF!, 4, FALSE)="N",0,1),1)</f>
        <v>1</v>
      </c>
    </row>
    <row r="2130" spans="1:9" ht="14.1">
      <c r="A2130" s="31">
        <v>2129</v>
      </c>
      <c r="B2130" s="31" t="s">
        <v>159</v>
      </c>
      <c r="C2130" s="31" t="s">
        <v>160</v>
      </c>
      <c r="D2130" s="31" t="s">
        <v>116</v>
      </c>
      <c r="E2130" s="31"/>
      <c r="F2130" s="31" t="s">
        <v>124</v>
      </c>
      <c r="G2130" s="31"/>
      <c r="H2130" t="str">
        <f t="shared" si="33"/>
        <v>BASE_10</v>
      </c>
      <c r="I2130">
        <f>IFERROR(IF(VLOOKUP(H2130,#REF!, 4, FALSE)="N",0,1),1)</f>
        <v>1</v>
      </c>
    </row>
    <row r="2131" spans="1:9" ht="14.1">
      <c r="A2131" s="31">
        <v>2130</v>
      </c>
      <c r="B2131" s="31" t="s">
        <v>159</v>
      </c>
      <c r="C2131" s="31" t="s">
        <v>160</v>
      </c>
      <c r="D2131" s="31" t="s">
        <v>117</v>
      </c>
      <c r="E2131" s="31"/>
      <c r="F2131" s="31" t="s">
        <v>124</v>
      </c>
      <c r="G2131" s="31"/>
      <c r="H2131" t="str">
        <f t="shared" si="33"/>
        <v>BASE_10</v>
      </c>
      <c r="I2131">
        <f>IFERROR(IF(VLOOKUP(H2131,#REF!, 4, FALSE)="N",0,1),1)</f>
        <v>1</v>
      </c>
    </row>
    <row r="2132" spans="1:9" ht="14.1">
      <c r="A2132" s="31">
        <v>2131</v>
      </c>
      <c r="B2132" s="31" t="s">
        <v>159</v>
      </c>
      <c r="C2132" s="31" t="s">
        <v>160</v>
      </c>
      <c r="D2132" s="31" t="s">
        <v>118</v>
      </c>
      <c r="E2132" s="31"/>
      <c r="F2132" s="31" t="s">
        <v>124</v>
      </c>
      <c r="G2132" s="31"/>
      <c r="H2132" t="str">
        <f t="shared" si="33"/>
        <v>BASE_10</v>
      </c>
      <c r="I2132">
        <f>IFERROR(IF(VLOOKUP(H2132,#REF!, 4, FALSE)="N",0,1),1)</f>
        <v>1</v>
      </c>
    </row>
    <row r="2133" spans="1:9" ht="14.1">
      <c r="A2133" s="31">
        <v>2132</v>
      </c>
      <c r="B2133" s="31" t="s">
        <v>159</v>
      </c>
      <c r="C2133" s="31" t="s">
        <v>160</v>
      </c>
      <c r="D2133" s="31" t="s">
        <v>119</v>
      </c>
      <c r="E2133" s="31"/>
      <c r="F2133" s="31" t="s">
        <v>124</v>
      </c>
      <c r="G2133" s="31"/>
      <c r="H2133" t="str">
        <f t="shared" si="33"/>
        <v>BASE_10</v>
      </c>
      <c r="I2133">
        <f>IFERROR(IF(VLOOKUP(H2133,#REF!, 4, FALSE)="N",0,1),1)</f>
        <v>1</v>
      </c>
    </row>
    <row r="2134" spans="1:9" ht="14.1">
      <c r="A2134" s="31">
        <v>2133</v>
      </c>
      <c r="B2134" s="31" t="s">
        <v>159</v>
      </c>
      <c r="C2134" s="31" t="s">
        <v>160</v>
      </c>
      <c r="D2134" s="31" t="s">
        <v>120</v>
      </c>
      <c r="E2134" s="31"/>
      <c r="F2134" s="31" t="s">
        <v>124</v>
      </c>
      <c r="G2134" s="31"/>
      <c r="H2134" t="str">
        <f t="shared" si="33"/>
        <v>BASE_10</v>
      </c>
      <c r="I2134">
        <f>IFERROR(IF(VLOOKUP(H2134,#REF!, 4, FALSE)="N",0,1),1)</f>
        <v>1</v>
      </c>
    </row>
    <row r="2135" spans="1:9" ht="14.1">
      <c r="A2135" s="31">
        <v>2134</v>
      </c>
      <c r="B2135" s="31" t="s">
        <v>159</v>
      </c>
      <c r="C2135" s="31" t="s">
        <v>160</v>
      </c>
      <c r="D2135" s="31" t="s">
        <v>121</v>
      </c>
      <c r="E2135" s="31"/>
      <c r="F2135" s="31" t="s">
        <v>124</v>
      </c>
      <c r="G2135" s="31"/>
      <c r="H2135" t="str">
        <f t="shared" si="33"/>
        <v>BASE_10</v>
      </c>
      <c r="I2135">
        <f>IFERROR(IF(VLOOKUP(H2135,#REF!, 4, FALSE)="N",0,1),1)</f>
        <v>1</v>
      </c>
    </row>
    <row r="2136" spans="1:9" ht="14.1">
      <c r="A2136" s="31">
        <v>2135</v>
      </c>
      <c r="B2136" s="31" t="s">
        <v>159</v>
      </c>
      <c r="C2136" s="31" t="s">
        <v>160</v>
      </c>
      <c r="D2136" s="31" t="s">
        <v>122</v>
      </c>
      <c r="E2136" s="31"/>
      <c r="F2136" s="31" t="s">
        <v>124</v>
      </c>
      <c r="G2136" s="31"/>
      <c r="H2136" t="str">
        <f t="shared" si="33"/>
        <v>BASE_10</v>
      </c>
      <c r="I2136">
        <f>IFERROR(IF(VLOOKUP(H2136,#REF!, 4, FALSE)="N",0,1),1)</f>
        <v>1</v>
      </c>
    </row>
    <row r="2137" spans="1:9" ht="14.1">
      <c r="A2137" s="31">
        <v>2136</v>
      </c>
      <c r="B2137" s="31" t="s">
        <v>159</v>
      </c>
      <c r="C2137" s="31" t="s">
        <v>160</v>
      </c>
      <c r="D2137" s="31" t="s">
        <v>123</v>
      </c>
      <c r="E2137" s="31"/>
      <c r="F2137" s="31" t="s">
        <v>124</v>
      </c>
      <c r="G2137" s="31"/>
      <c r="H2137" t="str">
        <f t="shared" si="33"/>
        <v>BASE_10</v>
      </c>
      <c r="I2137">
        <f>IFERROR(IF(VLOOKUP(H2137,#REF!, 4, FALSE)="N",0,1),1)</f>
        <v>1</v>
      </c>
    </row>
    <row r="2138" spans="1:9" ht="14.1">
      <c r="A2138" s="31">
        <v>2137</v>
      </c>
      <c r="B2138" s="31" t="s">
        <v>159</v>
      </c>
      <c r="C2138" s="31" t="s">
        <v>160</v>
      </c>
      <c r="D2138" s="31" t="s">
        <v>111</v>
      </c>
      <c r="E2138" s="31"/>
      <c r="F2138" s="31" t="s">
        <v>125</v>
      </c>
      <c r="G2138" s="31"/>
      <c r="H2138" t="str">
        <f t="shared" si="33"/>
        <v>BASE_10</v>
      </c>
      <c r="I2138">
        <f>IFERROR(IF(VLOOKUP(H2138,#REF!, 4, FALSE)="N",0,1),1)</f>
        <v>1</v>
      </c>
    </row>
    <row r="2139" spans="1:9" ht="14.1">
      <c r="A2139" s="31">
        <v>2138</v>
      </c>
      <c r="B2139" s="31" t="s">
        <v>159</v>
      </c>
      <c r="C2139" s="31" t="s">
        <v>160</v>
      </c>
      <c r="D2139" s="31" t="s">
        <v>113</v>
      </c>
      <c r="E2139" s="31"/>
      <c r="F2139" s="31" t="s">
        <v>125</v>
      </c>
      <c r="G2139" s="31"/>
      <c r="H2139" t="str">
        <f t="shared" si="33"/>
        <v>BASE_10</v>
      </c>
      <c r="I2139">
        <f>IFERROR(IF(VLOOKUP(H2139,#REF!, 4, FALSE)="N",0,1),1)</f>
        <v>1</v>
      </c>
    </row>
    <row r="2140" spans="1:9" ht="14.1">
      <c r="A2140" s="31">
        <v>2139</v>
      </c>
      <c r="B2140" s="31" t="s">
        <v>159</v>
      </c>
      <c r="C2140" s="31" t="s">
        <v>160</v>
      </c>
      <c r="D2140" s="31" t="s">
        <v>114</v>
      </c>
      <c r="E2140" s="31"/>
      <c r="F2140" s="31" t="s">
        <v>125</v>
      </c>
      <c r="G2140" s="31"/>
      <c r="H2140" t="str">
        <f t="shared" si="33"/>
        <v>BASE_10</v>
      </c>
      <c r="I2140">
        <f>IFERROR(IF(VLOOKUP(H2140,#REF!, 4, FALSE)="N",0,1),1)</f>
        <v>1</v>
      </c>
    </row>
    <row r="2141" spans="1:9" ht="14.1">
      <c r="A2141" s="31">
        <v>2140</v>
      </c>
      <c r="B2141" s="31" t="s">
        <v>159</v>
      </c>
      <c r="C2141" s="31" t="s">
        <v>160</v>
      </c>
      <c r="D2141" s="31" t="s">
        <v>115</v>
      </c>
      <c r="E2141" s="31"/>
      <c r="F2141" s="31" t="s">
        <v>125</v>
      </c>
      <c r="G2141" s="31"/>
      <c r="H2141" t="str">
        <f t="shared" si="33"/>
        <v>BASE_10</v>
      </c>
      <c r="I2141">
        <f>IFERROR(IF(VLOOKUP(H2141,#REF!, 4, FALSE)="N",0,1),1)</f>
        <v>1</v>
      </c>
    </row>
    <row r="2142" spans="1:9" ht="14.1">
      <c r="A2142" s="31">
        <v>2141</v>
      </c>
      <c r="B2142" s="31" t="s">
        <v>159</v>
      </c>
      <c r="C2142" s="31" t="s">
        <v>160</v>
      </c>
      <c r="D2142" s="31" t="s">
        <v>116</v>
      </c>
      <c r="E2142" s="31"/>
      <c r="F2142" s="31" t="s">
        <v>125</v>
      </c>
      <c r="G2142" s="31"/>
      <c r="H2142" t="str">
        <f t="shared" si="33"/>
        <v>BASE_10</v>
      </c>
      <c r="I2142">
        <f>IFERROR(IF(VLOOKUP(H2142,#REF!, 4, FALSE)="N",0,1),1)</f>
        <v>1</v>
      </c>
    </row>
    <row r="2143" spans="1:9" ht="14.1">
      <c r="A2143" s="31">
        <v>2142</v>
      </c>
      <c r="B2143" s="31" t="s">
        <v>159</v>
      </c>
      <c r="C2143" s="31" t="s">
        <v>160</v>
      </c>
      <c r="D2143" s="31" t="s">
        <v>117</v>
      </c>
      <c r="E2143" s="31"/>
      <c r="F2143" s="31" t="s">
        <v>125</v>
      </c>
      <c r="G2143" s="31"/>
      <c r="H2143" t="str">
        <f t="shared" si="33"/>
        <v>BASE_10</v>
      </c>
      <c r="I2143">
        <f>IFERROR(IF(VLOOKUP(H2143,#REF!, 4, FALSE)="N",0,1),1)</f>
        <v>1</v>
      </c>
    </row>
    <row r="2144" spans="1:9" ht="14.1">
      <c r="A2144" s="31">
        <v>2143</v>
      </c>
      <c r="B2144" s="31" t="s">
        <v>159</v>
      </c>
      <c r="C2144" s="31" t="s">
        <v>160</v>
      </c>
      <c r="D2144" s="31" t="s">
        <v>118</v>
      </c>
      <c r="E2144" s="31"/>
      <c r="F2144" s="31" t="s">
        <v>125</v>
      </c>
      <c r="G2144" s="31"/>
      <c r="H2144" t="str">
        <f t="shared" si="33"/>
        <v>BASE_10</v>
      </c>
      <c r="I2144">
        <f>IFERROR(IF(VLOOKUP(H2144,#REF!, 4, FALSE)="N",0,1),1)</f>
        <v>1</v>
      </c>
    </row>
    <row r="2145" spans="1:9" ht="14.1">
      <c r="A2145" s="31">
        <v>2144</v>
      </c>
      <c r="B2145" s="31" t="s">
        <v>159</v>
      </c>
      <c r="C2145" s="31" t="s">
        <v>160</v>
      </c>
      <c r="D2145" s="31" t="s">
        <v>119</v>
      </c>
      <c r="E2145" s="31"/>
      <c r="F2145" s="31" t="s">
        <v>125</v>
      </c>
      <c r="G2145" s="31"/>
      <c r="H2145" t="str">
        <f t="shared" si="33"/>
        <v>BASE_10</v>
      </c>
      <c r="I2145">
        <f>IFERROR(IF(VLOOKUP(H2145,#REF!, 4, FALSE)="N",0,1),1)</f>
        <v>1</v>
      </c>
    </row>
    <row r="2146" spans="1:9" ht="14.1">
      <c r="A2146" s="31">
        <v>2145</v>
      </c>
      <c r="B2146" s="31" t="s">
        <v>159</v>
      </c>
      <c r="C2146" s="31" t="s">
        <v>160</v>
      </c>
      <c r="D2146" s="31" t="s">
        <v>120</v>
      </c>
      <c r="E2146" s="31"/>
      <c r="F2146" s="31" t="s">
        <v>125</v>
      </c>
      <c r="G2146" s="31"/>
      <c r="H2146" t="str">
        <f t="shared" si="33"/>
        <v>BASE_10</v>
      </c>
      <c r="I2146">
        <f>IFERROR(IF(VLOOKUP(H2146,#REF!, 4, FALSE)="N",0,1),1)</f>
        <v>1</v>
      </c>
    </row>
    <row r="2147" spans="1:9" ht="14.1">
      <c r="A2147" s="31">
        <v>2146</v>
      </c>
      <c r="B2147" s="31" t="s">
        <v>159</v>
      </c>
      <c r="C2147" s="31" t="s">
        <v>160</v>
      </c>
      <c r="D2147" s="31" t="s">
        <v>121</v>
      </c>
      <c r="E2147" s="31"/>
      <c r="F2147" s="31" t="s">
        <v>125</v>
      </c>
      <c r="G2147" s="31"/>
      <c r="H2147" t="str">
        <f t="shared" si="33"/>
        <v>BASE_10</v>
      </c>
      <c r="I2147">
        <f>IFERROR(IF(VLOOKUP(H2147,#REF!, 4, FALSE)="N",0,1),1)</f>
        <v>1</v>
      </c>
    </row>
    <row r="2148" spans="1:9" ht="14.1">
      <c r="A2148" s="31">
        <v>2147</v>
      </c>
      <c r="B2148" s="31" t="s">
        <v>159</v>
      </c>
      <c r="C2148" s="31" t="s">
        <v>160</v>
      </c>
      <c r="D2148" s="31" t="s">
        <v>122</v>
      </c>
      <c r="E2148" s="31"/>
      <c r="F2148" s="31" t="s">
        <v>125</v>
      </c>
      <c r="G2148" s="31"/>
      <c r="H2148" t="str">
        <f t="shared" si="33"/>
        <v>BASE_10</v>
      </c>
      <c r="I2148">
        <f>IFERROR(IF(VLOOKUP(H2148,#REF!, 4, FALSE)="N",0,1),1)</f>
        <v>1</v>
      </c>
    </row>
    <row r="2149" spans="1:9" ht="14.1">
      <c r="A2149" s="31">
        <v>2148</v>
      </c>
      <c r="B2149" s="31" t="s">
        <v>159</v>
      </c>
      <c r="C2149" s="31" t="s">
        <v>160</v>
      </c>
      <c r="D2149" s="31" t="s">
        <v>123</v>
      </c>
      <c r="E2149" s="31"/>
      <c r="F2149" s="31" t="s">
        <v>125</v>
      </c>
      <c r="G2149" s="31"/>
      <c r="H2149" t="str">
        <f t="shared" si="33"/>
        <v>BASE_10</v>
      </c>
      <c r="I2149">
        <f>IFERROR(IF(VLOOKUP(H2149,#REF!, 4, FALSE)="N",0,1),1)</f>
        <v>1</v>
      </c>
    </row>
    <row r="2150" spans="1:9" ht="14.1">
      <c r="A2150" s="31">
        <v>2149</v>
      </c>
      <c r="B2150" s="31" t="s">
        <v>159</v>
      </c>
      <c r="C2150" s="31" t="s">
        <v>160</v>
      </c>
      <c r="D2150" s="31" t="s">
        <v>111</v>
      </c>
      <c r="E2150" s="31"/>
      <c r="F2150" s="31" t="s">
        <v>126</v>
      </c>
      <c r="G2150" s="31"/>
      <c r="H2150" t="str">
        <f t="shared" si="33"/>
        <v>BASE_10</v>
      </c>
      <c r="I2150">
        <f>IFERROR(IF(VLOOKUP(H2150,#REF!, 4, FALSE)="N",0,1),1)</f>
        <v>1</v>
      </c>
    </row>
    <row r="2151" spans="1:9" ht="14.1">
      <c r="A2151" s="31">
        <v>2150</v>
      </c>
      <c r="B2151" s="31" t="s">
        <v>159</v>
      </c>
      <c r="C2151" s="31" t="s">
        <v>160</v>
      </c>
      <c r="D2151" s="31" t="s">
        <v>113</v>
      </c>
      <c r="E2151" s="31"/>
      <c r="F2151" s="31" t="s">
        <v>126</v>
      </c>
      <c r="G2151" s="31"/>
      <c r="H2151" t="str">
        <f t="shared" si="33"/>
        <v>BASE_10</v>
      </c>
      <c r="I2151">
        <f>IFERROR(IF(VLOOKUP(H2151,#REF!, 4, FALSE)="N",0,1),1)</f>
        <v>1</v>
      </c>
    </row>
    <row r="2152" spans="1:9" ht="14.1">
      <c r="A2152" s="31">
        <v>2151</v>
      </c>
      <c r="B2152" s="31" t="s">
        <v>159</v>
      </c>
      <c r="C2152" s="31" t="s">
        <v>160</v>
      </c>
      <c r="D2152" s="31" t="s">
        <v>114</v>
      </c>
      <c r="E2152" s="31"/>
      <c r="F2152" s="31" t="s">
        <v>126</v>
      </c>
      <c r="G2152" s="31"/>
      <c r="H2152" t="str">
        <f t="shared" si="33"/>
        <v>BASE_10</v>
      </c>
      <c r="I2152">
        <f>IFERROR(IF(VLOOKUP(H2152,#REF!, 4, FALSE)="N",0,1),1)</f>
        <v>1</v>
      </c>
    </row>
    <row r="2153" spans="1:9" ht="14.1">
      <c r="A2153" s="31">
        <v>2152</v>
      </c>
      <c r="B2153" s="31" t="s">
        <v>159</v>
      </c>
      <c r="C2153" s="31" t="s">
        <v>160</v>
      </c>
      <c r="D2153" s="31" t="s">
        <v>115</v>
      </c>
      <c r="E2153" s="31"/>
      <c r="F2153" s="31" t="s">
        <v>126</v>
      </c>
      <c r="G2153" s="31"/>
      <c r="H2153" t="str">
        <f t="shared" si="33"/>
        <v>BASE_10</v>
      </c>
      <c r="I2153">
        <f>IFERROR(IF(VLOOKUP(H2153,#REF!, 4, FALSE)="N",0,1),1)</f>
        <v>1</v>
      </c>
    </row>
    <row r="2154" spans="1:9" ht="14.1">
      <c r="A2154" s="31">
        <v>2153</v>
      </c>
      <c r="B2154" s="31" t="s">
        <v>159</v>
      </c>
      <c r="C2154" s="31" t="s">
        <v>160</v>
      </c>
      <c r="D2154" s="31" t="s">
        <v>116</v>
      </c>
      <c r="E2154" s="31"/>
      <c r="F2154" s="31" t="s">
        <v>126</v>
      </c>
      <c r="G2154" s="31"/>
      <c r="H2154" t="str">
        <f t="shared" si="33"/>
        <v>BASE_10</v>
      </c>
      <c r="I2154">
        <f>IFERROR(IF(VLOOKUP(H2154,#REF!, 4, FALSE)="N",0,1),1)</f>
        <v>1</v>
      </c>
    </row>
    <row r="2155" spans="1:9" ht="14.1">
      <c r="A2155" s="31">
        <v>2154</v>
      </c>
      <c r="B2155" s="31" t="s">
        <v>159</v>
      </c>
      <c r="C2155" s="31" t="s">
        <v>160</v>
      </c>
      <c r="D2155" s="31" t="s">
        <v>117</v>
      </c>
      <c r="E2155" s="31"/>
      <c r="F2155" s="31" t="s">
        <v>126</v>
      </c>
      <c r="G2155" s="31"/>
      <c r="H2155" t="str">
        <f t="shared" si="33"/>
        <v>BASE_10</v>
      </c>
      <c r="I2155">
        <f>IFERROR(IF(VLOOKUP(H2155,#REF!, 4, FALSE)="N",0,1),1)</f>
        <v>1</v>
      </c>
    </row>
    <row r="2156" spans="1:9" ht="14.1">
      <c r="A2156" s="31">
        <v>2155</v>
      </c>
      <c r="B2156" s="31" t="s">
        <v>159</v>
      </c>
      <c r="C2156" s="31" t="s">
        <v>160</v>
      </c>
      <c r="D2156" s="31" t="s">
        <v>118</v>
      </c>
      <c r="E2156" s="31"/>
      <c r="F2156" s="31" t="s">
        <v>126</v>
      </c>
      <c r="G2156" s="31"/>
      <c r="H2156" t="str">
        <f t="shared" si="33"/>
        <v>BASE_10</v>
      </c>
      <c r="I2156">
        <f>IFERROR(IF(VLOOKUP(H2156,#REF!, 4, FALSE)="N",0,1),1)</f>
        <v>1</v>
      </c>
    </row>
    <row r="2157" spans="1:9" ht="14.1">
      <c r="A2157" s="31">
        <v>2156</v>
      </c>
      <c r="B2157" s="31" t="s">
        <v>159</v>
      </c>
      <c r="C2157" s="31" t="s">
        <v>160</v>
      </c>
      <c r="D2157" s="31" t="s">
        <v>119</v>
      </c>
      <c r="E2157" s="31"/>
      <c r="F2157" s="31" t="s">
        <v>126</v>
      </c>
      <c r="G2157" s="31"/>
      <c r="H2157" t="str">
        <f t="shared" si="33"/>
        <v>BASE_10</v>
      </c>
      <c r="I2157">
        <f>IFERROR(IF(VLOOKUP(H2157,#REF!, 4, FALSE)="N",0,1),1)</f>
        <v>1</v>
      </c>
    </row>
    <row r="2158" spans="1:9" ht="14.1">
      <c r="A2158" s="31">
        <v>2157</v>
      </c>
      <c r="B2158" s="31" t="s">
        <v>159</v>
      </c>
      <c r="C2158" s="31" t="s">
        <v>160</v>
      </c>
      <c r="D2158" s="31" t="s">
        <v>120</v>
      </c>
      <c r="E2158" s="31"/>
      <c r="F2158" s="31" t="s">
        <v>126</v>
      </c>
      <c r="G2158" s="31"/>
      <c r="H2158" t="str">
        <f t="shared" si="33"/>
        <v>BASE_10</v>
      </c>
      <c r="I2158">
        <f>IFERROR(IF(VLOOKUP(H2158,#REF!, 4, FALSE)="N",0,1),1)</f>
        <v>1</v>
      </c>
    </row>
    <row r="2159" spans="1:9" ht="14.1">
      <c r="A2159" s="31">
        <v>2158</v>
      </c>
      <c r="B2159" s="31" t="s">
        <v>159</v>
      </c>
      <c r="C2159" s="31" t="s">
        <v>160</v>
      </c>
      <c r="D2159" s="31" t="s">
        <v>121</v>
      </c>
      <c r="E2159" s="31"/>
      <c r="F2159" s="31" t="s">
        <v>126</v>
      </c>
      <c r="G2159" s="31"/>
      <c r="H2159" t="str">
        <f t="shared" si="33"/>
        <v>BASE_10</v>
      </c>
      <c r="I2159">
        <f>IFERROR(IF(VLOOKUP(H2159,#REF!, 4, FALSE)="N",0,1),1)</f>
        <v>1</v>
      </c>
    </row>
    <row r="2160" spans="1:9" ht="14.1">
      <c r="A2160" s="31">
        <v>2159</v>
      </c>
      <c r="B2160" s="31" t="s">
        <v>159</v>
      </c>
      <c r="C2160" s="31" t="s">
        <v>160</v>
      </c>
      <c r="D2160" s="31" t="s">
        <v>122</v>
      </c>
      <c r="E2160" s="31"/>
      <c r="F2160" s="31" t="s">
        <v>126</v>
      </c>
      <c r="G2160" s="31"/>
      <c r="H2160" t="str">
        <f t="shared" si="33"/>
        <v>BASE_10</v>
      </c>
      <c r="I2160">
        <f>IFERROR(IF(VLOOKUP(H2160,#REF!, 4, FALSE)="N",0,1),1)</f>
        <v>1</v>
      </c>
    </row>
    <row r="2161" spans="1:9" ht="14.1">
      <c r="A2161" s="31">
        <v>2160</v>
      </c>
      <c r="B2161" s="31" t="s">
        <v>159</v>
      </c>
      <c r="C2161" s="31" t="s">
        <v>160</v>
      </c>
      <c r="D2161" s="31" t="s">
        <v>123</v>
      </c>
      <c r="E2161" s="31"/>
      <c r="F2161" s="31" t="s">
        <v>126</v>
      </c>
      <c r="G2161" s="31"/>
      <c r="H2161" t="str">
        <f t="shared" si="33"/>
        <v>BASE_10</v>
      </c>
      <c r="I2161">
        <f>IFERROR(IF(VLOOKUP(H2161,#REF!, 4, FALSE)="N",0,1),1)</f>
        <v>1</v>
      </c>
    </row>
    <row r="2162" spans="1:9" ht="14.1">
      <c r="A2162" s="31">
        <v>2161</v>
      </c>
      <c r="B2162" s="31" t="s">
        <v>159</v>
      </c>
      <c r="C2162" s="31" t="s">
        <v>160</v>
      </c>
      <c r="D2162" s="31" t="s">
        <v>111</v>
      </c>
      <c r="E2162" s="31"/>
      <c r="F2162" s="31" t="s">
        <v>127</v>
      </c>
      <c r="G2162" s="31"/>
      <c r="H2162" t="str">
        <f t="shared" si="33"/>
        <v>BASE_10</v>
      </c>
      <c r="I2162">
        <f>IFERROR(IF(VLOOKUP(H2162,#REF!, 4, FALSE)="N",0,1),1)</f>
        <v>1</v>
      </c>
    </row>
    <row r="2163" spans="1:9" ht="14.1">
      <c r="A2163" s="31">
        <v>2162</v>
      </c>
      <c r="B2163" s="31" t="s">
        <v>159</v>
      </c>
      <c r="C2163" s="31" t="s">
        <v>160</v>
      </c>
      <c r="D2163" s="31" t="s">
        <v>113</v>
      </c>
      <c r="E2163" s="31"/>
      <c r="F2163" s="31" t="s">
        <v>127</v>
      </c>
      <c r="G2163" s="31"/>
      <c r="H2163" t="str">
        <f t="shared" si="33"/>
        <v>BASE_10</v>
      </c>
      <c r="I2163">
        <f>IFERROR(IF(VLOOKUP(H2163,#REF!, 4, FALSE)="N",0,1),1)</f>
        <v>1</v>
      </c>
    </row>
    <row r="2164" spans="1:9" ht="14.1">
      <c r="A2164" s="31">
        <v>2163</v>
      </c>
      <c r="B2164" s="31" t="s">
        <v>159</v>
      </c>
      <c r="C2164" s="31" t="s">
        <v>160</v>
      </c>
      <c r="D2164" s="31" t="s">
        <v>114</v>
      </c>
      <c r="E2164" s="31"/>
      <c r="F2164" s="31" t="s">
        <v>127</v>
      </c>
      <c r="G2164" s="31"/>
      <c r="H2164" t="str">
        <f t="shared" si="33"/>
        <v>BASE_10</v>
      </c>
      <c r="I2164">
        <f>IFERROR(IF(VLOOKUP(H2164,#REF!, 4, FALSE)="N",0,1),1)</f>
        <v>1</v>
      </c>
    </row>
    <row r="2165" spans="1:9" ht="14.1">
      <c r="A2165" s="31">
        <v>2164</v>
      </c>
      <c r="B2165" s="31" t="s">
        <v>159</v>
      </c>
      <c r="C2165" s="31" t="s">
        <v>160</v>
      </c>
      <c r="D2165" s="31" t="s">
        <v>115</v>
      </c>
      <c r="E2165" s="31"/>
      <c r="F2165" s="31" t="s">
        <v>127</v>
      </c>
      <c r="G2165" s="31"/>
      <c r="H2165" t="str">
        <f t="shared" si="33"/>
        <v>BASE_10</v>
      </c>
      <c r="I2165">
        <f>IFERROR(IF(VLOOKUP(H2165,#REF!, 4, FALSE)="N",0,1),1)</f>
        <v>1</v>
      </c>
    </row>
    <row r="2166" spans="1:9" ht="14.1">
      <c r="A2166" s="31">
        <v>2165</v>
      </c>
      <c r="B2166" s="31" t="s">
        <v>159</v>
      </c>
      <c r="C2166" s="31" t="s">
        <v>160</v>
      </c>
      <c r="D2166" s="31" t="s">
        <v>116</v>
      </c>
      <c r="E2166" s="31"/>
      <c r="F2166" s="31" t="s">
        <v>127</v>
      </c>
      <c r="G2166" s="31"/>
      <c r="H2166" t="str">
        <f t="shared" si="33"/>
        <v>BASE_10</v>
      </c>
      <c r="I2166">
        <f>IFERROR(IF(VLOOKUP(H2166,#REF!, 4, FALSE)="N",0,1),1)</f>
        <v>1</v>
      </c>
    </row>
    <row r="2167" spans="1:9" ht="14.1">
      <c r="A2167" s="31">
        <v>2166</v>
      </c>
      <c r="B2167" s="31" t="s">
        <v>159</v>
      </c>
      <c r="C2167" s="31" t="s">
        <v>160</v>
      </c>
      <c r="D2167" s="31" t="s">
        <v>117</v>
      </c>
      <c r="E2167" s="31"/>
      <c r="F2167" s="31" t="s">
        <v>127</v>
      </c>
      <c r="G2167" s="31"/>
      <c r="H2167" t="str">
        <f t="shared" si="33"/>
        <v>BASE_10</v>
      </c>
      <c r="I2167">
        <f>IFERROR(IF(VLOOKUP(H2167,#REF!, 4, FALSE)="N",0,1),1)</f>
        <v>1</v>
      </c>
    </row>
    <row r="2168" spans="1:9" ht="14.1">
      <c r="A2168" s="31">
        <v>2167</v>
      </c>
      <c r="B2168" s="31" t="s">
        <v>159</v>
      </c>
      <c r="C2168" s="31" t="s">
        <v>160</v>
      </c>
      <c r="D2168" s="31" t="s">
        <v>118</v>
      </c>
      <c r="E2168" s="31"/>
      <c r="F2168" s="31" t="s">
        <v>127</v>
      </c>
      <c r="G2168" s="31"/>
      <c r="H2168" t="str">
        <f t="shared" si="33"/>
        <v>BASE_10</v>
      </c>
      <c r="I2168">
        <f>IFERROR(IF(VLOOKUP(H2168,#REF!, 4, FALSE)="N",0,1),1)</f>
        <v>1</v>
      </c>
    </row>
    <row r="2169" spans="1:9" ht="14.1">
      <c r="A2169" s="31">
        <v>2168</v>
      </c>
      <c r="B2169" s="31" t="s">
        <v>159</v>
      </c>
      <c r="C2169" s="31" t="s">
        <v>160</v>
      </c>
      <c r="D2169" s="31" t="s">
        <v>119</v>
      </c>
      <c r="E2169" s="31"/>
      <c r="F2169" s="31" t="s">
        <v>127</v>
      </c>
      <c r="G2169" s="31"/>
      <c r="H2169" t="str">
        <f t="shared" si="33"/>
        <v>BASE_10</v>
      </c>
      <c r="I2169">
        <f>IFERROR(IF(VLOOKUP(H2169,#REF!, 4, FALSE)="N",0,1),1)</f>
        <v>1</v>
      </c>
    </row>
    <row r="2170" spans="1:9" ht="14.1">
      <c r="A2170" s="31">
        <v>2169</v>
      </c>
      <c r="B2170" s="31" t="s">
        <v>159</v>
      </c>
      <c r="C2170" s="31" t="s">
        <v>160</v>
      </c>
      <c r="D2170" s="31" t="s">
        <v>120</v>
      </c>
      <c r="E2170" s="31"/>
      <c r="F2170" s="31" t="s">
        <v>127</v>
      </c>
      <c r="G2170" s="31"/>
      <c r="H2170" t="str">
        <f t="shared" si="33"/>
        <v>BASE_10</v>
      </c>
      <c r="I2170">
        <f>IFERROR(IF(VLOOKUP(H2170,#REF!, 4, FALSE)="N",0,1),1)</f>
        <v>1</v>
      </c>
    </row>
    <row r="2171" spans="1:9" ht="14.1">
      <c r="A2171" s="31">
        <v>2170</v>
      </c>
      <c r="B2171" s="31" t="s">
        <v>159</v>
      </c>
      <c r="C2171" s="31" t="s">
        <v>160</v>
      </c>
      <c r="D2171" s="31" t="s">
        <v>121</v>
      </c>
      <c r="E2171" s="31"/>
      <c r="F2171" s="31" t="s">
        <v>127</v>
      </c>
      <c r="G2171" s="31"/>
      <c r="H2171" t="str">
        <f t="shared" si="33"/>
        <v>BASE_10</v>
      </c>
      <c r="I2171">
        <f>IFERROR(IF(VLOOKUP(H2171,#REF!, 4, FALSE)="N",0,1),1)</f>
        <v>1</v>
      </c>
    </row>
    <row r="2172" spans="1:9" ht="14.1">
      <c r="A2172" s="31">
        <v>2171</v>
      </c>
      <c r="B2172" s="31" t="s">
        <v>159</v>
      </c>
      <c r="C2172" s="31" t="s">
        <v>160</v>
      </c>
      <c r="D2172" s="31" t="s">
        <v>122</v>
      </c>
      <c r="E2172" s="31"/>
      <c r="F2172" s="31" t="s">
        <v>127</v>
      </c>
      <c r="G2172" s="31"/>
      <c r="H2172" t="str">
        <f t="shared" si="33"/>
        <v>BASE_10</v>
      </c>
      <c r="I2172">
        <f>IFERROR(IF(VLOOKUP(H2172,#REF!, 4, FALSE)="N",0,1),1)</f>
        <v>1</v>
      </c>
    </row>
    <row r="2173" spans="1:9" ht="14.1">
      <c r="A2173" s="31">
        <v>2172</v>
      </c>
      <c r="B2173" s="31" t="s">
        <v>159</v>
      </c>
      <c r="C2173" s="31" t="s">
        <v>160</v>
      </c>
      <c r="D2173" s="31" t="s">
        <v>123</v>
      </c>
      <c r="E2173" s="31"/>
      <c r="F2173" s="31" t="s">
        <v>127</v>
      </c>
      <c r="G2173" s="31"/>
      <c r="H2173" t="str">
        <f t="shared" si="33"/>
        <v>BASE_10</v>
      </c>
      <c r="I2173">
        <f>IFERROR(IF(VLOOKUP(H2173,#REF!, 4, FALSE)="N",0,1),1)</f>
        <v>1</v>
      </c>
    </row>
    <row r="2174" spans="1:9" ht="14.1">
      <c r="A2174" s="31">
        <v>2173</v>
      </c>
      <c r="B2174" s="31" t="s">
        <v>159</v>
      </c>
      <c r="C2174" s="31" t="s">
        <v>160</v>
      </c>
      <c r="D2174" s="31" t="s">
        <v>111</v>
      </c>
      <c r="E2174" s="31"/>
      <c r="F2174" s="31" t="s">
        <v>128</v>
      </c>
      <c r="G2174" s="31"/>
      <c r="H2174" t="str">
        <f t="shared" si="33"/>
        <v>BASE_10</v>
      </c>
      <c r="I2174">
        <f>IFERROR(IF(VLOOKUP(H2174,#REF!, 4, FALSE)="N",0,1),1)</f>
        <v>1</v>
      </c>
    </row>
    <row r="2175" spans="1:9" ht="14.1">
      <c r="A2175" s="31">
        <v>2174</v>
      </c>
      <c r="B2175" s="31" t="s">
        <v>159</v>
      </c>
      <c r="C2175" s="31" t="s">
        <v>160</v>
      </c>
      <c r="D2175" s="31" t="s">
        <v>113</v>
      </c>
      <c r="E2175" s="31"/>
      <c r="F2175" s="31" t="s">
        <v>128</v>
      </c>
      <c r="G2175" s="31"/>
      <c r="H2175" t="str">
        <f t="shared" si="33"/>
        <v>BASE_10</v>
      </c>
      <c r="I2175">
        <f>IFERROR(IF(VLOOKUP(H2175,#REF!, 4, FALSE)="N",0,1),1)</f>
        <v>1</v>
      </c>
    </row>
    <row r="2176" spans="1:9" ht="14.1">
      <c r="A2176" s="31">
        <v>2175</v>
      </c>
      <c r="B2176" s="31" t="s">
        <v>159</v>
      </c>
      <c r="C2176" s="31" t="s">
        <v>160</v>
      </c>
      <c r="D2176" s="31" t="s">
        <v>114</v>
      </c>
      <c r="E2176" s="31"/>
      <c r="F2176" s="31" t="s">
        <v>128</v>
      </c>
      <c r="G2176" s="31"/>
      <c r="H2176" t="str">
        <f t="shared" si="33"/>
        <v>BASE_10</v>
      </c>
      <c r="I2176">
        <f>IFERROR(IF(VLOOKUP(H2176,#REF!, 4, FALSE)="N",0,1),1)</f>
        <v>1</v>
      </c>
    </row>
    <row r="2177" spans="1:9" ht="14.1">
      <c r="A2177" s="31">
        <v>2176</v>
      </c>
      <c r="B2177" s="31" t="s">
        <v>159</v>
      </c>
      <c r="C2177" s="31" t="s">
        <v>160</v>
      </c>
      <c r="D2177" s="31" t="s">
        <v>115</v>
      </c>
      <c r="E2177" s="31"/>
      <c r="F2177" s="31" t="s">
        <v>128</v>
      </c>
      <c r="G2177" s="31"/>
      <c r="H2177" t="str">
        <f t="shared" si="33"/>
        <v>BASE_10</v>
      </c>
      <c r="I2177">
        <f>IFERROR(IF(VLOOKUP(H2177,#REF!, 4, FALSE)="N",0,1),1)</f>
        <v>1</v>
      </c>
    </row>
    <row r="2178" spans="1:9" ht="14.1">
      <c r="A2178" s="31">
        <v>2177</v>
      </c>
      <c r="B2178" s="31" t="s">
        <v>159</v>
      </c>
      <c r="C2178" s="31" t="s">
        <v>160</v>
      </c>
      <c r="D2178" s="31" t="s">
        <v>116</v>
      </c>
      <c r="E2178" s="31"/>
      <c r="F2178" s="31" t="s">
        <v>128</v>
      </c>
      <c r="G2178" s="31"/>
      <c r="H2178" t="str">
        <f t="shared" ref="H2178:H2241" si="34">IF(IF(ISNUMBER(SEARCH(".",B2178)),1,0),LEFT(B2178,SEARCH(".",B2178)-1),B2178)</f>
        <v>BASE_10</v>
      </c>
      <c r="I2178">
        <f>IFERROR(IF(VLOOKUP(H2178,#REF!, 4, FALSE)="N",0,1),1)</f>
        <v>1</v>
      </c>
    </row>
    <row r="2179" spans="1:9" ht="14.1">
      <c r="A2179" s="31">
        <v>2178</v>
      </c>
      <c r="B2179" s="31" t="s">
        <v>159</v>
      </c>
      <c r="C2179" s="31" t="s">
        <v>160</v>
      </c>
      <c r="D2179" s="31" t="s">
        <v>117</v>
      </c>
      <c r="E2179" s="31"/>
      <c r="F2179" s="31" t="s">
        <v>128</v>
      </c>
      <c r="G2179" s="31"/>
      <c r="H2179" t="str">
        <f t="shared" si="34"/>
        <v>BASE_10</v>
      </c>
      <c r="I2179">
        <f>IFERROR(IF(VLOOKUP(H2179,#REF!, 4, FALSE)="N",0,1),1)</f>
        <v>1</v>
      </c>
    </row>
    <row r="2180" spans="1:9" ht="14.1">
      <c r="A2180" s="31">
        <v>2179</v>
      </c>
      <c r="B2180" s="31" t="s">
        <v>159</v>
      </c>
      <c r="C2180" s="31" t="s">
        <v>160</v>
      </c>
      <c r="D2180" s="31" t="s">
        <v>118</v>
      </c>
      <c r="E2180" s="31"/>
      <c r="F2180" s="31" t="s">
        <v>128</v>
      </c>
      <c r="G2180" s="31"/>
      <c r="H2180" t="str">
        <f t="shared" si="34"/>
        <v>BASE_10</v>
      </c>
      <c r="I2180">
        <f>IFERROR(IF(VLOOKUP(H2180,#REF!, 4, FALSE)="N",0,1),1)</f>
        <v>1</v>
      </c>
    </row>
    <row r="2181" spans="1:9" ht="14.1">
      <c r="A2181" s="31">
        <v>2180</v>
      </c>
      <c r="B2181" s="31" t="s">
        <v>159</v>
      </c>
      <c r="C2181" s="31" t="s">
        <v>160</v>
      </c>
      <c r="D2181" s="31" t="s">
        <v>119</v>
      </c>
      <c r="E2181" s="31"/>
      <c r="F2181" s="31" t="s">
        <v>128</v>
      </c>
      <c r="G2181" s="31"/>
      <c r="H2181" t="str">
        <f t="shared" si="34"/>
        <v>BASE_10</v>
      </c>
      <c r="I2181">
        <f>IFERROR(IF(VLOOKUP(H2181,#REF!, 4, FALSE)="N",0,1),1)</f>
        <v>1</v>
      </c>
    </row>
    <row r="2182" spans="1:9" ht="14.1">
      <c r="A2182" s="31">
        <v>2181</v>
      </c>
      <c r="B2182" s="31" t="s">
        <v>159</v>
      </c>
      <c r="C2182" s="31" t="s">
        <v>160</v>
      </c>
      <c r="D2182" s="31" t="s">
        <v>120</v>
      </c>
      <c r="E2182" s="31"/>
      <c r="F2182" s="31" t="s">
        <v>128</v>
      </c>
      <c r="G2182" s="31"/>
      <c r="H2182" t="str">
        <f t="shared" si="34"/>
        <v>BASE_10</v>
      </c>
      <c r="I2182">
        <f>IFERROR(IF(VLOOKUP(H2182,#REF!, 4, FALSE)="N",0,1),1)</f>
        <v>1</v>
      </c>
    </row>
    <row r="2183" spans="1:9" ht="14.1">
      <c r="A2183" s="31">
        <v>2182</v>
      </c>
      <c r="B2183" s="31" t="s">
        <v>159</v>
      </c>
      <c r="C2183" s="31" t="s">
        <v>160</v>
      </c>
      <c r="D2183" s="31" t="s">
        <v>121</v>
      </c>
      <c r="E2183" s="31"/>
      <c r="F2183" s="31" t="s">
        <v>128</v>
      </c>
      <c r="G2183" s="31"/>
      <c r="H2183" t="str">
        <f t="shared" si="34"/>
        <v>BASE_10</v>
      </c>
      <c r="I2183">
        <f>IFERROR(IF(VLOOKUP(H2183,#REF!, 4, FALSE)="N",0,1),1)</f>
        <v>1</v>
      </c>
    </row>
    <row r="2184" spans="1:9" ht="14.1">
      <c r="A2184" s="31">
        <v>2183</v>
      </c>
      <c r="B2184" s="31" t="s">
        <v>159</v>
      </c>
      <c r="C2184" s="31" t="s">
        <v>160</v>
      </c>
      <c r="D2184" s="31" t="s">
        <v>122</v>
      </c>
      <c r="E2184" s="31"/>
      <c r="F2184" s="31" t="s">
        <v>128</v>
      </c>
      <c r="G2184" s="31"/>
      <c r="H2184" t="str">
        <f t="shared" si="34"/>
        <v>BASE_10</v>
      </c>
      <c r="I2184">
        <f>IFERROR(IF(VLOOKUP(H2184,#REF!, 4, FALSE)="N",0,1),1)</f>
        <v>1</v>
      </c>
    </row>
    <row r="2185" spans="1:9" ht="14.1">
      <c r="A2185" s="31">
        <v>2184</v>
      </c>
      <c r="B2185" s="31" t="s">
        <v>159</v>
      </c>
      <c r="C2185" s="31" t="s">
        <v>160</v>
      </c>
      <c r="D2185" s="31" t="s">
        <v>123</v>
      </c>
      <c r="E2185" s="31"/>
      <c r="F2185" s="31" t="s">
        <v>128</v>
      </c>
      <c r="G2185" s="31"/>
      <c r="H2185" t="str">
        <f t="shared" si="34"/>
        <v>BASE_10</v>
      </c>
      <c r="I2185">
        <f>IFERROR(IF(VLOOKUP(H2185,#REF!, 4, FALSE)="N",0,1),1)</f>
        <v>1</v>
      </c>
    </row>
    <row r="2186" spans="1:9" ht="14.1">
      <c r="A2186" s="31">
        <v>2185</v>
      </c>
      <c r="B2186" s="31" t="s">
        <v>159</v>
      </c>
      <c r="C2186" s="31" t="s">
        <v>160</v>
      </c>
      <c r="D2186" s="31" t="s">
        <v>111</v>
      </c>
      <c r="E2186" s="31"/>
      <c r="F2186" s="31" t="s">
        <v>129</v>
      </c>
      <c r="G2186" s="31"/>
      <c r="H2186" t="str">
        <f t="shared" si="34"/>
        <v>BASE_10</v>
      </c>
      <c r="I2186">
        <f>IFERROR(IF(VLOOKUP(H2186,#REF!, 4, FALSE)="N",0,1),1)</f>
        <v>1</v>
      </c>
    </row>
    <row r="2187" spans="1:9" ht="14.1">
      <c r="A2187" s="31">
        <v>2186</v>
      </c>
      <c r="B2187" s="31" t="s">
        <v>159</v>
      </c>
      <c r="C2187" s="31" t="s">
        <v>160</v>
      </c>
      <c r="D2187" s="31" t="s">
        <v>113</v>
      </c>
      <c r="E2187" s="31"/>
      <c r="F2187" s="31" t="s">
        <v>129</v>
      </c>
      <c r="G2187" s="31"/>
      <c r="H2187" t="str">
        <f t="shared" si="34"/>
        <v>BASE_10</v>
      </c>
      <c r="I2187">
        <f>IFERROR(IF(VLOOKUP(H2187,#REF!, 4, FALSE)="N",0,1),1)</f>
        <v>1</v>
      </c>
    </row>
    <row r="2188" spans="1:9" ht="14.1">
      <c r="A2188" s="31">
        <v>2187</v>
      </c>
      <c r="B2188" s="31" t="s">
        <v>159</v>
      </c>
      <c r="C2188" s="31" t="s">
        <v>160</v>
      </c>
      <c r="D2188" s="31" t="s">
        <v>114</v>
      </c>
      <c r="E2188" s="31"/>
      <c r="F2188" s="31" t="s">
        <v>129</v>
      </c>
      <c r="G2188" s="31"/>
      <c r="H2188" t="str">
        <f t="shared" si="34"/>
        <v>BASE_10</v>
      </c>
      <c r="I2188">
        <f>IFERROR(IF(VLOOKUP(H2188,#REF!, 4, FALSE)="N",0,1),1)</f>
        <v>1</v>
      </c>
    </row>
    <row r="2189" spans="1:9" ht="14.1">
      <c r="A2189" s="31">
        <v>2188</v>
      </c>
      <c r="B2189" s="31" t="s">
        <v>159</v>
      </c>
      <c r="C2189" s="31" t="s">
        <v>160</v>
      </c>
      <c r="D2189" s="31" t="s">
        <v>115</v>
      </c>
      <c r="E2189" s="31"/>
      <c r="F2189" s="31" t="s">
        <v>129</v>
      </c>
      <c r="G2189" s="31"/>
      <c r="H2189" t="str">
        <f t="shared" si="34"/>
        <v>BASE_10</v>
      </c>
      <c r="I2189">
        <f>IFERROR(IF(VLOOKUP(H2189,#REF!, 4, FALSE)="N",0,1),1)</f>
        <v>1</v>
      </c>
    </row>
    <row r="2190" spans="1:9" ht="14.1">
      <c r="A2190" s="31">
        <v>2189</v>
      </c>
      <c r="B2190" s="31" t="s">
        <v>159</v>
      </c>
      <c r="C2190" s="31" t="s">
        <v>160</v>
      </c>
      <c r="D2190" s="31" t="s">
        <v>116</v>
      </c>
      <c r="E2190" s="31"/>
      <c r="F2190" s="31" t="s">
        <v>129</v>
      </c>
      <c r="G2190" s="31"/>
      <c r="H2190" t="str">
        <f t="shared" si="34"/>
        <v>BASE_10</v>
      </c>
      <c r="I2190">
        <f>IFERROR(IF(VLOOKUP(H2190,#REF!, 4, FALSE)="N",0,1),1)</f>
        <v>1</v>
      </c>
    </row>
    <row r="2191" spans="1:9" ht="14.1">
      <c r="A2191" s="31">
        <v>2190</v>
      </c>
      <c r="B2191" s="31" t="s">
        <v>159</v>
      </c>
      <c r="C2191" s="31" t="s">
        <v>160</v>
      </c>
      <c r="D2191" s="31" t="s">
        <v>117</v>
      </c>
      <c r="E2191" s="31"/>
      <c r="F2191" s="31" t="s">
        <v>129</v>
      </c>
      <c r="G2191" s="31"/>
      <c r="H2191" t="str">
        <f t="shared" si="34"/>
        <v>BASE_10</v>
      </c>
      <c r="I2191">
        <f>IFERROR(IF(VLOOKUP(H2191,#REF!, 4, FALSE)="N",0,1),1)</f>
        <v>1</v>
      </c>
    </row>
    <row r="2192" spans="1:9" ht="14.1">
      <c r="A2192" s="31">
        <v>2191</v>
      </c>
      <c r="B2192" s="31" t="s">
        <v>159</v>
      </c>
      <c r="C2192" s="31" t="s">
        <v>160</v>
      </c>
      <c r="D2192" s="31" t="s">
        <v>118</v>
      </c>
      <c r="E2192" s="31"/>
      <c r="F2192" s="31" t="s">
        <v>129</v>
      </c>
      <c r="G2192" s="31"/>
      <c r="H2192" t="str">
        <f t="shared" si="34"/>
        <v>BASE_10</v>
      </c>
      <c r="I2192">
        <f>IFERROR(IF(VLOOKUP(H2192,#REF!, 4, FALSE)="N",0,1),1)</f>
        <v>1</v>
      </c>
    </row>
    <row r="2193" spans="1:9" ht="14.1">
      <c r="A2193" s="31">
        <v>2192</v>
      </c>
      <c r="B2193" s="31" t="s">
        <v>159</v>
      </c>
      <c r="C2193" s="31" t="s">
        <v>160</v>
      </c>
      <c r="D2193" s="31" t="s">
        <v>119</v>
      </c>
      <c r="E2193" s="31"/>
      <c r="F2193" s="31" t="s">
        <v>129</v>
      </c>
      <c r="G2193" s="31"/>
      <c r="H2193" t="str">
        <f t="shared" si="34"/>
        <v>BASE_10</v>
      </c>
      <c r="I2193">
        <f>IFERROR(IF(VLOOKUP(H2193,#REF!, 4, FALSE)="N",0,1),1)</f>
        <v>1</v>
      </c>
    </row>
    <row r="2194" spans="1:9" ht="14.1">
      <c r="A2194" s="31">
        <v>2193</v>
      </c>
      <c r="B2194" s="31" t="s">
        <v>159</v>
      </c>
      <c r="C2194" s="31" t="s">
        <v>160</v>
      </c>
      <c r="D2194" s="31" t="s">
        <v>120</v>
      </c>
      <c r="E2194" s="31"/>
      <c r="F2194" s="31" t="s">
        <v>129</v>
      </c>
      <c r="G2194" s="31"/>
      <c r="H2194" t="str">
        <f t="shared" si="34"/>
        <v>BASE_10</v>
      </c>
      <c r="I2194">
        <f>IFERROR(IF(VLOOKUP(H2194,#REF!, 4, FALSE)="N",0,1),1)</f>
        <v>1</v>
      </c>
    </row>
    <row r="2195" spans="1:9" ht="14.1">
      <c r="A2195" s="31">
        <v>2194</v>
      </c>
      <c r="B2195" s="31" t="s">
        <v>159</v>
      </c>
      <c r="C2195" s="31" t="s">
        <v>160</v>
      </c>
      <c r="D2195" s="31" t="s">
        <v>121</v>
      </c>
      <c r="E2195" s="31"/>
      <c r="F2195" s="31" t="s">
        <v>129</v>
      </c>
      <c r="G2195" s="31"/>
      <c r="H2195" t="str">
        <f t="shared" si="34"/>
        <v>BASE_10</v>
      </c>
      <c r="I2195">
        <f>IFERROR(IF(VLOOKUP(H2195,#REF!, 4, FALSE)="N",0,1),1)</f>
        <v>1</v>
      </c>
    </row>
    <row r="2196" spans="1:9" ht="14.1">
      <c r="A2196" s="31">
        <v>2195</v>
      </c>
      <c r="B2196" s="31" t="s">
        <v>159</v>
      </c>
      <c r="C2196" s="31" t="s">
        <v>160</v>
      </c>
      <c r="D2196" s="31" t="s">
        <v>122</v>
      </c>
      <c r="E2196" s="31"/>
      <c r="F2196" s="31" t="s">
        <v>129</v>
      </c>
      <c r="G2196" s="31"/>
      <c r="H2196" t="str">
        <f t="shared" si="34"/>
        <v>BASE_10</v>
      </c>
      <c r="I2196">
        <f>IFERROR(IF(VLOOKUP(H2196,#REF!, 4, FALSE)="N",0,1),1)</f>
        <v>1</v>
      </c>
    </row>
    <row r="2197" spans="1:9" ht="14.1">
      <c r="A2197" s="31">
        <v>2196</v>
      </c>
      <c r="B2197" s="31" t="s">
        <v>159</v>
      </c>
      <c r="C2197" s="31" t="s">
        <v>160</v>
      </c>
      <c r="D2197" s="31" t="s">
        <v>123</v>
      </c>
      <c r="E2197" s="31"/>
      <c r="F2197" s="31" t="s">
        <v>129</v>
      </c>
      <c r="G2197" s="31"/>
      <c r="H2197" t="str">
        <f t="shared" si="34"/>
        <v>BASE_10</v>
      </c>
      <c r="I2197">
        <f>IFERROR(IF(VLOOKUP(H2197,#REF!, 4, FALSE)="N",0,1),1)</f>
        <v>1</v>
      </c>
    </row>
    <row r="2198" spans="1:9" ht="14.1">
      <c r="A2198" s="31">
        <v>2197</v>
      </c>
      <c r="B2198" s="31" t="s">
        <v>159</v>
      </c>
      <c r="C2198" s="31" t="s">
        <v>160</v>
      </c>
      <c r="D2198" s="31" t="s">
        <v>111</v>
      </c>
      <c r="E2198" s="31"/>
      <c r="F2198" s="31" t="s">
        <v>130</v>
      </c>
      <c r="G2198" s="31"/>
      <c r="H2198" t="str">
        <f t="shared" si="34"/>
        <v>BASE_10</v>
      </c>
      <c r="I2198">
        <f>IFERROR(IF(VLOOKUP(H2198,#REF!, 4, FALSE)="N",0,1),1)</f>
        <v>1</v>
      </c>
    </row>
    <row r="2199" spans="1:9" ht="14.1">
      <c r="A2199" s="31">
        <v>2198</v>
      </c>
      <c r="B2199" s="31" t="s">
        <v>159</v>
      </c>
      <c r="C2199" s="31" t="s">
        <v>160</v>
      </c>
      <c r="D2199" s="31" t="s">
        <v>113</v>
      </c>
      <c r="E2199" s="31"/>
      <c r="F2199" s="31" t="s">
        <v>130</v>
      </c>
      <c r="G2199" s="31"/>
      <c r="H2199" t="str">
        <f t="shared" si="34"/>
        <v>BASE_10</v>
      </c>
      <c r="I2199">
        <f>IFERROR(IF(VLOOKUP(H2199,#REF!, 4, FALSE)="N",0,1),1)</f>
        <v>1</v>
      </c>
    </row>
    <row r="2200" spans="1:9" ht="14.1">
      <c r="A2200" s="31">
        <v>2199</v>
      </c>
      <c r="B2200" s="31" t="s">
        <v>159</v>
      </c>
      <c r="C2200" s="31" t="s">
        <v>160</v>
      </c>
      <c r="D2200" s="31" t="s">
        <v>114</v>
      </c>
      <c r="E2200" s="31"/>
      <c r="F2200" s="31" t="s">
        <v>130</v>
      </c>
      <c r="G2200" s="31"/>
      <c r="H2200" t="str">
        <f t="shared" si="34"/>
        <v>BASE_10</v>
      </c>
      <c r="I2200">
        <f>IFERROR(IF(VLOOKUP(H2200,#REF!, 4, FALSE)="N",0,1),1)</f>
        <v>1</v>
      </c>
    </row>
    <row r="2201" spans="1:9" ht="14.1">
      <c r="A2201" s="31">
        <v>2200</v>
      </c>
      <c r="B2201" s="31" t="s">
        <v>159</v>
      </c>
      <c r="C2201" s="31" t="s">
        <v>160</v>
      </c>
      <c r="D2201" s="31" t="s">
        <v>115</v>
      </c>
      <c r="E2201" s="31"/>
      <c r="F2201" s="31" t="s">
        <v>130</v>
      </c>
      <c r="G2201" s="31"/>
      <c r="H2201" t="str">
        <f t="shared" si="34"/>
        <v>BASE_10</v>
      </c>
      <c r="I2201">
        <f>IFERROR(IF(VLOOKUP(H2201,#REF!, 4, FALSE)="N",0,1),1)</f>
        <v>1</v>
      </c>
    </row>
    <row r="2202" spans="1:9" ht="14.1">
      <c r="A2202" s="31">
        <v>2201</v>
      </c>
      <c r="B2202" s="31" t="s">
        <v>159</v>
      </c>
      <c r="C2202" s="31" t="s">
        <v>160</v>
      </c>
      <c r="D2202" s="31" t="s">
        <v>116</v>
      </c>
      <c r="E2202" s="31"/>
      <c r="F2202" s="31" t="s">
        <v>130</v>
      </c>
      <c r="G2202" s="31"/>
      <c r="H2202" t="str">
        <f t="shared" si="34"/>
        <v>BASE_10</v>
      </c>
      <c r="I2202">
        <f>IFERROR(IF(VLOOKUP(H2202,#REF!, 4, FALSE)="N",0,1),1)</f>
        <v>1</v>
      </c>
    </row>
    <row r="2203" spans="1:9" ht="14.1">
      <c r="A2203" s="31">
        <v>2202</v>
      </c>
      <c r="B2203" s="31" t="s">
        <v>159</v>
      </c>
      <c r="C2203" s="31" t="s">
        <v>160</v>
      </c>
      <c r="D2203" s="31" t="s">
        <v>117</v>
      </c>
      <c r="E2203" s="31"/>
      <c r="F2203" s="31" t="s">
        <v>130</v>
      </c>
      <c r="G2203" s="31"/>
      <c r="H2203" t="str">
        <f t="shared" si="34"/>
        <v>BASE_10</v>
      </c>
      <c r="I2203">
        <f>IFERROR(IF(VLOOKUP(H2203,#REF!, 4, FALSE)="N",0,1),1)</f>
        <v>1</v>
      </c>
    </row>
    <row r="2204" spans="1:9" ht="14.1">
      <c r="A2204" s="31">
        <v>2203</v>
      </c>
      <c r="B2204" s="31" t="s">
        <v>159</v>
      </c>
      <c r="C2204" s="31" t="s">
        <v>160</v>
      </c>
      <c r="D2204" s="31" t="s">
        <v>118</v>
      </c>
      <c r="E2204" s="31"/>
      <c r="F2204" s="31" t="s">
        <v>130</v>
      </c>
      <c r="G2204" s="31"/>
      <c r="H2204" t="str">
        <f t="shared" si="34"/>
        <v>BASE_10</v>
      </c>
      <c r="I2204">
        <f>IFERROR(IF(VLOOKUP(H2204,#REF!, 4, FALSE)="N",0,1),1)</f>
        <v>1</v>
      </c>
    </row>
    <row r="2205" spans="1:9" ht="14.1">
      <c r="A2205" s="31">
        <v>2204</v>
      </c>
      <c r="B2205" s="31" t="s">
        <v>159</v>
      </c>
      <c r="C2205" s="31" t="s">
        <v>160</v>
      </c>
      <c r="D2205" s="31" t="s">
        <v>119</v>
      </c>
      <c r="E2205" s="31"/>
      <c r="F2205" s="31" t="s">
        <v>130</v>
      </c>
      <c r="G2205" s="31"/>
      <c r="H2205" t="str">
        <f t="shared" si="34"/>
        <v>BASE_10</v>
      </c>
      <c r="I2205">
        <f>IFERROR(IF(VLOOKUP(H2205,#REF!, 4, FALSE)="N",0,1),1)</f>
        <v>1</v>
      </c>
    </row>
    <row r="2206" spans="1:9" ht="14.1">
      <c r="A2206" s="31">
        <v>2205</v>
      </c>
      <c r="B2206" s="31" t="s">
        <v>159</v>
      </c>
      <c r="C2206" s="31" t="s">
        <v>160</v>
      </c>
      <c r="D2206" s="31" t="s">
        <v>120</v>
      </c>
      <c r="E2206" s="31"/>
      <c r="F2206" s="31" t="s">
        <v>130</v>
      </c>
      <c r="G2206" s="31"/>
      <c r="H2206" t="str">
        <f t="shared" si="34"/>
        <v>BASE_10</v>
      </c>
      <c r="I2206">
        <f>IFERROR(IF(VLOOKUP(H2206,#REF!, 4, FALSE)="N",0,1),1)</f>
        <v>1</v>
      </c>
    </row>
    <row r="2207" spans="1:9" ht="14.1">
      <c r="A2207" s="31">
        <v>2206</v>
      </c>
      <c r="B2207" s="31" t="s">
        <v>159</v>
      </c>
      <c r="C2207" s="31" t="s">
        <v>160</v>
      </c>
      <c r="D2207" s="31" t="s">
        <v>121</v>
      </c>
      <c r="E2207" s="31"/>
      <c r="F2207" s="31" t="s">
        <v>130</v>
      </c>
      <c r="G2207" s="31"/>
      <c r="H2207" t="str">
        <f t="shared" si="34"/>
        <v>BASE_10</v>
      </c>
      <c r="I2207">
        <f>IFERROR(IF(VLOOKUP(H2207,#REF!, 4, FALSE)="N",0,1),1)</f>
        <v>1</v>
      </c>
    </row>
    <row r="2208" spans="1:9" ht="14.1">
      <c r="A2208" s="31">
        <v>2207</v>
      </c>
      <c r="B2208" s="31" t="s">
        <v>159</v>
      </c>
      <c r="C2208" s="31" t="s">
        <v>160</v>
      </c>
      <c r="D2208" s="31" t="s">
        <v>122</v>
      </c>
      <c r="E2208" s="31"/>
      <c r="F2208" s="31" t="s">
        <v>130</v>
      </c>
      <c r="G2208" s="31"/>
      <c r="H2208" t="str">
        <f t="shared" si="34"/>
        <v>BASE_10</v>
      </c>
      <c r="I2208">
        <f>IFERROR(IF(VLOOKUP(H2208,#REF!, 4, FALSE)="N",0,1),1)</f>
        <v>1</v>
      </c>
    </row>
    <row r="2209" spans="1:9" ht="14.1">
      <c r="A2209" s="31">
        <v>2208</v>
      </c>
      <c r="B2209" s="31" t="s">
        <v>159</v>
      </c>
      <c r="C2209" s="31" t="s">
        <v>160</v>
      </c>
      <c r="D2209" s="31" t="s">
        <v>123</v>
      </c>
      <c r="E2209" s="31"/>
      <c r="F2209" s="31" t="s">
        <v>130</v>
      </c>
      <c r="G2209" s="31"/>
      <c r="H2209" t="str">
        <f t="shared" si="34"/>
        <v>BASE_10</v>
      </c>
      <c r="I2209">
        <f>IFERROR(IF(VLOOKUP(H2209,#REF!, 4, FALSE)="N",0,1),1)</f>
        <v>1</v>
      </c>
    </row>
    <row r="2210" spans="1:9" ht="14.1">
      <c r="A2210" s="31">
        <v>2209</v>
      </c>
      <c r="B2210" s="31" t="s">
        <v>159</v>
      </c>
      <c r="C2210" s="31" t="s">
        <v>160</v>
      </c>
      <c r="D2210" s="31" t="s">
        <v>111</v>
      </c>
      <c r="E2210" s="31"/>
      <c r="F2210" s="31" t="s">
        <v>131</v>
      </c>
      <c r="G2210" s="31"/>
      <c r="H2210" t="str">
        <f t="shared" si="34"/>
        <v>BASE_10</v>
      </c>
      <c r="I2210">
        <f>IFERROR(IF(VLOOKUP(H2210,#REF!, 4, FALSE)="N",0,1),1)</f>
        <v>1</v>
      </c>
    </row>
    <row r="2211" spans="1:9" ht="14.1">
      <c r="A2211" s="31">
        <v>2210</v>
      </c>
      <c r="B2211" s="31" t="s">
        <v>159</v>
      </c>
      <c r="C2211" s="31" t="s">
        <v>160</v>
      </c>
      <c r="D2211" s="31" t="s">
        <v>113</v>
      </c>
      <c r="E2211" s="31"/>
      <c r="F2211" s="31" t="s">
        <v>131</v>
      </c>
      <c r="G2211" s="31"/>
      <c r="H2211" t="str">
        <f t="shared" si="34"/>
        <v>BASE_10</v>
      </c>
      <c r="I2211">
        <f>IFERROR(IF(VLOOKUP(H2211,#REF!, 4, FALSE)="N",0,1),1)</f>
        <v>1</v>
      </c>
    </row>
    <row r="2212" spans="1:9" ht="14.1">
      <c r="A2212" s="31">
        <v>2211</v>
      </c>
      <c r="B2212" s="31" t="s">
        <v>159</v>
      </c>
      <c r="C2212" s="31" t="s">
        <v>160</v>
      </c>
      <c r="D2212" s="31" t="s">
        <v>114</v>
      </c>
      <c r="E2212" s="31"/>
      <c r="F2212" s="31" t="s">
        <v>131</v>
      </c>
      <c r="G2212" s="31"/>
      <c r="H2212" t="str">
        <f t="shared" si="34"/>
        <v>BASE_10</v>
      </c>
      <c r="I2212">
        <f>IFERROR(IF(VLOOKUP(H2212,#REF!, 4, FALSE)="N",0,1),1)</f>
        <v>1</v>
      </c>
    </row>
    <row r="2213" spans="1:9" ht="14.1">
      <c r="A2213" s="31">
        <v>2212</v>
      </c>
      <c r="B2213" s="31" t="s">
        <v>159</v>
      </c>
      <c r="C2213" s="31" t="s">
        <v>160</v>
      </c>
      <c r="D2213" s="31" t="s">
        <v>115</v>
      </c>
      <c r="E2213" s="31"/>
      <c r="F2213" s="31" t="s">
        <v>131</v>
      </c>
      <c r="G2213" s="31"/>
      <c r="H2213" t="str">
        <f t="shared" si="34"/>
        <v>BASE_10</v>
      </c>
      <c r="I2213">
        <f>IFERROR(IF(VLOOKUP(H2213,#REF!, 4, FALSE)="N",0,1),1)</f>
        <v>1</v>
      </c>
    </row>
    <row r="2214" spans="1:9" ht="14.1">
      <c r="A2214" s="31">
        <v>2213</v>
      </c>
      <c r="B2214" s="31" t="s">
        <v>159</v>
      </c>
      <c r="C2214" s="31" t="s">
        <v>160</v>
      </c>
      <c r="D2214" s="31" t="s">
        <v>116</v>
      </c>
      <c r="E2214" s="31"/>
      <c r="F2214" s="31" t="s">
        <v>131</v>
      </c>
      <c r="G2214" s="31"/>
      <c r="H2214" t="str">
        <f t="shared" si="34"/>
        <v>BASE_10</v>
      </c>
      <c r="I2214">
        <f>IFERROR(IF(VLOOKUP(H2214,#REF!, 4, FALSE)="N",0,1),1)</f>
        <v>1</v>
      </c>
    </row>
    <row r="2215" spans="1:9" ht="14.1">
      <c r="A2215" s="31">
        <v>2214</v>
      </c>
      <c r="B2215" s="31" t="s">
        <v>159</v>
      </c>
      <c r="C2215" s="31" t="s">
        <v>160</v>
      </c>
      <c r="D2215" s="31" t="s">
        <v>117</v>
      </c>
      <c r="E2215" s="31"/>
      <c r="F2215" s="31" t="s">
        <v>131</v>
      </c>
      <c r="G2215" s="31"/>
      <c r="H2215" t="str">
        <f t="shared" si="34"/>
        <v>BASE_10</v>
      </c>
      <c r="I2215">
        <f>IFERROR(IF(VLOOKUP(H2215,#REF!, 4, FALSE)="N",0,1),1)</f>
        <v>1</v>
      </c>
    </row>
    <row r="2216" spans="1:9" ht="14.1">
      <c r="A2216" s="31">
        <v>2215</v>
      </c>
      <c r="B2216" s="31" t="s">
        <v>159</v>
      </c>
      <c r="C2216" s="31" t="s">
        <v>160</v>
      </c>
      <c r="D2216" s="31" t="s">
        <v>118</v>
      </c>
      <c r="E2216" s="31"/>
      <c r="F2216" s="31" t="s">
        <v>131</v>
      </c>
      <c r="G2216" s="31"/>
      <c r="H2216" t="str">
        <f t="shared" si="34"/>
        <v>BASE_10</v>
      </c>
      <c r="I2216">
        <f>IFERROR(IF(VLOOKUP(H2216,#REF!, 4, FALSE)="N",0,1),1)</f>
        <v>1</v>
      </c>
    </row>
    <row r="2217" spans="1:9" ht="14.1">
      <c r="A2217" s="31">
        <v>2216</v>
      </c>
      <c r="B2217" s="31" t="s">
        <v>159</v>
      </c>
      <c r="C2217" s="31" t="s">
        <v>160</v>
      </c>
      <c r="D2217" s="31" t="s">
        <v>119</v>
      </c>
      <c r="E2217" s="31"/>
      <c r="F2217" s="31" t="s">
        <v>131</v>
      </c>
      <c r="G2217" s="31"/>
      <c r="H2217" t="str">
        <f t="shared" si="34"/>
        <v>BASE_10</v>
      </c>
      <c r="I2217">
        <f>IFERROR(IF(VLOOKUP(H2217,#REF!, 4, FALSE)="N",0,1),1)</f>
        <v>1</v>
      </c>
    </row>
    <row r="2218" spans="1:9" ht="14.1">
      <c r="A2218" s="31">
        <v>2217</v>
      </c>
      <c r="B2218" s="31" t="s">
        <v>159</v>
      </c>
      <c r="C2218" s="31" t="s">
        <v>160</v>
      </c>
      <c r="D2218" s="31" t="s">
        <v>120</v>
      </c>
      <c r="E2218" s="31"/>
      <c r="F2218" s="31" t="s">
        <v>131</v>
      </c>
      <c r="G2218" s="31"/>
      <c r="H2218" t="str">
        <f t="shared" si="34"/>
        <v>BASE_10</v>
      </c>
      <c r="I2218">
        <f>IFERROR(IF(VLOOKUP(H2218,#REF!, 4, FALSE)="N",0,1),1)</f>
        <v>1</v>
      </c>
    </row>
    <row r="2219" spans="1:9" ht="14.1">
      <c r="A2219" s="31">
        <v>2218</v>
      </c>
      <c r="B2219" s="31" t="s">
        <v>159</v>
      </c>
      <c r="C2219" s="31" t="s">
        <v>160</v>
      </c>
      <c r="D2219" s="31" t="s">
        <v>121</v>
      </c>
      <c r="E2219" s="31"/>
      <c r="F2219" s="31" t="s">
        <v>131</v>
      </c>
      <c r="G2219" s="31"/>
      <c r="H2219" t="str">
        <f t="shared" si="34"/>
        <v>BASE_10</v>
      </c>
      <c r="I2219">
        <f>IFERROR(IF(VLOOKUP(H2219,#REF!, 4, FALSE)="N",0,1),1)</f>
        <v>1</v>
      </c>
    </row>
    <row r="2220" spans="1:9" ht="14.1">
      <c r="A2220" s="31">
        <v>2219</v>
      </c>
      <c r="B2220" s="31" t="s">
        <v>159</v>
      </c>
      <c r="C2220" s="31" t="s">
        <v>160</v>
      </c>
      <c r="D2220" s="31" t="s">
        <v>122</v>
      </c>
      <c r="E2220" s="31"/>
      <c r="F2220" s="31" t="s">
        <v>131</v>
      </c>
      <c r="G2220" s="31"/>
      <c r="H2220" t="str">
        <f t="shared" si="34"/>
        <v>BASE_10</v>
      </c>
      <c r="I2220">
        <f>IFERROR(IF(VLOOKUP(H2220,#REF!, 4, FALSE)="N",0,1),1)</f>
        <v>1</v>
      </c>
    </row>
    <row r="2221" spans="1:9" ht="14.1">
      <c r="A2221" s="31">
        <v>2220</v>
      </c>
      <c r="B2221" s="31" t="s">
        <v>159</v>
      </c>
      <c r="C2221" s="31" t="s">
        <v>160</v>
      </c>
      <c r="D2221" s="31" t="s">
        <v>123</v>
      </c>
      <c r="E2221" s="31"/>
      <c r="F2221" s="31" t="s">
        <v>131</v>
      </c>
      <c r="G2221" s="31"/>
      <c r="H2221" t="str">
        <f t="shared" si="34"/>
        <v>BASE_10</v>
      </c>
      <c r="I2221">
        <f>IFERROR(IF(VLOOKUP(H2221,#REF!, 4, FALSE)="N",0,1),1)</f>
        <v>1</v>
      </c>
    </row>
    <row r="2222" spans="1:9" ht="14.1">
      <c r="A2222" s="31">
        <v>2221</v>
      </c>
      <c r="B2222" s="31" t="s">
        <v>159</v>
      </c>
      <c r="C2222" s="31" t="s">
        <v>160</v>
      </c>
      <c r="D2222" s="31" t="s">
        <v>111</v>
      </c>
      <c r="E2222" s="31"/>
      <c r="F2222" s="31" t="s">
        <v>132</v>
      </c>
      <c r="G2222" s="31"/>
      <c r="H2222" t="str">
        <f t="shared" si="34"/>
        <v>BASE_10</v>
      </c>
      <c r="I2222">
        <f>IFERROR(IF(VLOOKUP(H2222,#REF!, 4, FALSE)="N",0,1),1)</f>
        <v>1</v>
      </c>
    </row>
    <row r="2223" spans="1:9" ht="14.1">
      <c r="A2223" s="31">
        <v>2222</v>
      </c>
      <c r="B2223" s="31" t="s">
        <v>159</v>
      </c>
      <c r="C2223" s="31" t="s">
        <v>160</v>
      </c>
      <c r="D2223" s="31" t="s">
        <v>113</v>
      </c>
      <c r="E2223" s="31"/>
      <c r="F2223" s="31" t="s">
        <v>132</v>
      </c>
      <c r="G2223" s="31"/>
      <c r="H2223" t="str">
        <f t="shared" si="34"/>
        <v>BASE_10</v>
      </c>
      <c r="I2223">
        <f>IFERROR(IF(VLOOKUP(H2223,#REF!, 4, FALSE)="N",0,1),1)</f>
        <v>1</v>
      </c>
    </row>
    <row r="2224" spans="1:9" ht="14.1">
      <c r="A2224" s="31">
        <v>2223</v>
      </c>
      <c r="B2224" s="31" t="s">
        <v>159</v>
      </c>
      <c r="C2224" s="31" t="s">
        <v>160</v>
      </c>
      <c r="D2224" s="31" t="s">
        <v>114</v>
      </c>
      <c r="E2224" s="31"/>
      <c r="F2224" s="31" t="s">
        <v>132</v>
      </c>
      <c r="G2224" s="31"/>
      <c r="H2224" t="str">
        <f t="shared" si="34"/>
        <v>BASE_10</v>
      </c>
      <c r="I2224">
        <f>IFERROR(IF(VLOOKUP(H2224,#REF!, 4, FALSE)="N",0,1),1)</f>
        <v>1</v>
      </c>
    </row>
    <row r="2225" spans="1:9" ht="14.1">
      <c r="A2225" s="31">
        <v>2224</v>
      </c>
      <c r="B2225" s="31" t="s">
        <v>159</v>
      </c>
      <c r="C2225" s="31" t="s">
        <v>160</v>
      </c>
      <c r="D2225" s="31" t="s">
        <v>115</v>
      </c>
      <c r="E2225" s="31"/>
      <c r="F2225" s="31" t="s">
        <v>132</v>
      </c>
      <c r="G2225" s="31"/>
      <c r="H2225" t="str">
        <f t="shared" si="34"/>
        <v>BASE_10</v>
      </c>
      <c r="I2225">
        <f>IFERROR(IF(VLOOKUP(H2225,#REF!, 4, FALSE)="N",0,1),1)</f>
        <v>1</v>
      </c>
    </row>
    <row r="2226" spans="1:9" ht="14.1">
      <c r="A2226" s="31">
        <v>2225</v>
      </c>
      <c r="B2226" s="31" t="s">
        <v>159</v>
      </c>
      <c r="C2226" s="31" t="s">
        <v>160</v>
      </c>
      <c r="D2226" s="31" t="s">
        <v>116</v>
      </c>
      <c r="E2226" s="31"/>
      <c r="F2226" s="31" t="s">
        <v>132</v>
      </c>
      <c r="G2226" s="31"/>
      <c r="H2226" t="str">
        <f t="shared" si="34"/>
        <v>BASE_10</v>
      </c>
      <c r="I2226">
        <f>IFERROR(IF(VLOOKUP(H2226,#REF!, 4, FALSE)="N",0,1),1)</f>
        <v>1</v>
      </c>
    </row>
    <row r="2227" spans="1:9" ht="14.1">
      <c r="A2227" s="31">
        <v>2226</v>
      </c>
      <c r="B2227" s="31" t="s">
        <v>159</v>
      </c>
      <c r="C2227" s="31" t="s">
        <v>160</v>
      </c>
      <c r="D2227" s="31" t="s">
        <v>117</v>
      </c>
      <c r="E2227" s="31"/>
      <c r="F2227" s="31" t="s">
        <v>132</v>
      </c>
      <c r="G2227" s="31"/>
      <c r="H2227" t="str">
        <f t="shared" si="34"/>
        <v>BASE_10</v>
      </c>
      <c r="I2227">
        <f>IFERROR(IF(VLOOKUP(H2227,#REF!, 4, FALSE)="N",0,1),1)</f>
        <v>1</v>
      </c>
    </row>
    <row r="2228" spans="1:9" ht="14.1">
      <c r="A2228" s="31">
        <v>2227</v>
      </c>
      <c r="B2228" s="31" t="s">
        <v>159</v>
      </c>
      <c r="C2228" s="31" t="s">
        <v>160</v>
      </c>
      <c r="D2228" s="31" t="s">
        <v>118</v>
      </c>
      <c r="E2228" s="31"/>
      <c r="F2228" s="31" t="s">
        <v>132</v>
      </c>
      <c r="G2228" s="31"/>
      <c r="H2228" t="str">
        <f t="shared" si="34"/>
        <v>BASE_10</v>
      </c>
      <c r="I2228">
        <f>IFERROR(IF(VLOOKUP(H2228,#REF!, 4, FALSE)="N",0,1),1)</f>
        <v>1</v>
      </c>
    </row>
    <row r="2229" spans="1:9" ht="14.1">
      <c r="A2229" s="31">
        <v>2228</v>
      </c>
      <c r="B2229" s="31" t="s">
        <v>159</v>
      </c>
      <c r="C2229" s="31" t="s">
        <v>160</v>
      </c>
      <c r="D2229" s="31" t="s">
        <v>119</v>
      </c>
      <c r="E2229" s="31"/>
      <c r="F2229" s="31" t="s">
        <v>132</v>
      </c>
      <c r="G2229" s="31"/>
      <c r="H2229" t="str">
        <f t="shared" si="34"/>
        <v>BASE_10</v>
      </c>
      <c r="I2229">
        <f>IFERROR(IF(VLOOKUP(H2229,#REF!, 4, FALSE)="N",0,1),1)</f>
        <v>1</v>
      </c>
    </row>
    <row r="2230" spans="1:9" ht="14.1">
      <c r="A2230" s="31">
        <v>2229</v>
      </c>
      <c r="B2230" s="31" t="s">
        <v>159</v>
      </c>
      <c r="C2230" s="31" t="s">
        <v>160</v>
      </c>
      <c r="D2230" s="31" t="s">
        <v>120</v>
      </c>
      <c r="E2230" s="31"/>
      <c r="F2230" s="31" t="s">
        <v>132</v>
      </c>
      <c r="G2230" s="31"/>
      <c r="H2230" t="str">
        <f t="shared" si="34"/>
        <v>BASE_10</v>
      </c>
      <c r="I2230">
        <f>IFERROR(IF(VLOOKUP(H2230,#REF!, 4, FALSE)="N",0,1),1)</f>
        <v>1</v>
      </c>
    </row>
    <row r="2231" spans="1:9" ht="14.1">
      <c r="A2231" s="31">
        <v>2230</v>
      </c>
      <c r="B2231" s="31" t="s">
        <v>159</v>
      </c>
      <c r="C2231" s="31" t="s">
        <v>160</v>
      </c>
      <c r="D2231" s="31" t="s">
        <v>121</v>
      </c>
      <c r="E2231" s="31"/>
      <c r="F2231" s="31" t="s">
        <v>132</v>
      </c>
      <c r="G2231" s="31"/>
      <c r="H2231" t="str">
        <f t="shared" si="34"/>
        <v>BASE_10</v>
      </c>
      <c r="I2231">
        <f>IFERROR(IF(VLOOKUP(H2231,#REF!, 4, FALSE)="N",0,1),1)</f>
        <v>1</v>
      </c>
    </row>
    <row r="2232" spans="1:9" ht="14.1">
      <c r="A2232" s="31">
        <v>2231</v>
      </c>
      <c r="B2232" s="31" t="s">
        <v>159</v>
      </c>
      <c r="C2232" s="31" t="s">
        <v>160</v>
      </c>
      <c r="D2232" s="31" t="s">
        <v>122</v>
      </c>
      <c r="E2232" s="31"/>
      <c r="F2232" s="31" t="s">
        <v>132</v>
      </c>
      <c r="G2232" s="31"/>
      <c r="H2232" t="str">
        <f t="shared" si="34"/>
        <v>BASE_10</v>
      </c>
      <c r="I2232">
        <f>IFERROR(IF(VLOOKUP(H2232,#REF!, 4, FALSE)="N",0,1),1)</f>
        <v>1</v>
      </c>
    </row>
    <row r="2233" spans="1:9" ht="14.1">
      <c r="A2233" s="31">
        <v>2232</v>
      </c>
      <c r="B2233" s="31" t="s">
        <v>159</v>
      </c>
      <c r="C2233" s="31" t="s">
        <v>160</v>
      </c>
      <c r="D2233" s="31" t="s">
        <v>123</v>
      </c>
      <c r="E2233" s="31"/>
      <c r="F2233" s="31" t="s">
        <v>132</v>
      </c>
      <c r="G2233" s="31"/>
      <c r="H2233" t="str">
        <f t="shared" si="34"/>
        <v>BASE_10</v>
      </c>
      <c r="I2233">
        <f>IFERROR(IF(VLOOKUP(H2233,#REF!, 4, FALSE)="N",0,1),1)</f>
        <v>1</v>
      </c>
    </row>
    <row r="2234" spans="1:9" ht="14.1">
      <c r="A2234" s="31">
        <v>2233</v>
      </c>
      <c r="B2234" s="31" t="s">
        <v>159</v>
      </c>
      <c r="C2234" s="31" t="s">
        <v>160</v>
      </c>
      <c r="D2234" s="31" t="s">
        <v>111</v>
      </c>
      <c r="E2234" s="31"/>
      <c r="F2234" s="31" t="s">
        <v>133</v>
      </c>
      <c r="G2234" s="31"/>
      <c r="H2234" t="str">
        <f t="shared" si="34"/>
        <v>BASE_10</v>
      </c>
      <c r="I2234">
        <f>IFERROR(IF(VLOOKUP(H2234,#REF!, 4, FALSE)="N",0,1),1)</f>
        <v>1</v>
      </c>
    </row>
    <row r="2235" spans="1:9" ht="14.1">
      <c r="A2235" s="31">
        <v>2234</v>
      </c>
      <c r="B2235" s="31" t="s">
        <v>159</v>
      </c>
      <c r="C2235" s="31" t="s">
        <v>160</v>
      </c>
      <c r="D2235" s="31" t="s">
        <v>113</v>
      </c>
      <c r="E2235" s="31"/>
      <c r="F2235" s="31" t="s">
        <v>133</v>
      </c>
      <c r="G2235" s="31"/>
      <c r="H2235" t="str">
        <f t="shared" si="34"/>
        <v>BASE_10</v>
      </c>
      <c r="I2235">
        <f>IFERROR(IF(VLOOKUP(H2235,#REF!, 4, FALSE)="N",0,1),1)</f>
        <v>1</v>
      </c>
    </row>
    <row r="2236" spans="1:9" ht="14.1">
      <c r="A2236" s="31">
        <v>2235</v>
      </c>
      <c r="B2236" s="31" t="s">
        <v>159</v>
      </c>
      <c r="C2236" s="31" t="s">
        <v>160</v>
      </c>
      <c r="D2236" s="31" t="s">
        <v>114</v>
      </c>
      <c r="E2236" s="31"/>
      <c r="F2236" s="31" t="s">
        <v>133</v>
      </c>
      <c r="G2236" s="31"/>
      <c r="H2236" t="str">
        <f t="shared" si="34"/>
        <v>BASE_10</v>
      </c>
      <c r="I2236">
        <f>IFERROR(IF(VLOOKUP(H2236,#REF!, 4, FALSE)="N",0,1),1)</f>
        <v>1</v>
      </c>
    </row>
    <row r="2237" spans="1:9" ht="14.1">
      <c r="A2237" s="31">
        <v>2236</v>
      </c>
      <c r="B2237" s="31" t="s">
        <v>159</v>
      </c>
      <c r="C2237" s="31" t="s">
        <v>160</v>
      </c>
      <c r="D2237" s="31" t="s">
        <v>115</v>
      </c>
      <c r="E2237" s="31"/>
      <c r="F2237" s="31" t="s">
        <v>133</v>
      </c>
      <c r="G2237" s="31"/>
      <c r="H2237" t="str">
        <f t="shared" si="34"/>
        <v>BASE_10</v>
      </c>
      <c r="I2237">
        <f>IFERROR(IF(VLOOKUP(H2237,#REF!, 4, FALSE)="N",0,1),1)</f>
        <v>1</v>
      </c>
    </row>
    <row r="2238" spans="1:9" ht="14.1">
      <c r="A2238" s="31">
        <v>2237</v>
      </c>
      <c r="B2238" s="31" t="s">
        <v>159</v>
      </c>
      <c r="C2238" s="31" t="s">
        <v>160</v>
      </c>
      <c r="D2238" s="31" t="s">
        <v>116</v>
      </c>
      <c r="E2238" s="31"/>
      <c r="F2238" s="31" t="s">
        <v>133</v>
      </c>
      <c r="G2238" s="31"/>
      <c r="H2238" t="str">
        <f t="shared" si="34"/>
        <v>BASE_10</v>
      </c>
      <c r="I2238">
        <f>IFERROR(IF(VLOOKUP(H2238,#REF!, 4, FALSE)="N",0,1),1)</f>
        <v>1</v>
      </c>
    </row>
    <row r="2239" spans="1:9" ht="14.1">
      <c r="A2239" s="31">
        <v>2238</v>
      </c>
      <c r="B2239" s="31" t="s">
        <v>159</v>
      </c>
      <c r="C2239" s="31" t="s">
        <v>160</v>
      </c>
      <c r="D2239" s="31" t="s">
        <v>117</v>
      </c>
      <c r="E2239" s="31"/>
      <c r="F2239" s="31" t="s">
        <v>133</v>
      </c>
      <c r="G2239" s="31"/>
      <c r="H2239" t="str">
        <f t="shared" si="34"/>
        <v>BASE_10</v>
      </c>
      <c r="I2239">
        <f>IFERROR(IF(VLOOKUP(H2239,#REF!, 4, FALSE)="N",0,1),1)</f>
        <v>1</v>
      </c>
    </row>
    <row r="2240" spans="1:9" ht="14.1">
      <c r="A2240" s="31">
        <v>2239</v>
      </c>
      <c r="B2240" s="31" t="s">
        <v>159</v>
      </c>
      <c r="C2240" s="31" t="s">
        <v>160</v>
      </c>
      <c r="D2240" s="31" t="s">
        <v>118</v>
      </c>
      <c r="E2240" s="31"/>
      <c r="F2240" s="31" t="s">
        <v>133</v>
      </c>
      <c r="G2240" s="31"/>
      <c r="H2240" t="str">
        <f t="shared" si="34"/>
        <v>BASE_10</v>
      </c>
      <c r="I2240">
        <f>IFERROR(IF(VLOOKUP(H2240,#REF!, 4, FALSE)="N",0,1),1)</f>
        <v>1</v>
      </c>
    </row>
    <row r="2241" spans="1:9" ht="14.1">
      <c r="A2241" s="31">
        <v>2240</v>
      </c>
      <c r="B2241" s="31" t="s">
        <v>159</v>
      </c>
      <c r="C2241" s="31" t="s">
        <v>160</v>
      </c>
      <c r="D2241" s="31" t="s">
        <v>119</v>
      </c>
      <c r="E2241" s="31"/>
      <c r="F2241" s="31" t="s">
        <v>133</v>
      </c>
      <c r="G2241" s="31"/>
      <c r="H2241" t="str">
        <f t="shared" si="34"/>
        <v>BASE_10</v>
      </c>
      <c r="I2241">
        <f>IFERROR(IF(VLOOKUP(H2241,#REF!, 4, FALSE)="N",0,1),1)</f>
        <v>1</v>
      </c>
    </row>
    <row r="2242" spans="1:9" ht="14.1">
      <c r="A2242" s="31">
        <v>2241</v>
      </c>
      <c r="B2242" s="31" t="s">
        <v>159</v>
      </c>
      <c r="C2242" s="31" t="s">
        <v>160</v>
      </c>
      <c r="D2242" s="31" t="s">
        <v>120</v>
      </c>
      <c r="E2242" s="31"/>
      <c r="F2242" s="31" t="s">
        <v>133</v>
      </c>
      <c r="G2242" s="31"/>
      <c r="H2242" t="str">
        <f t="shared" ref="H2242:H2305" si="35">IF(IF(ISNUMBER(SEARCH(".",B2242)),1,0),LEFT(B2242,SEARCH(".",B2242)-1),B2242)</f>
        <v>BASE_10</v>
      </c>
      <c r="I2242">
        <f>IFERROR(IF(VLOOKUP(H2242,#REF!, 4, FALSE)="N",0,1),1)</f>
        <v>1</v>
      </c>
    </row>
    <row r="2243" spans="1:9" ht="14.1">
      <c r="A2243" s="31">
        <v>2242</v>
      </c>
      <c r="B2243" s="31" t="s">
        <v>159</v>
      </c>
      <c r="C2243" s="31" t="s">
        <v>160</v>
      </c>
      <c r="D2243" s="31" t="s">
        <v>121</v>
      </c>
      <c r="E2243" s="31"/>
      <c r="F2243" s="31" t="s">
        <v>133</v>
      </c>
      <c r="G2243" s="31"/>
      <c r="H2243" t="str">
        <f t="shared" si="35"/>
        <v>BASE_10</v>
      </c>
      <c r="I2243">
        <f>IFERROR(IF(VLOOKUP(H2243,#REF!, 4, FALSE)="N",0,1),1)</f>
        <v>1</v>
      </c>
    </row>
    <row r="2244" spans="1:9" ht="14.1">
      <c r="A2244" s="31">
        <v>2243</v>
      </c>
      <c r="B2244" s="31" t="s">
        <v>159</v>
      </c>
      <c r="C2244" s="31" t="s">
        <v>160</v>
      </c>
      <c r="D2244" s="31" t="s">
        <v>122</v>
      </c>
      <c r="E2244" s="31"/>
      <c r="F2244" s="31" t="s">
        <v>133</v>
      </c>
      <c r="G2244" s="31"/>
      <c r="H2244" t="str">
        <f t="shared" si="35"/>
        <v>BASE_10</v>
      </c>
      <c r="I2244">
        <f>IFERROR(IF(VLOOKUP(H2244,#REF!, 4, FALSE)="N",0,1),1)</f>
        <v>1</v>
      </c>
    </row>
    <row r="2245" spans="1:9" ht="14.1">
      <c r="A2245" s="31">
        <v>2244</v>
      </c>
      <c r="B2245" s="31" t="s">
        <v>159</v>
      </c>
      <c r="C2245" s="31" t="s">
        <v>160</v>
      </c>
      <c r="D2245" s="31" t="s">
        <v>123</v>
      </c>
      <c r="E2245" s="31"/>
      <c r="F2245" s="31" t="s">
        <v>133</v>
      </c>
      <c r="G2245" s="31"/>
      <c r="H2245" t="str">
        <f t="shared" si="35"/>
        <v>BASE_10</v>
      </c>
      <c r="I2245">
        <f>IFERROR(IF(VLOOKUP(H2245,#REF!, 4, FALSE)="N",0,1),1)</f>
        <v>1</v>
      </c>
    </row>
    <row r="2246" spans="1:9" ht="14.1">
      <c r="A2246" s="31">
        <v>2245</v>
      </c>
      <c r="B2246" s="31" t="s">
        <v>159</v>
      </c>
      <c r="C2246" s="31" t="s">
        <v>160</v>
      </c>
      <c r="D2246" s="31" t="s">
        <v>111</v>
      </c>
      <c r="E2246" s="31"/>
      <c r="F2246" s="31" t="s">
        <v>134</v>
      </c>
      <c r="G2246" s="31"/>
      <c r="H2246" t="str">
        <f t="shared" si="35"/>
        <v>BASE_10</v>
      </c>
      <c r="I2246">
        <f>IFERROR(IF(VLOOKUP(H2246,#REF!, 4, FALSE)="N",0,1),1)</f>
        <v>1</v>
      </c>
    </row>
    <row r="2247" spans="1:9" ht="14.1">
      <c r="A2247" s="31">
        <v>2246</v>
      </c>
      <c r="B2247" s="31" t="s">
        <v>159</v>
      </c>
      <c r="C2247" s="31" t="s">
        <v>160</v>
      </c>
      <c r="D2247" s="31" t="s">
        <v>113</v>
      </c>
      <c r="E2247" s="31"/>
      <c r="F2247" s="31" t="s">
        <v>134</v>
      </c>
      <c r="G2247" s="31"/>
      <c r="H2247" t="str">
        <f t="shared" si="35"/>
        <v>BASE_10</v>
      </c>
      <c r="I2247">
        <f>IFERROR(IF(VLOOKUP(H2247,#REF!, 4, FALSE)="N",0,1),1)</f>
        <v>1</v>
      </c>
    </row>
    <row r="2248" spans="1:9" ht="14.1">
      <c r="A2248" s="31">
        <v>2247</v>
      </c>
      <c r="B2248" s="31" t="s">
        <v>159</v>
      </c>
      <c r="C2248" s="31" t="s">
        <v>160</v>
      </c>
      <c r="D2248" s="31" t="s">
        <v>114</v>
      </c>
      <c r="E2248" s="31"/>
      <c r="F2248" s="31" t="s">
        <v>134</v>
      </c>
      <c r="G2248" s="31"/>
      <c r="H2248" t="str">
        <f t="shared" si="35"/>
        <v>BASE_10</v>
      </c>
      <c r="I2248">
        <f>IFERROR(IF(VLOOKUP(H2248,#REF!, 4, FALSE)="N",0,1),1)</f>
        <v>1</v>
      </c>
    </row>
    <row r="2249" spans="1:9" ht="14.1">
      <c r="A2249" s="31">
        <v>2248</v>
      </c>
      <c r="B2249" s="31" t="s">
        <v>159</v>
      </c>
      <c r="C2249" s="31" t="s">
        <v>160</v>
      </c>
      <c r="D2249" s="31" t="s">
        <v>115</v>
      </c>
      <c r="E2249" s="31"/>
      <c r="F2249" s="31" t="s">
        <v>134</v>
      </c>
      <c r="G2249" s="31"/>
      <c r="H2249" t="str">
        <f t="shared" si="35"/>
        <v>BASE_10</v>
      </c>
      <c r="I2249">
        <f>IFERROR(IF(VLOOKUP(H2249,#REF!, 4, FALSE)="N",0,1),1)</f>
        <v>1</v>
      </c>
    </row>
    <row r="2250" spans="1:9" ht="14.1">
      <c r="A2250" s="31">
        <v>2249</v>
      </c>
      <c r="B2250" s="31" t="s">
        <v>159</v>
      </c>
      <c r="C2250" s="31" t="s">
        <v>160</v>
      </c>
      <c r="D2250" s="31" t="s">
        <v>116</v>
      </c>
      <c r="E2250" s="31"/>
      <c r="F2250" s="31" t="s">
        <v>134</v>
      </c>
      <c r="G2250" s="31"/>
      <c r="H2250" t="str">
        <f t="shared" si="35"/>
        <v>BASE_10</v>
      </c>
      <c r="I2250">
        <f>IFERROR(IF(VLOOKUP(H2250,#REF!, 4, FALSE)="N",0,1),1)</f>
        <v>1</v>
      </c>
    </row>
    <row r="2251" spans="1:9" ht="14.1">
      <c r="A2251" s="31">
        <v>2250</v>
      </c>
      <c r="B2251" s="31" t="s">
        <v>159</v>
      </c>
      <c r="C2251" s="31" t="s">
        <v>160</v>
      </c>
      <c r="D2251" s="31" t="s">
        <v>117</v>
      </c>
      <c r="E2251" s="31"/>
      <c r="F2251" s="31" t="s">
        <v>134</v>
      </c>
      <c r="G2251" s="31"/>
      <c r="H2251" t="str">
        <f t="shared" si="35"/>
        <v>BASE_10</v>
      </c>
      <c r="I2251">
        <f>IFERROR(IF(VLOOKUP(H2251,#REF!, 4, FALSE)="N",0,1),1)</f>
        <v>1</v>
      </c>
    </row>
    <row r="2252" spans="1:9" ht="14.1">
      <c r="A2252" s="31">
        <v>2251</v>
      </c>
      <c r="B2252" s="31" t="s">
        <v>159</v>
      </c>
      <c r="C2252" s="31" t="s">
        <v>160</v>
      </c>
      <c r="D2252" s="31" t="s">
        <v>118</v>
      </c>
      <c r="E2252" s="31"/>
      <c r="F2252" s="31" t="s">
        <v>134</v>
      </c>
      <c r="G2252" s="31"/>
      <c r="H2252" t="str">
        <f t="shared" si="35"/>
        <v>BASE_10</v>
      </c>
      <c r="I2252">
        <f>IFERROR(IF(VLOOKUP(H2252,#REF!, 4, FALSE)="N",0,1),1)</f>
        <v>1</v>
      </c>
    </row>
    <row r="2253" spans="1:9" ht="14.1">
      <c r="A2253" s="31">
        <v>2252</v>
      </c>
      <c r="B2253" s="31" t="s">
        <v>159</v>
      </c>
      <c r="C2253" s="31" t="s">
        <v>160</v>
      </c>
      <c r="D2253" s="31" t="s">
        <v>119</v>
      </c>
      <c r="E2253" s="31"/>
      <c r="F2253" s="31" t="s">
        <v>134</v>
      </c>
      <c r="G2253" s="31"/>
      <c r="H2253" t="str">
        <f t="shared" si="35"/>
        <v>BASE_10</v>
      </c>
      <c r="I2253">
        <f>IFERROR(IF(VLOOKUP(H2253,#REF!, 4, FALSE)="N",0,1),1)</f>
        <v>1</v>
      </c>
    </row>
    <row r="2254" spans="1:9" ht="14.1">
      <c r="A2254" s="31">
        <v>2253</v>
      </c>
      <c r="B2254" s="31" t="s">
        <v>159</v>
      </c>
      <c r="C2254" s="31" t="s">
        <v>160</v>
      </c>
      <c r="D2254" s="31" t="s">
        <v>120</v>
      </c>
      <c r="E2254" s="31"/>
      <c r="F2254" s="31" t="s">
        <v>134</v>
      </c>
      <c r="G2254" s="31"/>
      <c r="H2254" t="str">
        <f t="shared" si="35"/>
        <v>BASE_10</v>
      </c>
      <c r="I2254">
        <f>IFERROR(IF(VLOOKUP(H2254,#REF!, 4, FALSE)="N",0,1),1)</f>
        <v>1</v>
      </c>
    </row>
    <row r="2255" spans="1:9" ht="14.1">
      <c r="A2255" s="31">
        <v>2254</v>
      </c>
      <c r="B2255" s="31" t="s">
        <v>159</v>
      </c>
      <c r="C2255" s="31" t="s">
        <v>160</v>
      </c>
      <c r="D2255" s="31" t="s">
        <v>121</v>
      </c>
      <c r="E2255" s="31"/>
      <c r="F2255" s="31" t="s">
        <v>134</v>
      </c>
      <c r="G2255" s="31"/>
      <c r="H2255" t="str">
        <f t="shared" si="35"/>
        <v>BASE_10</v>
      </c>
      <c r="I2255">
        <f>IFERROR(IF(VLOOKUP(H2255,#REF!, 4, FALSE)="N",0,1),1)</f>
        <v>1</v>
      </c>
    </row>
    <row r="2256" spans="1:9" ht="14.1">
      <c r="A2256" s="31">
        <v>2255</v>
      </c>
      <c r="B2256" s="31" t="s">
        <v>159</v>
      </c>
      <c r="C2256" s="31" t="s">
        <v>160</v>
      </c>
      <c r="D2256" s="31" t="s">
        <v>122</v>
      </c>
      <c r="E2256" s="31"/>
      <c r="F2256" s="31" t="s">
        <v>134</v>
      </c>
      <c r="G2256" s="31"/>
      <c r="H2256" t="str">
        <f t="shared" si="35"/>
        <v>BASE_10</v>
      </c>
      <c r="I2256">
        <f>IFERROR(IF(VLOOKUP(H2256,#REF!, 4, FALSE)="N",0,1),1)</f>
        <v>1</v>
      </c>
    </row>
    <row r="2257" spans="1:9" ht="14.1">
      <c r="A2257" s="31">
        <v>2256</v>
      </c>
      <c r="B2257" s="31" t="s">
        <v>159</v>
      </c>
      <c r="C2257" s="31" t="s">
        <v>160</v>
      </c>
      <c r="D2257" s="31" t="s">
        <v>123</v>
      </c>
      <c r="E2257" s="31"/>
      <c r="F2257" s="31" t="s">
        <v>134</v>
      </c>
      <c r="G2257" s="31"/>
      <c r="H2257" t="str">
        <f t="shared" si="35"/>
        <v>BASE_10</v>
      </c>
      <c r="I2257">
        <f>IFERROR(IF(VLOOKUP(H2257,#REF!, 4, FALSE)="N",0,1),1)</f>
        <v>1</v>
      </c>
    </row>
    <row r="2258" spans="1:9" ht="14.1">
      <c r="A2258" s="31">
        <v>2257</v>
      </c>
      <c r="B2258" s="31" t="s">
        <v>159</v>
      </c>
      <c r="C2258" s="31" t="s">
        <v>160</v>
      </c>
      <c r="D2258" s="31" t="s">
        <v>111</v>
      </c>
      <c r="E2258" s="31"/>
      <c r="F2258" s="31" t="s">
        <v>135</v>
      </c>
      <c r="G2258" s="31"/>
      <c r="H2258" t="str">
        <f t="shared" si="35"/>
        <v>BASE_10</v>
      </c>
      <c r="I2258">
        <f>IFERROR(IF(VLOOKUP(H2258,#REF!, 4, FALSE)="N",0,1),1)</f>
        <v>1</v>
      </c>
    </row>
    <row r="2259" spans="1:9" ht="14.1">
      <c r="A2259" s="31">
        <v>2258</v>
      </c>
      <c r="B2259" s="31" t="s">
        <v>159</v>
      </c>
      <c r="C2259" s="31" t="s">
        <v>160</v>
      </c>
      <c r="D2259" s="31" t="s">
        <v>113</v>
      </c>
      <c r="E2259" s="31"/>
      <c r="F2259" s="31" t="s">
        <v>135</v>
      </c>
      <c r="G2259" s="31"/>
      <c r="H2259" t="str">
        <f t="shared" si="35"/>
        <v>BASE_10</v>
      </c>
      <c r="I2259">
        <f>IFERROR(IF(VLOOKUP(H2259,#REF!, 4, FALSE)="N",0,1),1)</f>
        <v>1</v>
      </c>
    </row>
    <row r="2260" spans="1:9" ht="14.1">
      <c r="A2260" s="31">
        <v>2259</v>
      </c>
      <c r="B2260" s="31" t="s">
        <v>159</v>
      </c>
      <c r="C2260" s="31" t="s">
        <v>160</v>
      </c>
      <c r="D2260" s="31" t="s">
        <v>114</v>
      </c>
      <c r="E2260" s="31"/>
      <c r="F2260" s="31" t="s">
        <v>135</v>
      </c>
      <c r="G2260" s="31"/>
      <c r="H2260" t="str">
        <f t="shared" si="35"/>
        <v>BASE_10</v>
      </c>
      <c r="I2260">
        <f>IFERROR(IF(VLOOKUP(H2260,#REF!, 4, FALSE)="N",0,1),1)</f>
        <v>1</v>
      </c>
    </row>
    <row r="2261" spans="1:9" ht="14.1">
      <c r="A2261" s="31">
        <v>2260</v>
      </c>
      <c r="B2261" s="31" t="s">
        <v>159</v>
      </c>
      <c r="C2261" s="31" t="s">
        <v>160</v>
      </c>
      <c r="D2261" s="31" t="s">
        <v>115</v>
      </c>
      <c r="E2261" s="31"/>
      <c r="F2261" s="31" t="s">
        <v>135</v>
      </c>
      <c r="G2261" s="31"/>
      <c r="H2261" t="str">
        <f t="shared" si="35"/>
        <v>BASE_10</v>
      </c>
      <c r="I2261">
        <f>IFERROR(IF(VLOOKUP(H2261,#REF!, 4, FALSE)="N",0,1),1)</f>
        <v>1</v>
      </c>
    </row>
    <row r="2262" spans="1:9" ht="14.1">
      <c r="A2262" s="31">
        <v>2261</v>
      </c>
      <c r="B2262" s="31" t="s">
        <v>159</v>
      </c>
      <c r="C2262" s="31" t="s">
        <v>160</v>
      </c>
      <c r="D2262" s="31" t="s">
        <v>116</v>
      </c>
      <c r="E2262" s="31"/>
      <c r="F2262" s="31" t="s">
        <v>135</v>
      </c>
      <c r="G2262" s="31"/>
      <c r="H2262" t="str">
        <f t="shared" si="35"/>
        <v>BASE_10</v>
      </c>
      <c r="I2262">
        <f>IFERROR(IF(VLOOKUP(H2262,#REF!, 4, FALSE)="N",0,1),1)</f>
        <v>1</v>
      </c>
    </row>
    <row r="2263" spans="1:9" ht="14.1">
      <c r="A2263" s="31">
        <v>2262</v>
      </c>
      <c r="B2263" s="31" t="s">
        <v>159</v>
      </c>
      <c r="C2263" s="31" t="s">
        <v>160</v>
      </c>
      <c r="D2263" s="31" t="s">
        <v>117</v>
      </c>
      <c r="E2263" s="31"/>
      <c r="F2263" s="31" t="s">
        <v>135</v>
      </c>
      <c r="G2263" s="31"/>
      <c r="H2263" t="str">
        <f t="shared" si="35"/>
        <v>BASE_10</v>
      </c>
      <c r="I2263">
        <f>IFERROR(IF(VLOOKUP(H2263,#REF!, 4, FALSE)="N",0,1),1)</f>
        <v>1</v>
      </c>
    </row>
    <row r="2264" spans="1:9" ht="14.1">
      <c r="A2264" s="31">
        <v>2263</v>
      </c>
      <c r="B2264" s="31" t="s">
        <v>159</v>
      </c>
      <c r="C2264" s="31" t="s">
        <v>160</v>
      </c>
      <c r="D2264" s="31" t="s">
        <v>118</v>
      </c>
      <c r="E2264" s="31"/>
      <c r="F2264" s="31" t="s">
        <v>135</v>
      </c>
      <c r="G2264" s="31"/>
      <c r="H2264" t="str">
        <f t="shared" si="35"/>
        <v>BASE_10</v>
      </c>
      <c r="I2264">
        <f>IFERROR(IF(VLOOKUP(H2264,#REF!, 4, FALSE)="N",0,1),1)</f>
        <v>1</v>
      </c>
    </row>
    <row r="2265" spans="1:9" ht="14.1">
      <c r="A2265" s="31">
        <v>2264</v>
      </c>
      <c r="B2265" s="31" t="s">
        <v>159</v>
      </c>
      <c r="C2265" s="31" t="s">
        <v>160</v>
      </c>
      <c r="D2265" s="31" t="s">
        <v>119</v>
      </c>
      <c r="E2265" s="31"/>
      <c r="F2265" s="31" t="s">
        <v>135</v>
      </c>
      <c r="G2265" s="31"/>
      <c r="H2265" t="str">
        <f t="shared" si="35"/>
        <v>BASE_10</v>
      </c>
      <c r="I2265">
        <f>IFERROR(IF(VLOOKUP(H2265,#REF!, 4, FALSE)="N",0,1),1)</f>
        <v>1</v>
      </c>
    </row>
    <row r="2266" spans="1:9" ht="14.1">
      <c r="A2266" s="31">
        <v>2265</v>
      </c>
      <c r="B2266" s="31" t="s">
        <v>159</v>
      </c>
      <c r="C2266" s="31" t="s">
        <v>160</v>
      </c>
      <c r="D2266" s="31" t="s">
        <v>120</v>
      </c>
      <c r="E2266" s="31"/>
      <c r="F2266" s="31" t="s">
        <v>135</v>
      </c>
      <c r="G2266" s="31"/>
      <c r="H2266" t="str">
        <f t="shared" si="35"/>
        <v>BASE_10</v>
      </c>
      <c r="I2266">
        <f>IFERROR(IF(VLOOKUP(H2266,#REF!, 4, FALSE)="N",0,1),1)</f>
        <v>1</v>
      </c>
    </row>
    <row r="2267" spans="1:9" ht="14.1">
      <c r="A2267" s="31">
        <v>2266</v>
      </c>
      <c r="B2267" s="31" t="s">
        <v>159</v>
      </c>
      <c r="C2267" s="31" t="s">
        <v>160</v>
      </c>
      <c r="D2267" s="31" t="s">
        <v>121</v>
      </c>
      <c r="E2267" s="31"/>
      <c r="F2267" s="31" t="s">
        <v>135</v>
      </c>
      <c r="G2267" s="31"/>
      <c r="H2267" t="str">
        <f t="shared" si="35"/>
        <v>BASE_10</v>
      </c>
      <c r="I2267">
        <f>IFERROR(IF(VLOOKUP(H2267,#REF!, 4, FALSE)="N",0,1),1)</f>
        <v>1</v>
      </c>
    </row>
    <row r="2268" spans="1:9" ht="14.1">
      <c r="A2268" s="31">
        <v>2267</v>
      </c>
      <c r="B2268" s="31" t="s">
        <v>159</v>
      </c>
      <c r="C2268" s="31" t="s">
        <v>160</v>
      </c>
      <c r="D2268" s="31" t="s">
        <v>122</v>
      </c>
      <c r="E2268" s="31"/>
      <c r="F2268" s="31" t="s">
        <v>135</v>
      </c>
      <c r="G2268" s="31"/>
      <c r="H2268" t="str">
        <f t="shared" si="35"/>
        <v>BASE_10</v>
      </c>
      <c r="I2268">
        <f>IFERROR(IF(VLOOKUP(H2268,#REF!, 4, FALSE)="N",0,1),1)</f>
        <v>1</v>
      </c>
    </row>
    <row r="2269" spans="1:9" ht="14.1">
      <c r="A2269" s="31">
        <v>2268</v>
      </c>
      <c r="B2269" s="31" t="s">
        <v>159</v>
      </c>
      <c r="C2269" s="31" t="s">
        <v>160</v>
      </c>
      <c r="D2269" s="31" t="s">
        <v>123</v>
      </c>
      <c r="E2269" s="31"/>
      <c r="F2269" s="31" t="s">
        <v>135</v>
      </c>
      <c r="G2269" s="31"/>
      <c r="H2269" t="str">
        <f t="shared" si="35"/>
        <v>BASE_10</v>
      </c>
      <c r="I2269">
        <f>IFERROR(IF(VLOOKUP(H2269,#REF!, 4, FALSE)="N",0,1),1)</f>
        <v>1</v>
      </c>
    </row>
    <row r="2270" spans="1:9" ht="14.1">
      <c r="A2270" s="31">
        <v>2269</v>
      </c>
      <c r="B2270" s="31" t="s">
        <v>159</v>
      </c>
      <c r="C2270" s="31" t="s">
        <v>160</v>
      </c>
      <c r="D2270" s="31" t="s">
        <v>111</v>
      </c>
      <c r="E2270" s="31"/>
      <c r="F2270" s="31" t="s">
        <v>136</v>
      </c>
      <c r="G2270" s="31"/>
      <c r="H2270" t="str">
        <f t="shared" si="35"/>
        <v>BASE_10</v>
      </c>
      <c r="I2270">
        <f>IFERROR(IF(VLOOKUP(H2270,#REF!, 4, FALSE)="N",0,1),1)</f>
        <v>1</v>
      </c>
    </row>
    <row r="2271" spans="1:9" ht="14.1">
      <c r="A2271" s="31">
        <v>2270</v>
      </c>
      <c r="B2271" s="31" t="s">
        <v>159</v>
      </c>
      <c r="C2271" s="31" t="s">
        <v>160</v>
      </c>
      <c r="D2271" s="31" t="s">
        <v>113</v>
      </c>
      <c r="E2271" s="31"/>
      <c r="F2271" s="31" t="s">
        <v>136</v>
      </c>
      <c r="G2271" s="31"/>
      <c r="H2271" t="str">
        <f t="shared" si="35"/>
        <v>BASE_10</v>
      </c>
      <c r="I2271">
        <f>IFERROR(IF(VLOOKUP(H2271,#REF!, 4, FALSE)="N",0,1),1)</f>
        <v>1</v>
      </c>
    </row>
    <row r="2272" spans="1:9" ht="14.1">
      <c r="A2272" s="31">
        <v>2271</v>
      </c>
      <c r="B2272" s="31" t="s">
        <v>159</v>
      </c>
      <c r="C2272" s="31" t="s">
        <v>160</v>
      </c>
      <c r="D2272" s="31" t="s">
        <v>114</v>
      </c>
      <c r="E2272" s="31"/>
      <c r="F2272" s="31" t="s">
        <v>136</v>
      </c>
      <c r="G2272" s="31"/>
      <c r="H2272" t="str">
        <f t="shared" si="35"/>
        <v>BASE_10</v>
      </c>
      <c r="I2272">
        <f>IFERROR(IF(VLOOKUP(H2272,#REF!, 4, FALSE)="N",0,1),1)</f>
        <v>1</v>
      </c>
    </row>
    <row r="2273" spans="1:9" ht="14.1">
      <c r="A2273" s="31">
        <v>2272</v>
      </c>
      <c r="B2273" s="31" t="s">
        <v>159</v>
      </c>
      <c r="C2273" s="31" t="s">
        <v>160</v>
      </c>
      <c r="D2273" s="31" t="s">
        <v>115</v>
      </c>
      <c r="E2273" s="31"/>
      <c r="F2273" s="31" t="s">
        <v>136</v>
      </c>
      <c r="G2273" s="31"/>
      <c r="H2273" t="str">
        <f t="shared" si="35"/>
        <v>BASE_10</v>
      </c>
      <c r="I2273">
        <f>IFERROR(IF(VLOOKUP(H2273,#REF!, 4, FALSE)="N",0,1),1)</f>
        <v>1</v>
      </c>
    </row>
    <row r="2274" spans="1:9" ht="14.1">
      <c r="A2274" s="31">
        <v>2273</v>
      </c>
      <c r="B2274" s="31" t="s">
        <v>159</v>
      </c>
      <c r="C2274" s="31" t="s">
        <v>160</v>
      </c>
      <c r="D2274" s="31" t="s">
        <v>116</v>
      </c>
      <c r="E2274" s="31"/>
      <c r="F2274" s="31" t="s">
        <v>136</v>
      </c>
      <c r="G2274" s="31"/>
      <c r="H2274" t="str">
        <f t="shared" si="35"/>
        <v>BASE_10</v>
      </c>
      <c r="I2274">
        <f>IFERROR(IF(VLOOKUP(H2274,#REF!, 4, FALSE)="N",0,1),1)</f>
        <v>1</v>
      </c>
    </row>
    <row r="2275" spans="1:9" ht="14.1">
      <c r="A2275" s="31">
        <v>2274</v>
      </c>
      <c r="B2275" s="31" t="s">
        <v>159</v>
      </c>
      <c r="C2275" s="31" t="s">
        <v>160</v>
      </c>
      <c r="D2275" s="31" t="s">
        <v>117</v>
      </c>
      <c r="E2275" s="31"/>
      <c r="F2275" s="31" t="s">
        <v>136</v>
      </c>
      <c r="G2275" s="31"/>
      <c r="H2275" t="str">
        <f t="shared" si="35"/>
        <v>BASE_10</v>
      </c>
      <c r="I2275">
        <f>IFERROR(IF(VLOOKUP(H2275,#REF!, 4, FALSE)="N",0,1),1)</f>
        <v>1</v>
      </c>
    </row>
    <row r="2276" spans="1:9" ht="14.1">
      <c r="A2276" s="31">
        <v>2275</v>
      </c>
      <c r="B2276" s="31" t="s">
        <v>159</v>
      </c>
      <c r="C2276" s="31" t="s">
        <v>160</v>
      </c>
      <c r="D2276" s="31" t="s">
        <v>118</v>
      </c>
      <c r="E2276" s="31"/>
      <c r="F2276" s="31" t="s">
        <v>136</v>
      </c>
      <c r="G2276" s="31"/>
      <c r="H2276" t="str">
        <f t="shared" si="35"/>
        <v>BASE_10</v>
      </c>
      <c r="I2276">
        <f>IFERROR(IF(VLOOKUP(H2276,#REF!, 4, FALSE)="N",0,1),1)</f>
        <v>1</v>
      </c>
    </row>
    <row r="2277" spans="1:9" ht="14.1">
      <c r="A2277" s="31">
        <v>2276</v>
      </c>
      <c r="B2277" s="31" t="s">
        <v>159</v>
      </c>
      <c r="C2277" s="31" t="s">
        <v>160</v>
      </c>
      <c r="D2277" s="31" t="s">
        <v>119</v>
      </c>
      <c r="E2277" s="31"/>
      <c r="F2277" s="31" t="s">
        <v>136</v>
      </c>
      <c r="G2277" s="31"/>
      <c r="H2277" t="str">
        <f t="shared" si="35"/>
        <v>BASE_10</v>
      </c>
      <c r="I2277">
        <f>IFERROR(IF(VLOOKUP(H2277,#REF!, 4, FALSE)="N",0,1),1)</f>
        <v>1</v>
      </c>
    </row>
    <row r="2278" spans="1:9" ht="14.1">
      <c r="A2278" s="31">
        <v>2277</v>
      </c>
      <c r="B2278" s="31" t="s">
        <v>159</v>
      </c>
      <c r="C2278" s="31" t="s">
        <v>160</v>
      </c>
      <c r="D2278" s="31" t="s">
        <v>120</v>
      </c>
      <c r="E2278" s="31"/>
      <c r="F2278" s="31" t="s">
        <v>136</v>
      </c>
      <c r="G2278" s="31"/>
      <c r="H2278" t="str">
        <f t="shared" si="35"/>
        <v>BASE_10</v>
      </c>
      <c r="I2278">
        <f>IFERROR(IF(VLOOKUP(H2278,#REF!, 4, FALSE)="N",0,1),1)</f>
        <v>1</v>
      </c>
    </row>
    <row r="2279" spans="1:9" ht="14.1">
      <c r="A2279" s="31">
        <v>2278</v>
      </c>
      <c r="B2279" s="31" t="s">
        <v>159</v>
      </c>
      <c r="C2279" s="31" t="s">
        <v>160</v>
      </c>
      <c r="D2279" s="31" t="s">
        <v>121</v>
      </c>
      <c r="E2279" s="31"/>
      <c r="F2279" s="31" t="s">
        <v>136</v>
      </c>
      <c r="G2279" s="31"/>
      <c r="H2279" t="str">
        <f t="shared" si="35"/>
        <v>BASE_10</v>
      </c>
      <c r="I2279">
        <f>IFERROR(IF(VLOOKUP(H2279,#REF!, 4, FALSE)="N",0,1),1)</f>
        <v>1</v>
      </c>
    </row>
    <row r="2280" spans="1:9" ht="14.1">
      <c r="A2280" s="31">
        <v>2279</v>
      </c>
      <c r="B2280" s="31" t="s">
        <v>159</v>
      </c>
      <c r="C2280" s="31" t="s">
        <v>160</v>
      </c>
      <c r="D2280" s="31" t="s">
        <v>122</v>
      </c>
      <c r="E2280" s="31"/>
      <c r="F2280" s="31" t="s">
        <v>136</v>
      </c>
      <c r="G2280" s="31"/>
      <c r="H2280" t="str">
        <f t="shared" si="35"/>
        <v>BASE_10</v>
      </c>
      <c r="I2280">
        <f>IFERROR(IF(VLOOKUP(H2280,#REF!, 4, FALSE)="N",0,1),1)</f>
        <v>1</v>
      </c>
    </row>
    <row r="2281" spans="1:9" ht="14.1">
      <c r="A2281" s="31">
        <v>2280</v>
      </c>
      <c r="B2281" s="31" t="s">
        <v>159</v>
      </c>
      <c r="C2281" s="31" t="s">
        <v>160</v>
      </c>
      <c r="D2281" s="31" t="s">
        <v>123</v>
      </c>
      <c r="E2281" s="31"/>
      <c r="F2281" s="31" t="s">
        <v>136</v>
      </c>
      <c r="G2281" s="31"/>
      <c r="H2281" t="str">
        <f t="shared" si="35"/>
        <v>BASE_10</v>
      </c>
      <c r="I2281">
        <f>IFERROR(IF(VLOOKUP(H2281,#REF!, 4, FALSE)="N",0,1),1)</f>
        <v>1</v>
      </c>
    </row>
    <row r="2282" spans="1:9" ht="14.1">
      <c r="A2282" s="31">
        <v>2281</v>
      </c>
      <c r="B2282" s="31" t="s">
        <v>159</v>
      </c>
      <c r="C2282" s="31" t="s">
        <v>160</v>
      </c>
      <c r="D2282" s="31" t="s">
        <v>111</v>
      </c>
      <c r="E2282" s="31"/>
      <c r="F2282" s="31" t="s">
        <v>137</v>
      </c>
      <c r="G2282" s="31"/>
      <c r="H2282" t="str">
        <f t="shared" si="35"/>
        <v>BASE_10</v>
      </c>
      <c r="I2282">
        <f>IFERROR(IF(VLOOKUP(H2282,#REF!, 4, FALSE)="N",0,1),1)</f>
        <v>1</v>
      </c>
    </row>
    <row r="2283" spans="1:9" ht="14.1">
      <c r="A2283" s="31">
        <v>2282</v>
      </c>
      <c r="B2283" s="31" t="s">
        <v>159</v>
      </c>
      <c r="C2283" s="31" t="s">
        <v>160</v>
      </c>
      <c r="D2283" s="31" t="s">
        <v>113</v>
      </c>
      <c r="E2283" s="31"/>
      <c r="F2283" s="31" t="s">
        <v>137</v>
      </c>
      <c r="G2283" s="31"/>
      <c r="H2283" t="str">
        <f t="shared" si="35"/>
        <v>BASE_10</v>
      </c>
      <c r="I2283">
        <f>IFERROR(IF(VLOOKUP(H2283,#REF!, 4, FALSE)="N",0,1),1)</f>
        <v>1</v>
      </c>
    </row>
    <row r="2284" spans="1:9" ht="14.1">
      <c r="A2284" s="31">
        <v>2283</v>
      </c>
      <c r="B2284" s="31" t="s">
        <v>159</v>
      </c>
      <c r="C2284" s="31" t="s">
        <v>160</v>
      </c>
      <c r="D2284" s="31" t="s">
        <v>114</v>
      </c>
      <c r="E2284" s="31"/>
      <c r="F2284" s="31" t="s">
        <v>137</v>
      </c>
      <c r="G2284" s="31"/>
      <c r="H2284" t="str">
        <f t="shared" si="35"/>
        <v>BASE_10</v>
      </c>
      <c r="I2284">
        <f>IFERROR(IF(VLOOKUP(H2284,#REF!, 4, FALSE)="N",0,1),1)</f>
        <v>1</v>
      </c>
    </row>
    <row r="2285" spans="1:9" ht="14.1">
      <c r="A2285" s="31">
        <v>2284</v>
      </c>
      <c r="B2285" s="31" t="s">
        <v>159</v>
      </c>
      <c r="C2285" s="31" t="s">
        <v>160</v>
      </c>
      <c r="D2285" s="31" t="s">
        <v>115</v>
      </c>
      <c r="E2285" s="31"/>
      <c r="F2285" s="31" t="s">
        <v>137</v>
      </c>
      <c r="G2285" s="31"/>
      <c r="H2285" t="str">
        <f t="shared" si="35"/>
        <v>BASE_10</v>
      </c>
      <c r="I2285">
        <f>IFERROR(IF(VLOOKUP(H2285,#REF!, 4, FALSE)="N",0,1),1)</f>
        <v>1</v>
      </c>
    </row>
    <row r="2286" spans="1:9" ht="14.1">
      <c r="A2286" s="31">
        <v>2285</v>
      </c>
      <c r="B2286" s="31" t="s">
        <v>159</v>
      </c>
      <c r="C2286" s="31" t="s">
        <v>160</v>
      </c>
      <c r="D2286" s="31" t="s">
        <v>116</v>
      </c>
      <c r="E2286" s="31"/>
      <c r="F2286" s="31" t="s">
        <v>137</v>
      </c>
      <c r="G2286" s="31"/>
      <c r="H2286" t="str">
        <f t="shared" si="35"/>
        <v>BASE_10</v>
      </c>
      <c r="I2286">
        <f>IFERROR(IF(VLOOKUP(H2286,#REF!, 4, FALSE)="N",0,1),1)</f>
        <v>1</v>
      </c>
    </row>
    <row r="2287" spans="1:9" ht="14.1">
      <c r="A2287" s="31">
        <v>2286</v>
      </c>
      <c r="B2287" s="31" t="s">
        <v>159</v>
      </c>
      <c r="C2287" s="31" t="s">
        <v>160</v>
      </c>
      <c r="D2287" s="31" t="s">
        <v>117</v>
      </c>
      <c r="E2287" s="31"/>
      <c r="F2287" s="31" t="s">
        <v>137</v>
      </c>
      <c r="G2287" s="31"/>
      <c r="H2287" t="str">
        <f t="shared" si="35"/>
        <v>BASE_10</v>
      </c>
      <c r="I2287">
        <f>IFERROR(IF(VLOOKUP(H2287,#REF!, 4, FALSE)="N",0,1),1)</f>
        <v>1</v>
      </c>
    </row>
    <row r="2288" spans="1:9" ht="14.1">
      <c r="A2288" s="31">
        <v>2287</v>
      </c>
      <c r="B2288" s="31" t="s">
        <v>159</v>
      </c>
      <c r="C2288" s="31" t="s">
        <v>160</v>
      </c>
      <c r="D2288" s="31" t="s">
        <v>118</v>
      </c>
      <c r="E2288" s="31"/>
      <c r="F2288" s="31" t="s">
        <v>137</v>
      </c>
      <c r="G2288" s="31"/>
      <c r="H2288" t="str">
        <f t="shared" si="35"/>
        <v>BASE_10</v>
      </c>
      <c r="I2288">
        <f>IFERROR(IF(VLOOKUP(H2288,#REF!, 4, FALSE)="N",0,1),1)</f>
        <v>1</v>
      </c>
    </row>
    <row r="2289" spans="1:9" ht="14.1">
      <c r="A2289" s="31">
        <v>2288</v>
      </c>
      <c r="B2289" s="31" t="s">
        <v>159</v>
      </c>
      <c r="C2289" s="31" t="s">
        <v>160</v>
      </c>
      <c r="D2289" s="31" t="s">
        <v>119</v>
      </c>
      <c r="E2289" s="31"/>
      <c r="F2289" s="31" t="s">
        <v>137</v>
      </c>
      <c r="G2289" s="31"/>
      <c r="H2289" t="str">
        <f t="shared" si="35"/>
        <v>BASE_10</v>
      </c>
      <c r="I2289">
        <f>IFERROR(IF(VLOOKUP(H2289,#REF!, 4, FALSE)="N",0,1),1)</f>
        <v>1</v>
      </c>
    </row>
    <row r="2290" spans="1:9" ht="14.1">
      <c r="A2290" s="31">
        <v>2289</v>
      </c>
      <c r="B2290" s="31" t="s">
        <v>159</v>
      </c>
      <c r="C2290" s="31" t="s">
        <v>160</v>
      </c>
      <c r="D2290" s="31" t="s">
        <v>120</v>
      </c>
      <c r="E2290" s="31"/>
      <c r="F2290" s="31" t="s">
        <v>137</v>
      </c>
      <c r="G2290" s="31"/>
      <c r="H2290" t="str">
        <f t="shared" si="35"/>
        <v>BASE_10</v>
      </c>
      <c r="I2290">
        <f>IFERROR(IF(VLOOKUP(H2290,#REF!, 4, FALSE)="N",0,1),1)</f>
        <v>1</v>
      </c>
    </row>
    <row r="2291" spans="1:9" ht="14.1">
      <c r="A2291" s="31">
        <v>2290</v>
      </c>
      <c r="B2291" s="31" t="s">
        <v>159</v>
      </c>
      <c r="C2291" s="31" t="s">
        <v>160</v>
      </c>
      <c r="D2291" s="31" t="s">
        <v>121</v>
      </c>
      <c r="E2291" s="31"/>
      <c r="F2291" s="31" t="s">
        <v>137</v>
      </c>
      <c r="G2291" s="31"/>
      <c r="H2291" t="str">
        <f t="shared" si="35"/>
        <v>BASE_10</v>
      </c>
      <c r="I2291">
        <f>IFERROR(IF(VLOOKUP(H2291,#REF!, 4, FALSE)="N",0,1),1)</f>
        <v>1</v>
      </c>
    </row>
    <row r="2292" spans="1:9" ht="14.1">
      <c r="A2292" s="31">
        <v>2291</v>
      </c>
      <c r="B2292" s="31" t="s">
        <v>159</v>
      </c>
      <c r="C2292" s="31" t="s">
        <v>160</v>
      </c>
      <c r="D2292" s="31" t="s">
        <v>122</v>
      </c>
      <c r="E2292" s="31"/>
      <c r="F2292" s="31" t="s">
        <v>137</v>
      </c>
      <c r="G2292" s="31"/>
      <c r="H2292" t="str">
        <f t="shared" si="35"/>
        <v>BASE_10</v>
      </c>
      <c r="I2292">
        <f>IFERROR(IF(VLOOKUP(H2292,#REF!, 4, FALSE)="N",0,1),1)</f>
        <v>1</v>
      </c>
    </row>
    <row r="2293" spans="1:9" ht="14.1">
      <c r="A2293" s="31">
        <v>2292</v>
      </c>
      <c r="B2293" s="31" t="s">
        <v>159</v>
      </c>
      <c r="C2293" s="31" t="s">
        <v>160</v>
      </c>
      <c r="D2293" s="31" t="s">
        <v>123</v>
      </c>
      <c r="E2293" s="31"/>
      <c r="F2293" s="31" t="s">
        <v>137</v>
      </c>
      <c r="G2293" s="31"/>
      <c r="H2293" t="str">
        <f t="shared" si="35"/>
        <v>BASE_10</v>
      </c>
      <c r="I2293">
        <f>IFERROR(IF(VLOOKUP(H2293,#REF!, 4, FALSE)="N",0,1),1)</f>
        <v>1</v>
      </c>
    </row>
    <row r="2294" spans="1:9" ht="14.1">
      <c r="A2294" s="31">
        <v>2293</v>
      </c>
      <c r="B2294" s="31" t="s">
        <v>159</v>
      </c>
      <c r="C2294" s="31" t="s">
        <v>160</v>
      </c>
      <c r="D2294" s="31" t="s">
        <v>111</v>
      </c>
      <c r="E2294" s="31"/>
      <c r="F2294" s="31" t="s">
        <v>138</v>
      </c>
      <c r="G2294" s="31"/>
      <c r="H2294" t="str">
        <f t="shared" si="35"/>
        <v>BASE_10</v>
      </c>
      <c r="I2294">
        <f>IFERROR(IF(VLOOKUP(H2294,#REF!, 4, FALSE)="N",0,1),1)</f>
        <v>1</v>
      </c>
    </row>
    <row r="2295" spans="1:9" ht="14.1">
      <c r="A2295" s="31">
        <v>2294</v>
      </c>
      <c r="B2295" s="31" t="s">
        <v>159</v>
      </c>
      <c r="C2295" s="31" t="s">
        <v>160</v>
      </c>
      <c r="D2295" s="31" t="s">
        <v>113</v>
      </c>
      <c r="E2295" s="31"/>
      <c r="F2295" s="31" t="s">
        <v>138</v>
      </c>
      <c r="G2295" s="31"/>
      <c r="H2295" t="str">
        <f t="shared" si="35"/>
        <v>BASE_10</v>
      </c>
      <c r="I2295">
        <f>IFERROR(IF(VLOOKUP(H2295,#REF!, 4, FALSE)="N",0,1),1)</f>
        <v>1</v>
      </c>
    </row>
    <row r="2296" spans="1:9" ht="14.1">
      <c r="A2296" s="31">
        <v>2295</v>
      </c>
      <c r="B2296" s="31" t="s">
        <v>159</v>
      </c>
      <c r="C2296" s="31" t="s">
        <v>160</v>
      </c>
      <c r="D2296" s="31" t="s">
        <v>114</v>
      </c>
      <c r="E2296" s="31"/>
      <c r="F2296" s="31" t="s">
        <v>138</v>
      </c>
      <c r="G2296" s="31"/>
      <c r="H2296" t="str">
        <f t="shared" si="35"/>
        <v>BASE_10</v>
      </c>
      <c r="I2296">
        <f>IFERROR(IF(VLOOKUP(H2296,#REF!, 4, FALSE)="N",0,1),1)</f>
        <v>1</v>
      </c>
    </row>
    <row r="2297" spans="1:9" ht="14.1">
      <c r="A2297" s="31">
        <v>2296</v>
      </c>
      <c r="B2297" s="31" t="s">
        <v>159</v>
      </c>
      <c r="C2297" s="31" t="s">
        <v>160</v>
      </c>
      <c r="D2297" s="31" t="s">
        <v>115</v>
      </c>
      <c r="E2297" s="31"/>
      <c r="F2297" s="31" t="s">
        <v>138</v>
      </c>
      <c r="G2297" s="31"/>
      <c r="H2297" t="str">
        <f t="shared" si="35"/>
        <v>BASE_10</v>
      </c>
      <c r="I2297">
        <f>IFERROR(IF(VLOOKUP(H2297,#REF!, 4, FALSE)="N",0,1),1)</f>
        <v>1</v>
      </c>
    </row>
    <row r="2298" spans="1:9" ht="14.1">
      <c r="A2298" s="31">
        <v>2297</v>
      </c>
      <c r="B2298" s="31" t="s">
        <v>159</v>
      </c>
      <c r="C2298" s="31" t="s">
        <v>160</v>
      </c>
      <c r="D2298" s="31" t="s">
        <v>116</v>
      </c>
      <c r="E2298" s="31"/>
      <c r="F2298" s="31" t="s">
        <v>138</v>
      </c>
      <c r="G2298" s="31"/>
      <c r="H2298" t="str">
        <f t="shared" si="35"/>
        <v>BASE_10</v>
      </c>
      <c r="I2298">
        <f>IFERROR(IF(VLOOKUP(H2298,#REF!, 4, FALSE)="N",0,1),1)</f>
        <v>1</v>
      </c>
    </row>
    <row r="2299" spans="1:9" ht="14.1">
      <c r="A2299" s="31">
        <v>2298</v>
      </c>
      <c r="B2299" s="31" t="s">
        <v>159</v>
      </c>
      <c r="C2299" s="31" t="s">
        <v>160</v>
      </c>
      <c r="D2299" s="31" t="s">
        <v>117</v>
      </c>
      <c r="E2299" s="31"/>
      <c r="F2299" s="31" t="s">
        <v>138</v>
      </c>
      <c r="G2299" s="31"/>
      <c r="H2299" t="str">
        <f t="shared" si="35"/>
        <v>BASE_10</v>
      </c>
      <c r="I2299">
        <f>IFERROR(IF(VLOOKUP(H2299,#REF!, 4, FALSE)="N",0,1),1)</f>
        <v>1</v>
      </c>
    </row>
    <row r="2300" spans="1:9" ht="14.1">
      <c r="A2300" s="31">
        <v>2299</v>
      </c>
      <c r="B2300" s="31" t="s">
        <v>159</v>
      </c>
      <c r="C2300" s="31" t="s">
        <v>160</v>
      </c>
      <c r="D2300" s="31" t="s">
        <v>118</v>
      </c>
      <c r="E2300" s="31"/>
      <c r="F2300" s="31" t="s">
        <v>138</v>
      </c>
      <c r="G2300" s="31"/>
      <c r="H2300" t="str">
        <f t="shared" si="35"/>
        <v>BASE_10</v>
      </c>
      <c r="I2300">
        <f>IFERROR(IF(VLOOKUP(H2300,#REF!, 4, FALSE)="N",0,1),1)</f>
        <v>1</v>
      </c>
    </row>
    <row r="2301" spans="1:9" ht="14.1">
      <c r="A2301" s="31">
        <v>2300</v>
      </c>
      <c r="B2301" s="31" t="s">
        <v>159</v>
      </c>
      <c r="C2301" s="31" t="s">
        <v>160</v>
      </c>
      <c r="D2301" s="31" t="s">
        <v>119</v>
      </c>
      <c r="E2301" s="31"/>
      <c r="F2301" s="31" t="s">
        <v>138</v>
      </c>
      <c r="G2301" s="31"/>
      <c r="H2301" t="str">
        <f t="shared" si="35"/>
        <v>BASE_10</v>
      </c>
      <c r="I2301">
        <f>IFERROR(IF(VLOOKUP(H2301,#REF!, 4, FALSE)="N",0,1),1)</f>
        <v>1</v>
      </c>
    </row>
    <row r="2302" spans="1:9" ht="14.1">
      <c r="A2302" s="31">
        <v>2301</v>
      </c>
      <c r="B2302" s="31" t="s">
        <v>159</v>
      </c>
      <c r="C2302" s="31" t="s">
        <v>160</v>
      </c>
      <c r="D2302" s="31" t="s">
        <v>120</v>
      </c>
      <c r="E2302" s="31"/>
      <c r="F2302" s="31" t="s">
        <v>138</v>
      </c>
      <c r="G2302" s="31"/>
      <c r="H2302" t="str">
        <f t="shared" si="35"/>
        <v>BASE_10</v>
      </c>
      <c r="I2302">
        <f>IFERROR(IF(VLOOKUP(H2302,#REF!, 4, FALSE)="N",0,1),1)</f>
        <v>1</v>
      </c>
    </row>
    <row r="2303" spans="1:9" ht="14.1">
      <c r="A2303" s="31">
        <v>2302</v>
      </c>
      <c r="B2303" s="31" t="s">
        <v>159</v>
      </c>
      <c r="C2303" s="31" t="s">
        <v>160</v>
      </c>
      <c r="D2303" s="31" t="s">
        <v>121</v>
      </c>
      <c r="E2303" s="31"/>
      <c r="F2303" s="31" t="s">
        <v>138</v>
      </c>
      <c r="G2303" s="31"/>
      <c r="H2303" t="str">
        <f t="shared" si="35"/>
        <v>BASE_10</v>
      </c>
      <c r="I2303">
        <f>IFERROR(IF(VLOOKUP(H2303,#REF!, 4, FALSE)="N",0,1),1)</f>
        <v>1</v>
      </c>
    </row>
    <row r="2304" spans="1:9" ht="14.1">
      <c r="A2304" s="31">
        <v>2303</v>
      </c>
      <c r="B2304" s="31" t="s">
        <v>159</v>
      </c>
      <c r="C2304" s="31" t="s">
        <v>160</v>
      </c>
      <c r="D2304" s="31" t="s">
        <v>122</v>
      </c>
      <c r="E2304" s="31"/>
      <c r="F2304" s="31" t="s">
        <v>138</v>
      </c>
      <c r="G2304" s="31"/>
      <c r="H2304" t="str">
        <f t="shared" si="35"/>
        <v>BASE_10</v>
      </c>
      <c r="I2304">
        <f>IFERROR(IF(VLOOKUP(H2304,#REF!, 4, FALSE)="N",0,1),1)</f>
        <v>1</v>
      </c>
    </row>
    <row r="2305" spans="1:9" ht="14.1">
      <c r="A2305" s="31">
        <v>2304</v>
      </c>
      <c r="B2305" s="31" t="s">
        <v>159</v>
      </c>
      <c r="C2305" s="31" t="s">
        <v>160</v>
      </c>
      <c r="D2305" s="31" t="s">
        <v>123</v>
      </c>
      <c r="E2305" s="31"/>
      <c r="F2305" s="31" t="s">
        <v>138</v>
      </c>
      <c r="G2305" s="31"/>
      <c r="H2305" t="str">
        <f t="shared" si="35"/>
        <v>BASE_10</v>
      </c>
      <c r="I2305">
        <f>IFERROR(IF(VLOOKUP(H2305,#REF!, 4, FALSE)="N",0,1),1)</f>
        <v>1</v>
      </c>
    </row>
    <row r="2306" spans="1:9" ht="14.1">
      <c r="A2306" s="31">
        <v>2305</v>
      </c>
      <c r="B2306" s="31" t="s">
        <v>159</v>
      </c>
      <c r="C2306" s="31" t="s">
        <v>160</v>
      </c>
      <c r="D2306" s="31" t="s">
        <v>111</v>
      </c>
      <c r="E2306" s="31"/>
      <c r="F2306" s="31" t="s">
        <v>139</v>
      </c>
      <c r="G2306" s="31"/>
      <c r="H2306" t="str">
        <f t="shared" ref="H2306:H2369" si="36">IF(IF(ISNUMBER(SEARCH(".",B2306)),1,0),LEFT(B2306,SEARCH(".",B2306)-1),B2306)</f>
        <v>BASE_10</v>
      </c>
      <c r="I2306">
        <f>IFERROR(IF(VLOOKUP(H2306,#REF!, 4, FALSE)="N",0,1),1)</f>
        <v>1</v>
      </c>
    </row>
    <row r="2307" spans="1:9" ht="14.1">
      <c r="A2307" s="31">
        <v>2306</v>
      </c>
      <c r="B2307" s="31" t="s">
        <v>159</v>
      </c>
      <c r="C2307" s="31" t="s">
        <v>160</v>
      </c>
      <c r="D2307" s="31" t="s">
        <v>113</v>
      </c>
      <c r="E2307" s="31"/>
      <c r="F2307" s="31" t="s">
        <v>139</v>
      </c>
      <c r="G2307" s="31"/>
      <c r="H2307" t="str">
        <f t="shared" si="36"/>
        <v>BASE_10</v>
      </c>
      <c r="I2307">
        <f>IFERROR(IF(VLOOKUP(H2307,#REF!, 4, FALSE)="N",0,1),1)</f>
        <v>1</v>
      </c>
    </row>
    <row r="2308" spans="1:9" ht="14.1">
      <c r="A2308" s="31">
        <v>2307</v>
      </c>
      <c r="B2308" s="31" t="s">
        <v>159</v>
      </c>
      <c r="C2308" s="31" t="s">
        <v>160</v>
      </c>
      <c r="D2308" s="31" t="s">
        <v>114</v>
      </c>
      <c r="E2308" s="31"/>
      <c r="F2308" s="31" t="s">
        <v>139</v>
      </c>
      <c r="G2308" s="31"/>
      <c r="H2308" t="str">
        <f t="shared" si="36"/>
        <v>BASE_10</v>
      </c>
      <c r="I2308">
        <f>IFERROR(IF(VLOOKUP(H2308,#REF!, 4, FALSE)="N",0,1),1)</f>
        <v>1</v>
      </c>
    </row>
    <row r="2309" spans="1:9" ht="14.1">
      <c r="A2309" s="31">
        <v>2308</v>
      </c>
      <c r="B2309" s="31" t="s">
        <v>159</v>
      </c>
      <c r="C2309" s="31" t="s">
        <v>160</v>
      </c>
      <c r="D2309" s="31" t="s">
        <v>115</v>
      </c>
      <c r="E2309" s="31"/>
      <c r="F2309" s="31" t="s">
        <v>139</v>
      </c>
      <c r="G2309" s="31"/>
      <c r="H2309" t="str">
        <f t="shared" si="36"/>
        <v>BASE_10</v>
      </c>
      <c r="I2309">
        <f>IFERROR(IF(VLOOKUP(H2309,#REF!, 4, FALSE)="N",0,1),1)</f>
        <v>1</v>
      </c>
    </row>
    <row r="2310" spans="1:9" ht="14.1">
      <c r="A2310" s="31">
        <v>2309</v>
      </c>
      <c r="B2310" s="31" t="s">
        <v>159</v>
      </c>
      <c r="C2310" s="31" t="s">
        <v>160</v>
      </c>
      <c r="D2310" s="31" t="s">
        <v>116</v>
      </c>
      <c r="E2310" s="31"/>
      <c r="F2310" s="31" t="s">
        <v>139</v>
      </c>
      <c r="G2310" s="31"/>
      <c r="H2310" t="str">
        <f t="shared" si="36"/>
        <v>BASE_10</v>
      </c>
      <c r="I2310">
        <f>IFERROR(IF(VLOOKUP(H2310,#REF!, 4, FALSE)="N",0,1),1)</f>
        <v>1</v>
      </c>
    </row>
    <row r="2311" spans="1:9" ht="14.1">
      <c r="A2311" s="31">
        <v>2310</v>
      </c>
      <c r="B2311" s="31" t="s">
        <v>159</v>
      </c>
      <c r="C2311" s="31" t="s">
        <v>160</v>
      </c>
      <c r="D2311" s="31" t="s">
        <v>117</v>
      </c>
      <c r="E2311" s="31"/>
      <c r="F2311" s="31" t="s">
        <v>139</v>
      </c>
      <c r="G2311" s="31"/>
      <c r="H2311" t="str">
        <f t="shared" si="36"/>
        <v>BASE_10</v>
      </c>
      <c r="I2311">
        <f>IFERROR(IF(VLOOKUP(H2311,#REF!, 4, FALSE)="N",0,1),1)</f>
        <v>1</v>
      </c>
    </row>
    <row r="2312" spans="1:9" ht="14.1">
      <c r="A2312" s="31">
        <v>2311</v>
      </c>
      <c r="B2312" s="31" t="s">
        <v>159</v>
      </c>
      <c r="C2312" s="31" t="s">
        <v>160</v>
      </c>
      <c r="D2312" s="31" t="s">
        <v>118</v>
      </c>
      <c r="E2312" s="31"/>
      <c r="F2312" s="31" t="s">
        <v>139</v>
      </c>
      <c r="G2312" s="31"/>
      <c r="H2312" t="str">
        <f t="shared" si="36"/>
        <v>BASE_10</v>
      </c>
      <c r="I2312">
        <f>IFERROR(IF(VLOOKUP(H2312,#REF!, 4, FALSE)="N",0,1),1)</f>
        <v>1</v>
      </c>
    </row>
    <row r="2313" spans="1:9" ht="14.1">
      <c r="A2313" s="31">
        <v>2312</v>
      </c>
      <c r="B2313" s="31" t="s">
        <v>159</v>
      </c>
      <c r="C2313" s="31" t="s">
        <v>160</v>
      </c>
      <c r="D2313" s="31" t="s">
        <v>119</v>
      </c>
      <c r="E2313" s="31"/>
      <c r="F2313" s="31" t="s">
        <v>139</v>
      </c>
      <c r="G2313" s="31"/>
      <c r="H2313" t="str">
        <f t="shared" si="36"/>
        <v>BASE_10</v>
      </c>
      <c r="I2313">
        <f>IFERROR(IF(VLOOKUP(H2313,#REF!, 4, FALSE)="N",0,1),1)</f>
        <v>1</v>
      </c>
    </row>
    <row r="2314" spans="1:9" ht="14.1">
      <c r="A2314" s="31">
        <v>2313</v>
      </c>
      <c r="B2314" s="31" t="s">
        <v>159</v>
      </c>
      <c r="C2314" s="31" t="s">
        <v>160</v>
      </c>
      <c r="D2314" s="31" t="s">
        <v>120</v>
      </c>
      <c r="E2314" s="31"/>
      <c r="F2314" s="31" t="s">
        <v>139</v>
      </c>
      <c r="G2314" s="31"/>
      <c r="H2314" t="str">
        <f t="shared" si="36"/>
        <v>BASE_10</v>
      </c>
      <c r="I2314">
        <f>IFERROR(IF(VLOOKUP(H2314,#REF!, 4, FALSE)="N",0,1),1)</f>
        <v>1</v>
      </c>
    </row>
    <row r="2315" spans="1:9" ht="14.1">
      <c r="A2315" s="31">
        <v>2314</v>
      </c>
      <c r="B2315" s="31" t="s">
        <v>159</v>
      </c>
      <c r="C2315" s="31" t="s">
        <v>160</v>
      </c>
      <c r="D2315" s="31" t="s">
        <v>121</v>
      </c>
      <c r="E2315" s="31"/>
      <c r="F2315" s="31" t="s">
        <v>139</v>
      </c>
      <c r="G2315" s="31"/>
      <c r="H2315" t="str">
        <f t="shared" si="36"/>
        <v>BASE_10</v>
      </c>
      <c r="I2315">
        <f>IFERROR(IF(VLOOKUP(H2315,#REF!, 4, FALSE)="N",0,1),1)</f>
        <v>1</v>
      </c>
    </row>
    <row r="2316" spans="1:9" ht="14.1">
      <c r="A2316" s="31">
        <v>2315</v>
      </c>
      <c r="B2316" s="31" t="s">
        <v>159</v>
      </c>
      <c r="C2316" s="31" t="s">
        <v>160</v>
      </c>
      <c r="D2316" s="31" t="s">
        <v>122</v>
      </c>
      <c r="E2316" s="31"/>
      <c r="F2316" s="31" t="s">
        <v>139</v>
      </c>
      <c r="G2316" s="31"/>
      <c r="H2316" t="str">
        <f t="shared" si="36"/>
        <v>BASE_10</v>
      </c>
      <c r="I2316">
        <f>IFERROR(IF(VLOOKUP(H2316,#REF!, 4, FALSE)="N",0,1),1)</f>
        <v>1</v>
      </c>
    </row>
    <row r="2317" spans="1:9" ht="14.1">
      <c r="A2317" s="31">
        <v>2316</v>
      </c>
      <c r="B2317" s="31" t="s">
        <v>159</v>
      </c>
      <c r="C2317" s="31" t="s">
        <v>160</v>
      </c>
      <c r="D2317" s="31" t="s">
        <v>123</v>
      </c>
      <c r="E2317" s="31"/>
      <c r="F2317" s="31" t="s">
        <v>139</v>
      </c>
      <c r="G2317" s="31"/>
      <c r="H2317" t="str">
        <f t="shared" si="36"/>
        <v>BASE_10</v>
      </c>
      <c r="I2317">
        <f>IFERROR(IF(VLOOKUP(H2317,#REF!, 4, FALSE)="N",0,1),1)</f>
        <v>1</v>
      </c>
    </row>
    <row r="2318" spans="1:9" ht="14.1">
      <c r="A2318" s="31">
        <v>2317</v>
      </c>
      <c r="B2318" s="31" t="s">
        <v>159</v>
      </c>
      <c r="C2318" s="31" t="s">
        <v>160</v>
      </c>
      <c r="D2318" s="31" t="s">
        <v>111</v>
      </c>
      <c r="E2318" s="31"/>
      <c r="F2318" s="31" t="s">
        <v>140</v>
      </c>
      <c r="G2318" s="31"/>
      <c r="H2318" t="str">
        <f t="shared" si="36"/>
        <v>BASE_10</v>
      </c>
      <c r="I2318">
        <f>IFERROR(IF(VLOOKUP(H2318,#REF!, 4, FALSE)="N",0,1),1)</f>
        <v>1</v>
      </c>
    </row>
    <row r="2319" spans="1:9" ht="14.1">
      <c r="A2319" s="31">
        <v>2318</v>
      </c>
      <c r="B2319" s="31" t="s">
        <v>159</v>
      </c>
      <c r="C2319" s="31" t="s">
        <v>160</v>
      </c>
      <c r="D2319" s="31" t="s">
        <v>113</v>
      </c>
      <c r="E2319" s="31"/>
      <c r="F2319" s="31" t="s">
        <v>140</v>
      </c>
      <c r="G2319" s="31"/>
      <c r="H2319" t="str">
        <f t="shared" si="36"/>
        <v>BASE_10</v>
      </c>
      <c r="I2319">
        <f>IFERROR(IF(VLOOKUP(H2319,#REF!, 4, FALSE)="N",0,1),1)</f>
        <v>1</v>
      </c>
    </row>
    <row r="2320" spans="1:9" ht="14.1">
      <c r="A2320" s="31">
        <v>2319</v>
      </c>
      <c r="B2320" s="31" t="s">
        <v>159</v>
      </c>
      <c r="C2320" s="31" t="s">
        <v>160</v>
      </c>
      <c r="D2320" s="31" t="s">
        <v>114</v>
      </c>
      <c r="E2320" s="31"/>
      <c r="F2320" s="31" t="s">
        <v>140</v>
      </c>
      <c r="G2320" s="31"/>
      <c r="H2320" t="str">
        <f t="shared" si="36"/>
        <v>BASE_10</v>
      </c>
      <c r="I2320">
        <f>IFERROR(IF(VLOOKUP(H2320,#REF!, 4, FALSE)="N",0,1),1)</f>
        <v>1</v>
      </c>
    </row>
    <row r="2321" spans="1:9" ht="14.1">
      <c r="A2321" s="31">
        <v>2320</v>
      </c>
      <c r="B2321" s="31" t="s">
        <v>159</v>
      </c>
      <c r="C2321" s="31" t="s">
        <v>160</v>
      </c>
      <c r="D2321" s="31" t="s">
        <v>115</v>
      </c>
      <c r="E2321" s="31"/>
      <c r="F2321" s="31" t="s">
        <v>140</v>
      </c>
      <c r="G2321" s="31"/>
      <c r="H2321" t="str">
        <f t="shared" si="36"/>
        <v>BASE_10</v>
      </c>
      <c r="I2321">
        <f>IFERROR(IF(VLOOKUP(H2321,#REF!, 4, FALSE)="N",0,1),1)</f>
        <v>1</v>
      </c>
    </row>
    <row r="2322" spans="1:9" ht="14.1">
      <c r="A2322" s="31">
        <v>2321</v>
      </c>
      <c r="B2322" s="31" t="s">
        <v>159</v>
      </c>
      <c r="C2322" s="31" t="s">
        <v>160</v>
      </c>
      <c r="D2322" s="31" t="s">
        <v>116</v>
      </c>
      <c r="E2322" s="31"/>
      <c r="F2322" s="31" t="s">
        <v>140</v>
      </c>
      <c r="G2322" s="31"/>
      <c r="H2322" t="str">
        <f t="shared" si="36"/>
        <v>BASE_10</v>
      </c>
      <c r="I2322">
        <f>IFERROR(IF(VLOOKUP(H2322,#REF!, 4, FALSE)="N",0,1),1)</f>
        <v>1</v>
      </c>
    </row>
    <row r="2323" spans="1:9" ht="14.1">
      <c r="A2323" s="31">
        <v>2322</v>
      </c>
      <c r="B2323" s="31" t="s">
        <v>159</v>
      </c>
      <c r="C2323" s="31" t="s">
        <v>160</v>
      </c>
      <c r="D2323" s="31" t="s">
        <v>117</v>
      </c>
      <c r="E2323" s="31"/>
      <c r="F2323" s="31" t="s">
        <v>140</v>
      </c>
      <c r="G2323" s="31"/>
      <c r="H2323" t="str">
        <f t="shared" si="36"/>
        <v>BASE_10</v>
      </c>
      <c r="I2323">
        <f>IFERROR(IF(VLOOKUP(H2323,#REF!, 4, FALSE)="N",0,1),1)</f>
        <v>1</v>
      </c>
    </row>
    <row r="2324" spans="1:9" ht="14.1">
      <c r="A2324" s="31">
        <v>2323</v>
      </c>
      <c r="B2324" s="31" t="s">
        <v>159</v>
      </c>
      <c r="C2324" s="31" t="s">
        <v>160</v>
      </c>
      <c r="D2324" s="31" t="s">
        <v>118</v>
      </c>
      <c r="E2324" s="31"/>
      <c r="F2324" s="31" t="s">
        <v>140</v>
      </c>
      <c r="G2324" s="31"/>
      <c r="H2324" t="str">
        <f t="shared" si="36"/>
        <v>BASE_10</v>
      </c>
      <c r="I2324">
        <f>IFERROR(IF(VLOOKUP(H2324,#REF!, 4, FALSE)="N",0,1),1)</f>
        <v>1</v>
      </c>
    </row>
    <row r="2325" spans="1:9" ht="14.1">
      <c r="A2325" s="31">
        <v>2324</v>
      </c>
      <c r="B2325" s="31" t="s">
        <v>159</v>
      </c>
      <c r="C2325" s="31" t="s">
        <v>160</v>
      </c>
      <c r="D2325" s="31" t="s">
        <v>119</v>
      </c>
      <c r="E2325" s="31"/>
      <c r="F2325" s="31" t="s">
        <v>140</v>
      </c>
      <c r="G2325" s="31"/>
      <c r="H2325" t="str">
        <f t="shared" si="36"/>
        <v>BASE_10</v>
      </c>
      <c r="I2325">
        <f>IFERROR(IF(VLOOKUP(H2325,#REF!, 4, FALSE)="N",0,1),1)</f>
        <v>1</v>
      </c>
    </row>
    <row r="2326" spans="1:9" ht="14.1">
      <c r="A2326" s="31">
        <v>2325</v>
      </c>
      <c r="B2326" s="31" t="s">
        <v>159</v>
      </c>
      <c r="C2326" s="31" t="s">
        <v>160</v>
      </c>
      <c r="D2326" s="31" t="s">
        <v>120</v>
      </c>
      <c r="E2326" s="31"/>
      <c r="F2326" s="31" t="s">
        <v>140</v>
      </c>
      <c r="G2326" s="31"/>
      <c r="H2326" t="str">
        <f t="shared" si="36"/>
        <v>BASE_10</v>
      </c>
      <c r="I2326">
        <f>IFERROR(IF(VLOOKUP(H2326,#REF!, 4, FALSE)="N",0,1),1)</f>
        <v>1</v>
      </c>
    </row>
    <row r="2327" spans="1:9" ht="14.1">
      <c r="A2327" s="31">
        <v>2326</v>
      </c>
      <c r="B2327" s="31" t="s">
        <v>159</v>
      </c>
      <c r="C2327" s="31" t="s">
        <v>160</v>
      </c>
      <c r="D2327" s="31" t="s">
        <v>121</v>
      </c>
      <c r="E2327" s="31"/>
      <c r="F2327" s="31" t="s">
        <v>140</v>
      </c>
      <c r="G2327" s="31"/>
      <c r="H2327" t="str">
        <f t="shared" si="36"/>
        <v>BASE_10</v>
      </c>
      <c r="I2327">
        <f>IFERROR(IF(VLOOKUP(H2327,#REF!, 4, FALSE)="N",0,1),1)</f>
        <v>1</v>
      </c>
    </row>
    <row r="2328" spans="1:9" ht="14.1">
      <c r="A2328" s="31">
        <v>2327</v>
      </c>
      <c r="B2328" s="31" t="s">
        <v>159</v>
      </c>
      <c r="C2328" s="31" t="s">
        <v>160</v>
      </c>
      <c r="D2328" s="31" t="s">
        <v>122</v>
      </c>
      <c r="E2328" s="31"/>
      <c r="F2328" s="31" t="s">
        <v>140</v>
      </c>
      <c r="G2328" s="31"/>
      <c r="H2328" t="str">
        <f t="shared" si="36"/>
        <v>BASE_10</v>
      </c>
      <c r="I2328">
        <f>IFERROR(IF(VLOOKUP(H2328,#REF!, 4, FALSE)="N",0,1),1)</f>
        <v>1</v>
      </c>
    </row>
    <row r="2329" spans="1:9" ht="14.1">
      <c r="A2329" s="31">
        <v>2328</v>
      </c>
      <c r="B2329" s="31" t="s">
        <v>159</v>
      </c>
      <c r="C2329" s="31" t="s">
        <v>160</v>
      </c>
      <c r="D2329" s="31" t="s">
        <v>123</v>
      </c>
      <c r="E2329" s="31"/>
      <c r="F2329" s="31" t="s">
        <v>140</v>
      </c>
      <c r="G2329" s="31"/>
      <c r="H2329" t="str">
        <f t="shared" si="36"/>
        <v>BASE_10</v>
      </c>
      <c r="I2329">
        <f>IFERROR(IF(VLOOKUP(H2329,#REF!, 4, FALSE)="N",0,1),1)</f>
        <v>1</v>
      </c>
    </row>
    <row r="2330" spans="1:9" ht="14.1">
      <c r="A2330" s="31">
        <v>2329</v>
      </c>
      <c r="B2330" s="31" t="s">
        <v>159</v>
      </c>
      <c r="C2330" s="31" t="s">
        <v>160</v>
      </c>
      <c r="D2330" s="31" t="s">
        <v>111</v>
      </c>
      <c r="E2330" s="31"/>
      <c r="F2330" s="31" t="s">
        <v>141</v>
      </c>
      <c r="G2330" s="31"/>
      <c r="H2330" t="str">
        <f t="shared" si="36"/>
        <v>BASE_10</v>
      </c>
      <c r="I2330">
        <f>IFERROR(IF(VLOOKUP(H2330,#REF!, 4, FALSE)="N",0,1),1)</f>
        <v>1</v>
      </c>
    </row>
    <row r="2331" spans="1:9" ht="14.1">
      <c r="A2331" s="31">
        <v>2330</v>
      </c>
      <c r="B2331" s="31" t="s">
        <v>159</v>
      </c>
      <c r="C2331" s="31" t="s">
        <v>160</v>
      </c>
      <c r="D2331" s="31" t="s">
        <v>113</v>
      </c>
      <c r="E2331" s="31"/>
      <c r="F2331" s="31" t="s">
        <v>141</v>
      </c>
      <c r="G2331" s="31"/>
      <c r="H2331" t="str">
        <f t="shared" si="36"/>
        <v>BASE_10</v>
      </c>
      <c r="I2331">
        <f>IFERROR(IF(VLOOKUP(H2331,#REF!, 4, FALSE)="N",0,1),1)</f>
        <v>1</v>
      </c>
    </row>
    <row r="2332" spans="1:9" ht="14.1">
      <c r="A2332" s="31">
        <v>2331</v>
      </c>
      <c r="B2332" s="31" t="s">
        <v>159</v>
      </c>
      <c r="C2332" s="31" t="s">
        <v>160</v>
      </c>
      <c r="D2332" s="31" t="s">
        <v>114</v>
      </c>
      <c r="E2332" s="31"/>
      <c r="F2332" s="31" t="s">
        <v>141</v>
      </c>
      <c r="G2332" s="31"/>
      <c r="H2332" t="str">
        <f t="shared" si="36"/>
        <v>BASE_10</v>
      </c>
      <c r="I2332">
        <f>IFERROR(IF(VLOOKUP(H2332,#REF!, 4, FALSE)="N",0,1),1)</f>
        <v>1</v>
      </c>
    </row>
    <row r="2333" spans="1:9" ht="14.1">
      <c r="A2333" s="31">
        <v>2332</v>
      </c>
      <c r="B2333" s="31" t="s">
        <v>159</v>
      </c>
      <c r="C2333" s="31" t="s">
        <v>160</v>
      </c>
      <c r="D2333" s="31" t="s">
        <v>115</v>
      </c>
      <c r="E2333" s="31"/>
      <c r="F2333" s="31" t="s">
        <v>141</v>
      </c>
      <c r="G2333" s="31"/>
      <c r="H2333" t="str">
        <f t="shared" si="36"/>
        <v>BASE_10</v>
      </c>
      <c r="I2333">
        <f>IFERROR(IF(VLOOKUP(H2333,#REF!, 4, FALSE)="N",0,1),1)</f>
        <v>1</v>
      </c>
    </row>
    <row r="2334" spans="1:9" ht="14.1">
      <c r="A2334" s="31">
        <v>2333</v>
      </c>
      <c r="B2334" s="31" t="s">
        <v>159</v>
      </c>
      <c r="C2334" s="31" t="s">
        <v>160</v>
      </c>
      <c r="D2334" s="31" t="s">
        <v>116</v>
      </c>
      <c r="E2334" s="31"/>
      <c r="F2334" s="31" t="s">
        <v>141</v>
      </c>
      <c r="G2334" s="31"/>
      <c r="H2334" t="str">
        <f t="shared" si="36"/>
        <v>BASE_10</v>
      </c>
      <c r="I2334">
        <f>IFERROR(IF(VLOOKUP(H2334,#REF!, 4, FALSE)="N",0,1),1)</f>
        <v>1</v>
      </c>
    </row>
    <row r="2335" spans="1:9" ht="14.1">
      <c r="A2335" s="31">
        <v>2334</v>
      </c>
      <c r="B2335" s="31" t="s">
        <v>159</v>
      </c>
      <c r="C2335" s="31" t="s">
        <v>160</v>
      </c>
      <c r="D2335" s="31" t="s">
        <v>117</v>
      </c>
      <c r="E2335" s="31"/>
      <c r="F2335" s="31" t="s">
        <v>141</v>
      </c>
      <c r="G2335" s="31"/>
      <c r="H2335" t="str">
        <f t="shared" si="36"/>
        <v>BASE_10</v>
      </c>
      <c r="I2335">
        <f>IFERROR(IF(VLOOKUP(H2335,#REF!, 4, FALSE)="N",0,1),1)</f>
        <v>1</v>
      </c>
    </row>
    <row r="2336" spans="1:9" ht="14.1">
      <c r="A2336" s="31">
        <v>2335</v>
      </c>
      <c r="B2336" s="31" t="s">
        <v>159</v>
      </c>
      <c r="C2336" s="31" t="s">
        <v>160</v>
      </c>
      <c r="D2336" s="31" t="s">
        <v>118</v>
      </c>
      <c r="E2336" s="31"/>
      <c r="F2336" s="31" t="s">
        <v>141</v>
      </c>
      <c r="G2336" s="31"/>
      <c r="H2336" t="str">
        <f t="shared" si="36"/>
        <v>BASE_10</v>
      </c>
      <c r="I2336">
        <f>IFERROR(IF(VLOOKUP(H2336,#REF!, 4, FALSE)="N",0,1),1)</f>
        <v>1</v>
      </c>
    </row>
    <row r="2337" spans="1:9" ht="14.1">
      <c r="A2337" s="31">
        <v>2336</v>
      </c>
      <c r="B2337" s="31" t="s">
        <v>159</v>
      </c>
      <c r="C2337" s="31" t="s">
        <v>160</v>
      </c>
      <c r="D2337" s="31" t="s">
        <v>119</v>
      </c>
      <c r="E2337" s="31"/>
      <c r="F2337" s="31" t="s">
        <v>141</v>
      </c>
      <c r="G2337" s="31"/>
      <c r="H2337" t="str">
        <f t="shared" si="36"/>
        <v>BASE_10</v>
      </c>
      <c r="I2337">
        <f>IFERROR(IF(VLOOKUP(H2337,#REF!, 4, FALSE)="N",0,1),1)</f>
        <v>1</v>
      </c>
    </row>
    <row r="2338" spans="1:9" ht="14.1">
      <c r="A2338" s="31">
        <v>2337</v>
      </c>
      <c r="B2338" s="31" t="s">
        <v>159</v>
      </c>
      <c r="C2338" s="31" t="s">
        <v>160</v>
      </c>
      <c r="D2338" s="31" t="s">
        <v>120</v>
      </c>
      <c r="E2338" s="31"/>
      <c r="F2338" s="31" t="s">
        <v>141</v>
      </c>
      <c r="G2338" s="31"/>
      <c r="H2338" t="str">
        <f t="shared" si="36"/>
        <v>BASE_10</v>
      </c>
      <c r="I2338">
        <f>IFERROR(IF(VLOOKUP(H2338,#REF!, 4, FALSE)="N",0,1),1)</f>
        <v>1</v>
      </c>
    </row>
    <row r="2339" spans="1:9" ht="14.1">
      <c r="A2339" s="31">
        <v>2338</v>
      </c>
      <c r="B2339" s="31" t="s">
        <v>159</v>
      </c>
      <c r="C2339" s="31" t="s">
        <v>160</v>
      </c>
      <c r="D2339" s="31" t="s">
        <v>121</v>
      </c>
      <c r="E2339" s="31"/>
      <c r="F2339" s="31" t="s">
        <v>141</v>
      </c>
      <c r="G2339" s="31"/>
      <c r="H2339" t="str">
        <f t="shared" si="36"/>
        <v>BASE_10</v>
      </c>
      <c r="I2339">
        <f>IFERROR(IF(VLOOKUP(H2339,#REF!, 4, FALSE)="N",0,1),1)</f>
        <v>1</v>
      </c>
    </row>
    <row r="2340" spans="1:9" ht="14.1">
      <c r="A2340" s="31">
        <v>2339</v>
      </c>
      <c r="B2340" s="31" t="s">
        <v>159</v>
      </c>
      <c r="C2340" s="31" t="s">
        <v>160</v>
      </c>
      <c r="D2340" s="31" t="s">
        <v>122</v>
      </c>
      <c r="E2340" s="31"/>
      <c r="F2340" s="31" t="s">
        <v>141</v>
      </c>
      <c r="G2340" s="31"/>
      <c r="H2340" t="str">
        <f t="shared" si="36"/>
        <v>BASE_10</v>
      </c>
      <c r="I2340">
        <f>IFERROR(IF(VLOOKUP(H2340,#REF!, 4, FALSE)="N",0,1),1)</f>
        <v>1</v>
      </c>
    </row>
    <row r="2341" spans="1:9" ht="14.1">
      <c r="A2341" s="31">
        <v>2340</v>
      </c>
      <c r="B2341" s="31" t="s">
        <v>159</v>
      </c>
      <c r="C2341" s="31" t="s">
        <v>160</v>
      </c>
      <c r="D2341" s="31" t="s">
        <v>123</v>
      </c>
      <c r="E2341" s="31"/>
      <c r="F2341" s="31" t="s">
        <v>141</v>
      </c>
      <c r="G2341" s="31"/>
      <c r="H2341" t="str">
        <f t="shared" si="36"/>
        <v>BASE_10</v>
      </c>
      <c r="I2341">
        <f>IFERROR(IF(VLOOKUP(H2341,#REF!, 4, FALSE)="N",0,1),1)</f>
        <v>1</v>
      </c>
    </row>
    <row r="2342" spans="1:9" ht="14.1">
      <c r="A2342" s="31">
        <v>2341</v>
      </c>
      <c r="B2342" s="31" t="s">
        <v>159</v>
      </c>
      <c r="C2342" s="31" t="s">
        <v>160</v>
      </c>
      <c r="D2342" s="31" t="s">
        <v>111</v>
      </c>
      <c r="E2342" s="31"/>
      <c r="F2342" s="31" t="s">
        <v>142</v>
      </c>
      <c r="G2342" s="31"/>
      <c r="H2342" t="str">
        <f t="shared" si="36"/>
        <v>BASE_10</v>
      </c>
      <c r="I2342">
        <f>IFERROR(IF(VLOOKUP(H2342,#REF!, 4, FALSE)="N",0,1),1)</f>
        <v>1</v>
      </c>
    </row>
    <row r="2343" spans="1:9" ht="14.1">
      <c r="A2343" s="31">
        <v>2342</v>
      </c>
      <c r="B2343" s="31" t="s">
        <v>159</v>
      </c>
      <c r="C2343" s="31" t="s">
        <v>160</v>
      </c>
      <c r="D2343" s="31" t="s">
        <v>113</v>
      </c>
      <c r="E2343" s="31"/>
      <c r="F2343" s="31" t="s">
        <v>142</v>
      </c>
      <c r="G2343" s="31"/>
      <c r="H2343" t="str">
        <f t="shared" si="36"/>
        <v>BASE_10</v>
      </c>
      <c r="I2343">
        <f>IFERROR(IF(VLOOKUP(H2343,#REF!, 4, FALSE)="N",0,1),1)</f>
        <v>1</v>
      </c>
    </row>
    <row r="2344" spans="1:9" ht="14.1">
      <c r="A2344" s="31">
        <v>2343</v>
      </c>
      <c r="B2344" s="31" t="s">
        <v>159</v>
      </c>
      <c r="C2344" s="31" t="s">
        <v>160</v>
      </c>
      <c r="D2344" s="31" t="s">
        <v>114</v>
      </c>
      <c r="E2344" s="31"/>
      <c r="F2344" s="31" t="s">
        <v>142</v>
      </c>
      <c r="G2344" s="31"/>
      <c r="H2344" t="str">
        <f t="shared" si="36"/>
        <v>BASE_10</v>
      </c>
      <c r="I2344">
        <f>IFERROR(IF(VLOOKUP(H2344,#REF!, 4, FALSE)="N",0,1),1)</f>
        <v>1</v>
      </c>
    </row>
    <row r="2345" spans="1:9" ht="14.1">
      <c r="A2345" s="31">
        <v>2344</v>
      </c>
      <c r="B2345" s="31" t="s">
        <v>159</v>
      </c>
      <c r="C2345" s="31" t="s">
        <v>160</v>
      </c>
      <c r="D2345" s="31" t="s">
        <v>115</v>
      </c>
      <c r="E2345" s="31"/>
      <c r="F2345" s="31" t="s">
        <v>142</v>
      </c>
      <c r="G2345" s="31"/>
      <c r="H2345" t="str">
        <f t="shared" si="36"/>
        <v>BASE_10</v>
      </c>
      <c r="I2345">
        <f>IFERROR(IF(VLOOKUP(H2345,#REF!, 4, FALSE)="N",0,1),1)</f>
        <v>1</v>
      </c>
    </row>
    <row r="2346" spans="1:9" ht="14.1">
      <c r="A2346" s="31">
        <v>2345</v>
      </c>
      <c r="B2346" s="31" t="s">
        <v>159</v>
      </c>
      <c r="C2346" s="31" t="s">
        <v>160</v>
      </c>
      <c r="D2346" s="31" t="s">
        <v>116</v>
      </c>
      <c r="E2346" s="31"/>
      <c r="F2346" s="31" t="s">
        <v>142</v>
      </c>
      <c r="G2346" s="31"/>
      <c r="H2346" t="str">
        <f t="shared" si="36"/>
        <v>BASE_10</v>
      </c>
      <c r="I2346">
        <f>IFERROR(IF(VLOOKUP(H2346,#REF!, 4, FALSE)="N",0,1),1)</f>
        <v>1</v>
      </c>
    </row>
    <row r="2347" spans="1:9" ht="14.1">
      <c r="A2347" s="31">
        <v>2346</v>
      </c>
      <c r="B2347" s="31" t="s">
        <v>159</v>
      </c>
      <c r="C2347" s="31" t="s">
        <v>160</v>
      </c>
      <c r="D2347" s="31" t="s">
        <v>117</v>
      </c>
      <c r="E2347" s="31"/>
      <c r="F2347" s="31" t="s">
        <v>142</v>
      </c>
      <c r="G2347" s="31"/>
      <c r="H2347" t="str">
        <f t="shared" si="36"/>
        <v>BASE_10</v>
      </c>
      <c r="I2347">
        <f>IFERROR(IF(VLOOKUP(H2347,#REF!, 4, FALSE)="N",0,1),1)</f>
        <v>1</v>
      </c>
    </row>
    <row r="2348" spans="1:9" ht="14.1">
      <c r="A2348" s="31">
        <v>2347</v>
      </c>
      <c r="B2348" s="31" t="s">
        <v>159</v>
      </c>
      <c r="C2348" s="31" t="s">
        <v>160</v>
      </c>
      <c r="D2348" s="31" t="s">
        <v>118</v>
      </c>
      <c r="E2348" s="31"/>
      <c r="F2348" s="31" t="s">
        <v>142</v>
      </c>
      <c r="G2348" s="31"/>
      <c r="H2348" t="str">
        <f t="shared" si="36"/>
        <v>BASE_10</v>
      </c>
      <c r="I2348">
        <f>IFERROR(IF(VLOOKUP(H2348,#REF!, 4, FALSE)="N",0,1),1)</f>
        <v>1</v>
      </c>
    </row>
    <row r="2349" spans="1:9" ht="14.1">
      <c r="A2349" s="31">
        <v>2348</v>
      </c>
      <c r="B2349" s="31" t="s">
        <v>159</v>
      </c>
      <c r="C2349" s="31" t="s">
        <v>160</v>
      </c>
      <c r="D2349" s="31" t="s">
        <v>119</v>
      </c>
      <c r="E2349" s="31"/>
      <c r="F2349" s="31" t="s">
        <v>142</v>
      </c>
      <c r="G2349" s="31"/>
      <c r="H2349" t="str">
        <f t="shared" si="36"/>
        <v>BASE_10</v>
      </c>
      <c r="I2349">
        <f>IFERROR(IF(VLOOKUP(H2349,#REF!, 4, FALSE)="N",0,1),1)</f>
        <v>1</v>
      </c>
    </row>
    <row r="2350" spans="1:9" ht="14.1">
      <c r="A2350" s="31">
        <v>2349</v>
      </c>
      <c r="B2350" s="31" t="s">
        <v>159</v>
      </c>
      <c r="C2350" s="31" t="s">
        <v>160</v>
      </c>
      <c r="D2350" s="31" t="s">
        <v>120</v>
      </c>
      <c r="E2350" s="31"/>
      <c r="F2350" s="31" t="s">
        <v>142</v>
      </c>
      <c r="G2350" s="31"/>
      <c r="H2350" t="str">
        <f t="shared" si="36"/>
        <v>BASE_10</v>
      </c>
      <c r="I2350">
        <f>IFERROR(IF(VLOOKUP(H2350,#REF!, 4, FALSE)="N",0,1),1)</f>
        <v>1</v>
      </c>
    </row>
    <row r="2351" spans="1:9" ht="14.1">
      <c r="A2351" s="31">
        <v>2350</v>
      </c>
      <c r="B2351" s="31" t="s">
        <v>159</v>
      </c>
      <c r="C2351" s="31" t="s">
        <v>160</v>
      </c>
      <c r="D2351" s="31" t="s">
        <v>121</v>
      </c>
      <c r="E2351" s="31"/>
      <c r="F2351" s="31" t="s">
        <v>142</v>
      </c>
      <c r="G2351" s="31"/>
      <c r="H2351" t="str">
        <f t="shared" si="36"/>
        <v>BASE_10</v>
      </c>
      <c r="I2351">
        <f>IFERROR(IF(VLOOKUP(H2351,#REF!, 4, FALSE)="N",0,1),1)</f>
        <v>1</v>
      </c>
    </row>
    <row r="2352" spans="1:9" ht="14.1">
      <c r="A2352" s="31">
        <v>2351</v>
      </c>
      <c r="B2352" s="31" t="s">
        <v>159</v>
      </c>
      <c r="C2352" s="31" t="s">
        <v>160</v>
      </c>
      <c r="D2352" s="31" t="s">
        <v>122</v>
      </c>
      <c r="E2352" s="31"/>
      <c r="F2352" s="31" t="s">
        <v>142</v>
      </c>
      <c r="G2352" s="31"/>
      <c r="H2352" t="str">
        <f t="shared" si="36"/>
        <v>BASE_10</v>
      </c>
      <c r="I2352">
        <f>IFERROR(IF(VLOOKUP(H2352,#REF!, 4, FALSE)="N",0,1),1)</f>
        <v>1</v>
      </c>
    </row>
    <row r="2353" spans="1:9" ht="14.1">
      <c r="A2353" s="31">
        <v>2352</v>
      </c>
      <c r="B2353" s="31" t="s">
        <v>159</v>
      </c>
      <c r="C2353" s="31" t="s">
        <v>160</v>
      </c>
      <c r="D2353" s="31" t="s">
        <v>123</v>
      </c>
      <c r="E2353" s="31"/>
      <c r="F2353" s="31" t="s">
        <v>142</v>
      </c>
      <c r="G2353" s="31"/>
      <c r="H2353" t="str">
        <f t="shared" si="36"/>
        <v>BASE_10</v>
      </c>
      <c r="I2353">
        <f>IFERROR(IF(VLOOKUP(H2353,#REF!, 4, FALSE)="N",0,1),1)</f>
        <v>1</v>
      </c>
    </row>
    <row r="2354" spans="1:9" ht="14.1">
      <c r="A2354" s="31">
        <v>2353</v>
      </c>
      <c r="B2354" s="31" t="s">
        <v>159</v>
      </c>
      <c r="C2354" s="31" t="s">
        <v>160</v>
      </c>
      <c r="D2354" s="31" t="s">
        <v>111</v>
      </c>
      <c r="E2354" s="31"/>
      <c r="F2354" s="31" t="s">
        <v>143</v>
      </c>
      <c r="G2354" s="31"/>
      <c r="H2354" t="str">
        <f t="shared" si="36"/>
        <v>BASE_10</v>
      </c>
      <c r="I2354">
        <f>IFERROR(IF(VLOOKUP(H2354,#REF!, 4, FALSE)="N",0,1),1)</f>
        <v>1</v>
      </c>
    </row>
    <row r="2355" spans="1:9" ht="14.1">
      <c r="A2355" s="31">
        <v>2354</v>
      </c>
      <c r="B2355" s="31" t="s">
        <v>159</v>
      </c>
      <c r="C2355" s="31" t="s">
        <v>160</v>
      </c>
      <c r="D2355" s="31" t="s">
        <v>113</v>
      </c>
      <c r="E2355" s="31"/>
      <c r="F2355" s="31" t="s">
        <v>143</v>
      </c>
      <c r="G2355" s="31"/>
      <c r="H2355" t="str">
        <f t="shared" si="36"/>
        <v>BASE_10</v>
      </c>
      <c r="I2355">
        <f>IFERROR(IF(VLOOKUP(H2355,#REF!, 4, FALSE)="N",0,1),1)</f>
        <v>1</v>
      </c>
    </row>
    <row r="2356" spans="1:9" ht="14.1">
      <c r="A2356" s="31">
        <v>2355</v>
      </c>
      <c r="B2356" s="31" t="s">
        <v>159</v>
      </c>
      <c r="C2356" s="31" t="s">
        <v>160</v>
      </c>
      <c r="D2356" s="31" t="s">
        <v>114</v>
      </c>
      <c r="E2356" s="31"/>
      <c r="F2356" s="31" t="s">
        <v>143</v>
      </c>
      <c r="G2356" s="31"/>
      <c r="H2356" t="str">
        <f t="shared" si="36"/>
        <v>BASE_10</v>
      </c>
      <c r="I2356">
        <f>IFERROR(IF(VLOOKUP(H2356,#REF!, 4, FALSE)="N",0,1),1)</f>
        <v>1</v>
      </c>
    </row>
    <row r="2357" spans="1:9" ht="14.1">
      <c r="A2357" s="31">
        <v>2356</v>
      </c>
      <c r="B2357" s="31" t="s">
        <v>159</v>
      </c>
      <c r="C2357" s="31" t="s">
        <v>160</v>
      </c>
      <c r="D2357" s="31" t="s">
        <v>115</v>
      </c>
      <c r="E2357" s="31"/>
      <c r="F2357" s="31" t="s">
        <v>143</v>
      </c>
      <c r="G2357" s="31"/>
      <c r="H2357" t="str">
        <f t="shared" si="36"/>
        <v>BASE_10</v>
      </c>
      <c r="I2357">
        <f>IFERROR(IF(VLOOKUP(H2357,#REF!, 4, FALSE)="N",0,1),1)</f>
        <v>1</v>
      </c>
    </row>
    <row r="2358" spans="1:9" ht="14.1">
      <c r="A2358" s="31">
        <v>2357</v>
      </c>
      <c r="B2358" s="31" t="s">
        <v>159</v>
      </c>
      <c r="C2358" s="31" t="s">
        <v>160</v>
      </c>
      <c r="D2358" s="31" t="s">
        <v>116</v>
      </c>
      <c r="E2358" s="31"/>
      <c r="F2358" s="31" t="s">
        <v>143</v>
      </c>
      <c r="G2358" s="31"/>
      <c r="H2358" t="str">
        <f t="shared" si="36"/>
        <v>BASE_10</v>
      </c>
      <c r="I2358">
        <f>IFERROR(IF(VLOOKUP(H2358,#REF!, 4, FALSE)="N",0,1),1)</f>
        <v>1</v>
      </c>
    </row>
    <row r="2359" spans="1:9" ht="14.1">
      <c r="A2359" s="31">
        <v>2358</v>
      </c>
      <c r="B2359" s="31" t="s">
        <v>159</v>
      </c>
      <c r="C2359" s="31" t="s">
        <v>160</v>
      </c>
      <c r="D2359" s="31" t="s">
        <v>117</v>
      </c>
      <c r="E2359" s="31"/>
      <c r="F2359" s="31" t="s">
        <v>143</v>
      </c>
      <c r="G2359" s="31"/>
      <c r="H2359" t="str">
        <f t="shared" si="36"/>
        <v>BASE_10</v>
      </c>
      <c r="I2359">
        <f>IFERROR(IF(VLOOKUP(H2359,#REF!, 4, FALSE)="N",0,1),1)</f>
        <v>1</v>
      </c>
    </row>
    <row r="2360" spans="1:9" ht="14.1">
      <c r="A2360" s="31">
        <v>2359</v>
      </c>
      <c r="B2360" s="31" t="s">
        <v>159</v>
      </c>
      <c r="C2360" s="31" t="s">
        <v>160</v>
      </c>
      <c r="D2360" s="31" t="s">
        <v>118</v>
      </c>
      <c r="E2360" s="31"/>
      <c r="F2360" s="31" t="s">
        <v>143</v>
      </c>
      <c r="G2360" s="31"/>
      <c r="H2360" t="str">
        <f t="shared" si="36"/>
        <v>BASE_10</v>
      </c>
      <c r="I2360">
        <f>IFERROR(IF(VLOOKUP(H2360,#REF!, 4, FALSE)="N",0,1),1)</f>
        <v>1</v>
      </c>
    </row>
    <row r="2361" spans="1:9" ht="14.1">
      <c r="A2361" s="31">
        <v>2360</v>
      </c>
      <c r="B2361" s="31" t="s">
        <v>159</v>
      </c>
      <c r="C2361" s="31" t="s">
        <v>160</v>
      </c>
      <c r="D2361" s="31" t="s">
        <v>119</v>
      </c>
      <c r="E2361" s="31"/>
      <c r="F2361" s="31" t="s">
        <v>143</v>
      </c>
      <c r="G2361" s="31"/>
      <c r="H2361" t="str">
        <f t="shared" si="36"/>
        <v>BASE_10</v>
      </c>
      <c r="I2361">
        <f>IFERROR(IF(VLOOKUP(H2361,#REF!, 4, FALSE)="N",0,1),1)</f>
        <v>1</v>
      </c>
    </row>
    <row r="2362" spans="1:9" ht="14.1">
      <c r="A2362" s="31">
        <v>2361</v>
      </c>
      <c r="B2362" s="31" t="s">
        <v>159</v>
      </c>
      <c r="C2362" s="31" t="s">
        <v>160</v>
      </c>
      <c r="D2362" s="31" t="s">
        <v>120</v>
      </c>
      <c r="E2362" s="31"/>
      <c r="F2362" s="31" t="s">
        <v>143</v>
      </c>
      <c r="G2362" s="31"/>
      <c r="H2362" t="str">
        <f t="shared" si="36"/>
        <v>BASE_10</v>
      </c>
      <c r="I2362">
        <f>IFERROR(IF(VLOOKUP(H2362,#REF!, 4, FALSE)="N",0,1),1)</f>
        <v>1</v>
      </c>
    </row>
    <row r="2363" spans="1:9" ht="14.1">
      <c r="A2363" s="31">
        <v>2362</v>
      </c>
      <c r="B2363" s="31" t="s">
        <v>159</v>
      </c>
      <c r="C2363" s="31" t="s">
        <v>160</v>
      </c>
      <c r="D2363" s="31" t="s">
        <v>121</v>
      </c>
      <c r="E2363" s="31"/>
      <c r="F2363" s="31" t="s">
        <v>143</v>
      </c>
      <c r="G2363" s="31"/>
      <c r="H2363" t="str">
        <f t="shared" si="36"/>
        <v>BASE_10</v>
      </c>
      <c r="I2363">
        <f>IFERROR(IF(VLOOKUP(H2363,#REF!, 4, FALSE)="N",0,1),1)</f>
        <v>1</v>
      </c>
    </row>
    <row r="2364" spans="1:9" ht="14.1">
      <c r="A2364" s="31">
        <v>2363</v>
      </c>
      <c r="B2364" s="31" t="s">
        <v>159</v>
      </c>
      <c r="C2364" s="31" t="s">
        <v>160</v>
      </c>
      <c r="D2364" s="31" t="s">
        <v>122</v>
      </c>
      <c r="E2364" s="31"/>
      <c r="F2364" s="31" t="s">
        <v>143</v>
      </c>
      <c r="G2364" s="31"/>
      <c r="H2364" t="str">
        <f t="shared" si="36"/>
        <v>BASE_10</v>
      </c>
      <c r="I2364">
        <f>IFERROR(IF(VLOOKUP(H2364,#REF!, 4, FALSE)="N",0,1),1)</f>
        <v>1</v>
      </c>
    </row>
    <row r="2365" spans="1:9" ht="14.1">
      <c r="A2365" s="31">
        <v>2364</v>
      </c>
      <c r="B2365" s="31" t="s">
        <v>159</v>
      </c>
      <c r="C2365" s="31" t="s">
        <v>160</v>
      </c>
      <c r="D2365" s="31" t="s">
        <v>123</v>
      </c>
      <c r="E2365" s="31"/>
      <c r="F2365" s="31" t="s">
        <v>143</v>
      </c>
      <c r="G2365" s="31"/>
      <c r="H2365" t="str">
        <f t="shared" si="36"/>
        <v>BASE_10</v>
      </c>
      <c r="I2365">
        <f>IFERROR(IF(VLOOKUP(H2365,#REF!, 4, FALSE)="N",0,1),1)</f>
        <v>1</v>
      </c>
    </row>
    <row r="2366" spans="1:9" ht="14.1">
      <c r="A2366" s="31">
        <v>2365</v>
      </c>
      <c r="B2366" s="31" t="s">
        <v>159</v>
      </c>
      <c r="C2366" s="31" t="s">
        <v>160</v>
      </c>
      <c r="D2366" s="31" t="s">
        <v>111</v>
      </c>
      <c r="E2366" s="31"/>
      <c r="F2366" s="31" t="s">
        <v>144</v>
      </c>
      <c r="G2366" s="31"/>
      <c r="H2366" t="str">
        <f t="shared" si="36"/>
        <v>BASE_10</v>
      </c>
      <c r="I2366">
        <f>IFERROR(IF(VLOOKUP(H2366,#REF!, 4, FALSE)="N",0,1),1)</f>
        <v>1</v>
      </c>
    </row>
    <row r="2367" spans="1:9" ht="14.1">
      <c r="A2367" s="31">
        <v>2366</v>
      </c>
      <c r="B2367" s="31" t="s">
        <v>159</v>
      </c>
      <c r="C2367" s="31" t="s">
        <v>160</v>
      </c>
      <c r="D2367" s="31" t="s">
        <v>113</v>
      </c>
      <c r="E2367" s="31"/>
      <c r="F2367" s="31" t="s">
        <v>144</v>
      </c>
      <c r="G2367" s="31"/>
      <c r="H2367" t="str">
        <f t="shared" si="36"/>
        <v>BASE_10</v>
      </c>
      <c r="I2367">
        <f>IFERROR(IF(VLOOKUP(H2367,#REF!, 4, FALSE)="N",0,1),1)</f>
        <v>1</v>
      </c>
    </row>
    <row r="2368" spans="1:9" ht="14.1">
      <c r="A2368" s="31">
        <v>2367</v>
      </c>
      <c r="B2368" s="31" t="s">
        <v>159</v>
      </c>
      <c r="C2368" s="31" t="s">
        <v>160</v>
      </c>
      <c r="D2368" s="31" t="s">
        <v>114</v>
      </c>
      <c r="E2368" s="31"/>
      <c r="F2368" s="31" t="s">
        <v>144</v>
      </c>
      <c r="G2368" s="31"/>
      <c r="H2368" t="str">
        <f t="shared" si="36"/>
        <v>BASE_10</v>
      </c>
      <c r="I2368">
        <f>IFERROR(IF(VLOOKUP(H2368,#REF!, 4, FALSE)="N",0,1),1)</f>
        <v>1</v>
      </c>
    </row>
    <row r="2369" spans="1:9" ht="14.1">
      <c r="A2369" s="31">
        <v>2368</v>
      </c>
      <c r="B2369" s="31" t="s">
        <v>159</v>
      </c>
      <c r="C2369" s="31" t="s">
        <v>160</v>
      </c>
      <c r="D2369" s="31" t="s">
        <v>115</v>
      </c>
      <c r="E2369" s="31"/>
      <c r="F2369" s="31" t="s">
        <v>144</v>
      </c>
      <c r="G2369" s="31"/>
      <c r="H2369" t="str">
        <f t="shared" si="36"/>
        <v>BASE_10</v>
      </c>
      <c r="I2369">
        <f>IFERROR(IF(VLOOKUP(H2369,#REF!, 4, FALSE)="N",0,1),1)</f>
        <v>1</v>
      </c>
    </row>
    <row r="2370" spans="1:9" ht="14.1">
      <c r="A2370" s="31">
        <v>2369</v>
      </c>
      <c r="B2370" s="31" t="s">
        <v>159</v>
      </c>
      <c r="C2370" s="31" t="s">
        <v>160</v>
      </c>
      <c r="D2370" s="31" t="s">
        <v>116</v>
      </c>
      <c r="E2370" s="31"/>
      <c r="F2370" s="31" t="s">
        <v>144</v>
      </c>
      <c r="G2370" s="31"/>
      <c r="H2370" t="str">
        <f t="shared" ref="H2370:H2433" si="37">IF(IF(ISNUMBER(SEARCH(".",B2370)),1,0),LEFT(B2370,SEARCH(".",B2370)-1),B2370)</f>
        <v>BASE_10</v>
      </c>
      <c r="I2370">
        <f>IFERROR(IF(VLOOKUP(H2370,#REF!, 4, FALSE)="N",0,1),1)</f>
        <v>1</v>
      </c>
    </row>
    <row r="2371" spans="1:9" ht="14.1">
      <c r="A2371" s="31">
        <v>2370</v>
      </c>
      <c r="B2371" s="31" t="s">
        <v>159</v>
      </c>
      <c r="C2371" s="31" t="s">
        <v>160</v>
      </c>
      <c r="D2371" s="31" t="s">
        <v>117</v>
      </c>
      <c r="E2371" s="31"/>
      <c r="F2371" s="31" t="s">
        <v>144</v>
      </c>
      <c r="G2371" s="31"/>
      <c r="H2371" t="str">
        <f t="shared" si="37"/>
        <v>BASE_10</v>
      </c>
      <c r="I2371">
        <f>IFERROR(IF(VLOOKUP(H2371,#REF!, 4, FALSE)="N",0,1),1)</f>
        <v>1</v>
      </c>
    </row>
    <row r="2372" spans="1:9" ht="14.1">
      <c r="A2372" s="31">
        <v>2371</v>
      </c>
      <c r="B2372" s="31" t="s">
        <v>159</v>
      </c>
      <c r="C2372" s="31" t="s">
        <v>160</v>
      </c>
      <c r="D2372" s="31" t="s">
        <v>118</v>
      </c>
      <c r="E2372" s="31"/>
      <c r="F2372" s="31" t="s">
        <v>144</v>
      </c>
      <c r="G2372" s="31"/>
      <c r="H2372" t="str">
        <f t="shared" si="37"/>
        <v>BASE_10</v>
      </c>
      <c r="I2372">
        <f>IFERROR(IF(VLOOKUP(H2372,#REF!, 4, FALSE)="N",0,1),1)</f>
        <v>1</v>
      </c>
    </row>
    <row r="2373" spans="1:9" ht="14.1">
      <c r="A2373" s="31">
        <v>2372</v>
      </c>
      <c r="B2373" s="31" t="s">
        <v>159</v>
      </c>
      <c r="C2373" s="31" t="s">
        <v>160</v>
      </c>
      <c r="D2373" s="31" t="s">
        <v>119</v>
      </c>
      <c r="E2373" s="31"/>
      <c r="F2373" s="31" t="s">
        <v>144</v>
      </c>
      <c r="G2373" s="31"/>
      <c r="H2373" t="str">
        <f t="shared" si="37"/>
        <v>BASE_10</v>
      </c>
      <c r="I2373">
        <f>IFERROR(IF(VLOOKUP(H2373,#REF!, 4, FALSE)="N",0,1),1)</f>
        <v>1</v>
      </c>
    </row>
    <row r="2374" spans="1:9" ht="14.1">
      <c r="A2374" s="31">
        <v>2373</v>
      </c>
      <c r="B2374" s="31" t="s">
        <v>159</v>
      </c>
      <c r="C2374" s="31" t="s">
        <v>160</v>
      </c>
      <c r="D2374" s="31" t="s">
        <v>120</v>
      </c>
      <c r="E2374" s="31"/>
      <c r="F2374" s="31" t="s">
        <v>144</v>
      </c>
      <c r="G2374" s="31"/>
      <c r="H2374" t="str">
        <f t="shared" si="37"/>
        <v>BASE_10</v>
      </c>
      <c r="I2374">
        <f>IFERROR(IF(VLOOKUP(H2374,#REF!, 4, FALSE)="N",0,1),1)</f>
        <v>1</v>
      </c>
    </row>
    <row r="2375" spans="1:9" ht="14.1">
      <c r="A2375" s="31">
        <v>2374</v>
      </c>
      <c r="B2375" s="31" t="s">
        <v>159</v>
      </c>
      <c r="C2375" s="31" t="s">
        <v>160</v>
      </c>
      <c r="D2375" s="31" t="s">
        <v>121</v>
      </c>
      <c r="E2375" s="31"/>
      <c r="F2375" s="31" t="s">
        <v>144</v>
      </c>
      <c r="G2375" s="31"/>
      <c r="H2375" t="str">
        <f t="shared" si="37"/>
        <v>BASE_10</v>
      </c>
      <c r="I2375">
        <f>IFERROR(IF(VLOOKUP(H2375,#REF!, 4, FALSE)="N",0,1),1)</f>
        <v>1</v>
      </c>
    </row>
    <row r="2376" spans="1:9" ht="14.1">
      <c r="A2376" s="31">
        <v>2375</v>
      </c>
      <c r="B2376" s="31" t="s">
        <v>159</v>
      </c>
      <c r="C2376" s="31" t="s">
        <v>160</v>
      </c>
      <c r="D2376" s="31" t="s">
        <v>122</v>
      </c>
      <c r="E2376" s="31"/>
      <c r="F2376" s="31" t="s">
        <v>144</v>
      </c>
      <c r="G2376" s="31"/>
      <c r="H2376" t="str">
        <f t="shared" si="37"/>
        <v>BASE_10</v>
      </c>
      <c r="I2376">
        <f>IFERROR(IF(VLOOKUP(H2376,#REF!, 4, FALSE)="N",0,1),1)</f>
        <v>1</v>
      </c>
    </row>
    <row r="2377" spans="1:9" ht="14.1">
      <c r="A2377" s="31">
        <v>2376</v>
      </c>
      <c r="B2377" s="31" t="s">
        <v>159</v>
      </c>
      <c r="C2377" s="31" t="s">
        <v>160</v>
      </c>
      <c r="D2377" s="31" t="s">
        <v>123</v>
      </c>
      <c r="E2377" s="31"/>
      <c r="F2377" s="31" t="s">
        <v>144</v>
      </c>
      <c r="G2377" s="31"/>
      <c r="H2377" t="str">
        <f t="shared" si="37"/>
        <v>BASE_10</v>
      </c>
      <c r="I2377">
        <f>IFERROR(IF(VLOOKUP(H2377,#REF!, 4, FALSE)="N",0,1),1)</f>
        <v>1</v>
      </c>
    </row>
    <row r="2378" spans="1:9" ht="14.1">
      <c r="A2378" s="31">
        <v>2377</v>
      </c>
      <c r="B2378" s="31" t="s">
        <v>161</v>
      </c>
      <c r="C2378" s="31" t="s">
        <v>162</v>
      </c>
      <c r="D2378" s="31" t="s">
        <v>163</v>
      </c>
      <c r="E2378" s="31"/>
      <c r="F2378" s="31" t="s">
        <v>112</v>
      </c>
      <c r="G2378" s="31"/>
      <c r="H2378" t="str">
        <f t="shared" si="37"/>
        <v>BASE_11</v>
      </c>
      <c r="I2378">
        <f>IFERROR(IF(VLOOKUP(H2378,#REF!, 4, FALSE)="N",0,1),1)</f>
        <v>1</v>
      </c>
    </row>
    <row r="2379" spans="1:9" ht="14.1">
      <c r="A2379" s="31">
        <v>2378</v>
      </c>
      <c r="B2379" s="31" t="s">
        <v>161</v>
      </c>
      <c r="C2379" s="31" t="s">
        <v>162</v>
      </c>
      <c r="D2379" s="31" t="s">
        <v>164</v>
      </c>
      <c r="E2379" s="31"/>
      <c r="F2379" s="31" t="s">
        <v>165</v>
      </c>
      <c r="G2379" s="31"/>
      <c r="H2379" t="str">
        <f t="shared" si="37"/>
        <v>BASE_11</v>
      </c>
      <c r="I2379">
        <f>IFERROR(IF(VLOOKUP(H2379,#REF!, 4, FALSE)="N",0,1),1)</f>
        <v>1</v>
      </c>
    </row>
    <row r="2380" spans="1:9" ht="14.1">
      <c r="A2380" s="31">
        <v>2379</v>
      </c>
      <c r="B2380" s="31" t="s">
        <v>161</v>
      </c>
      <c r="C2380" s="31" t="s">
        <v>162</v>
      </c>
      <c r="D2380" s="31" t="s">
        <v>163</v>
      </c>
      <c r="E2380" s="31"/>
      <c r="F2380" s="31" t="s">
        <v>124</v>
      </c>
      <c r="G2380" s="31"/>
      <c r="H2380" t="str">
        <f t="shared" si="37"/>
        <v>BASE_11</v>
      </c>
      <c r="I2380">
        <f>IFERROR(IF(VLOOKUP(H2380,#REF!, 4, FALSE)="N",0,1),1)</f>
        <v>1</v>
      </c>
    </row>
    <row r="2381" spans="1:9" ht="14.1">
      <c r="A2381" s="31">
        <v>2380</v>
      </c>
      <c r="B2381" s="31" t="s">
        <v>161</v>
      </c>
      <c r="C2381" s="31" t="s">
        <v>162</v>
      </c>
      <c r="D2381" s="31" t="s">
        <v>163</v>
      </c>
      <c r="E2381" s="31"/>
      <c r="F2381" s="31" t="s">
        <v>125</v>
      </c>
      <c r="G2381" s="31"/>
      <c r="H2381" t="str">
        <f t="shared" si="37"/>
        <v>BASE_11</v>
      </c>
      <c r="I2381">
        <f>IFERROR(IF(VLOOKUP(H2381,#REF!, 4, FALSE)="N",0,1),1)</f>
        <v>1</v>
      </c>
    </row>
    <row r="2382" spans="1:9" ht="14.1">
      <c r="A2382" s="31">
        <v>2381</v>
      </c>
      <c r="B2382" s="31" t="s">
        <v>161</v>
      </c>
      <c r="C2382" s="31" t="s">
        <v>162</v>
      </c>
      <c r="D2382" s="31" t="s">
        <v>163</v>
      </c>
      <c r="E2382" s="31"/>
      <c r="F2382" s="31" t="s">
        <v>126</v>
      </c>
      <c r="G2382" s="31"/>
      <c r="H2382" t="str">
        <f t="shared" si="37"/>
        <v>BASE_11</v>
      </c>
      <c r="I2382">
        <f>IFERROR(IF(VLOOKUP(H2382,#REF!, 4, FALSE)="N",0,1),1)</f>
        <v>1</v>
      </c>
    </row>
    <row r="2383" spans="1:9" ht="14.1">
      <c r="A2383" s="31">
        <v>2382</v>
      </c>
      <c r="B2383" s="31" t="s">
        <v>161</v>
      </c>
      <c r="C2383" s="31" t="s">
        <v>162</v>
      </c>
      <c r="D2383" s="31" t="s">
        <v>163</v>
      </c>
      <c r="E2383" s="31"/>
      <c r="F2383" s="31" t="s">
        <v>127</v>
      </c>
      <c r="G2383" s="31"/>
      <c r="H2383" t="str">
        <f t="shared" si="37"/>
        <v>BASE_11</v>
      </c>
      <c r="I2383">
        <f>IFERROR(IF(VLOOKUP(H2383,#REF!, 4, FALSE)="N",0,1),1)</f>
        <v>1</v>
      </c>
    </row>
    <row r="2384" spans="1:9" ht="14.1">
      <c r="A2384" s="31">
        <v>2383</v>
      </c>
      <c r="B2384" s="31" t="s">
        <v>161</v>
      </c>
      <c r="C2384" s="31" t="s">
        <v>162</v>
      </c>
      <c r="D2384" s="31" t="s">
        <v>164</v>
      </c>
      <c r="E2384" s="31"/>
      <c r="F2384" s="31" t="s">
        <v>127</v>
      </c>
      <c r="G2384" s="31"/>
      <c r="H2384" t="str">
        <f t="shared" si="37"/>
        <v>BASE_11</v>
      </c>
      <c r="I2384">
        <f>IFERROR(IF(VLOOKUP(H2384,#REF!, 4, FALSE)="N",0,1),1)</f>
        <v>1</v>
      </c>
    </row>
    <row r="2385" spans="1:9" ht="14.1">
      <c r="A2385" s="31">
        <v>2384</v>
      </c>
      <c r="B2385" s="31" t="s">
        <v>161</v>
      </c>
      <c r="C2385" s="31" t="s">
        <v>162</v>
      </c>
      <c r="D2385" s="31" t="s">
        <v>163</v>
      </c>
      <c r="E2385" s="31"/>
      <c r="F2385" s="31" t="s">
        <v>128</v>
      </c>
      <c r="G2385" s="31"/>
      <c r="H2385" t="str">
        <f t="shared" si="37"/>
        <v>BASE_11</v>
      </c>
      <c r="I2385">
        <f>IFERROR(IF(VLOOKUP(H2385,#REF!, 4, FALSE)="N",0,1),1)</f>
        <v>1</v>
      </c>
    </row>
    <row r="2386" spans="1:9" ht="14.1">
      <c r="A2386" s="31">
        <v>2385</v>
      </c>
      <c r="B2386" s="31" t="s">
        <v>161</v>
      </c>
      <c r="C2386" s="31" t="s">
        <v>162</v>
      </c>
      <c r="D2386" s="31" t="s">
        <v>164</v>
      </c>
      <c r="E2386" s="31"/>
      <c r="F2386" s="31" t="s">
        <v>128</v>
      </c>
      <c r="G2386" s="31"/>
      <c r="H2386" t="str">
        <f t="shared" si="37"/>
        <v>BASE_11</v>
      </c>
      <c r="I2386">
        <f>IFERROR(IF(VLOOKUP(H2386,#REF!, 4, FALSE)="N",0,1),1)</f>
        <v>1</v>
      </c>
    </row>
    <row r="2387" spans="1:9" ht="14.1">
      <c r="A2387" s="31">
        <v>2386</v>
      </c>
      <c r="B2387" s="31" t="s">
        <v>161</v>
      </c>
      <c r="C2387" s="31" t="s">
        <v>162</v>
      </c>
      <c r="D2387" s="31" t="s">
        <v>163</v>
      </c>
      <c r="E2387" s="31"/>
      <c r="F2387" s="31" t="s">
        <v>129</v>
      </c>
      <c r="G2387" s="31"/>
      <c r="H2387" t="str">
        <f t="shared" si="37"/>
        <v>BASE_11</v>
      </c>
      <c r="I2387">
        <f>IFERROR(IF(VLOOKUP(H2387,#REF!, 4, FALSE)="N",0,1),1)</f>
        <v>1</v>
      </c>
    </row>
    <row r="2388" spans="1:9" ht="14.1">
      <c r="A2388" s="31">
        <v>2387</v>
      </c>
      <c r="B2388" s="31" t="s">
        <v>161</v>
      </c>
      <c r="C2388" s="31" t="s">
        <v>162</v>
      </c>
      <c r="D2388" s="31" t="s">
        <v>164</v>
      </c>
      <c r="E2388" s="31"/>
      <c r="F2388" s="31" t="s">
        <v>129</v>
      </c>
      <c r="G2388" s="31"/>
      <c r="H2388" t="str">
        <f t="shared" si="37"/>
        <v>BASE_11</v>
      </c>
      <c r="I2388">
        <f>IFERROR(IF(VLOOKUP(H2388,#REF!, 4, FALSE)="N",0,1),1)</f>
        <v>1</v>
      </c>
    </row>
    <row r="2389" spans="1:9" ht="14.1">
      <c r="A2389" s="31">
        <v>2388</v>
      </c>
      <c r="B2389" s="31" t="s">
        <v>161</v>
      </c>
      <c r="C2389" s="31" t="s">
        <v>162</v>
      </c>
      <c r="D2389" s="31" t="s">
        <v>163</v>
      </c>
      <c r="E2389" s="31"/>
      <c r="F2389" s="31" t="s">
        <v>130</v>
      </c>
      <c r="G2389" s="31"/>
      <c r="H2389" t="str">
        <f t="shared" si="37"/>
        <v>BASE_11</v>
      </c>
      <c r="I2389">
        <f>IFERROR(IF(VLOOKUP(H2389,#REF!, 4, FALSE)="N",0,1),1)</f>
        <v>1</v>
      </c>
    </row>
    <row r="2390" spans="1:9" ht="14.1">
      <c r="A2390" s="31">
        <v>2389</v>
      </c>
      <c r="B2390" s="31" t="s">
        <v>161</v>
      </c>
      <c r="C2390" s="31" t="s">
        <v>162</v>
      </c>
      <c r="D2390" s="31" t="s">
        <v>163</v>
      </c>
      <c r="E2390" s="31"/>
      <c r="F2390" s="31" t="s">
        <v>131</v>
      </c>
      <c r="G2390" s="31"/>
      <c r="H2390" t="str">
        <f t="shared" si="37"/>
        <v>BASE_11</v>
      </c>
      <c r="I2390">
        <f>IFERROR(IF(VLOOKUP(H2390,#REF!, 4, FALSE)="N",0,1),1)</f>
        <v>1</v>
      </c>
    </row>
    <row r="2391" spans="1:9" ht="14.1">
      <c r="A2391" s="31">
        <v>2390</v>
      </c>
      <c r="B2391" s="31" t="s">
        <v>161</v>
      </c>
      <c r="C2391" s="31" t="s">
        <v>162</v>
      </c>
      <c r="D2391" s="31" t="s">
        <v>163</v>
      </c>
      <c r="E2391" s="31"/>
      <c r="F2391" s="31" t="s">
        <v>132</v>
      </c>
      <c r="G2391" s="31"/>
      <c r="H2391" t="str">
        <f t="shared" si="37"/>
        <v>BASE_11</v>
      </c>
      <c r="I2391">
        <f>IFERROR(IF(VLOOKUP(H2391,#REF!, 4, FALSE)="N",0,1),1)</f>
        <v>1</v>
      </c>
    </row>
    <row r="2392" spans="1:9" ht="14.1">
      <c r="A2392" s="31">
        <v>2391</v>
      </c>
      <c r="B2392" s="31" t="s">
        <v>161</v>
      </c>
      <c r="C2392" s="31" t="s">
        <v>162</v>
      </c>
      <c r="D2392" s="31" t="s">
        <v>163</v>
      </c>
      <c r="E2392" s="31"/>
      <c r="F2392" s="31" t="s">
        <v>133</v>
      </c>
      <c r="G2392" s="31"/>
      <c r="H2392" t="str">
        <f t="shared" si="37"/>
        <v>BASE_11</v>
      </c>
      <c r="I2392">
        <f>IFERROR(IF(VLOOKUP(H2392,#REF!, 4, FALSE)="N",0,1),1)</f>
        <v>1</v>
      </c>
    </row>
    <row r="2393" spans="1:9" ht="14.1">
      <c r="A2393" s="31">
        <v>2392</v>
      </c>
      <c r="B2393" s="31" t="s">
        <v>161</v>
      </c>
      <c r="C2393" s="31" t="s">
        <v>162</v>
      </c>
      <c r="D2393" s="31" t="s">
        <v>163</v>
      </c>
      <c r="E2393" s="31"/>
      <c r="F2393" s="31" t="s">
        <v>134</v>
      </c>
      <c r="G2393" s="31"/>
      <c r="H2393" t="str">
        <f t="shared" si="37"/>
        <v>BASE_11</v>
      </c>
      <c r="I2393">
        <f>IFERROR(IF(VLOOKUP(H2393,#REF!, 4, FALSE)="N",0,1),1)</f>
        <v>1</v>
      </c>
    </row>
    <row r="2394" spans="1:9" ht="14.1">
      <c r="A2394" s="31">
        <v>2393</v>
      </c>
      <c r="B2394" s="31" t="s">
        <v>161</v>
      </c>
      <c r="C2394" s="31" t="s">
        <v>162</v>
      </c>
      <c r="D2394" s="31" t="s">
        <v>163</v>
      </c>
      <c r="E2394" s="31"/>
      <c r="F2394" s="31" t="s">
        <v>135</v>
      </c>
      <c r="G2394" s="31"/>
      <c r="H2394" t="str">
        <f t="shared" si="37"/>
        <v>BASE_11</v>
      </c>
      <c r="I2394">
        <f>IFERROR(IF(VLOOKUP(H2394,#REF!, 4, FALSE)="N",0,1),1)</f>
        <v>1</v>
      </c>
    </row>
    <row r="2395" spans="1:9" ht="14.1">
      <c r="A2395" s="31">
        <v>2394</v>
      </c>
      <c r="B2395" s="31" t="s">
        <v>161</v>
      </c>
      <c r="C2395" s="31" t="s">
        <v>162</v>
      </c>
      <c r="D2395" s="31" t="s">
        <v>163</v>
      </c>
      <c r="E2395" s="31"/>
      <c r="F2395" s="31" t="s">
        <v>136</v>
      </c>
      <c r="G2395" s="31"/>
      <c r="H2395" t="str">
        <f t="shared" si="37"/>
        <v>BASE_11</v>
      </c>
      <c r="I2395">
        <f>IFERROR(IF(VLOOKUP(H2395,#REF!, 4, FALSE)="N",0,1),1)</f>
        <v>1</v>
      </c>
    </row>
    <row r="2396" spans="1:9" ht="14.1">
      <c r="A2396" s="31">
        <v>2395</v>
      </c>
      <c r="B2396" s="31" t="s">
        <v>161</v>
      </c>
      <c r="C2396" s="31" t="s">
        <v>162</v>
      </c>
      <c r="D2396" s="31" t="s">
        <v>163</v>
      </c>
      <c r="E2396" s="31"/>
      <c r="F2396" s="31" t="s">
        <v>137</v>
      </c>
      <c r="G2396" s="31"/>
      <c r="H2396" t="str">
        <f t="shared" si="37"/>
        <v>BASE_11</v>
      </c>
      <c r="I2396">
        <f>IFERROR(IF(VLOOKUP(H2396,#REF!, 4, FALSE)="N",0,1),1)</f>
        <v>1</v>
      </c>
    </row>
    <row r="2397" spans="1:9" ht="14.1">
      <c r="A2397" s="31">
        <v>2396</v>
      </c>
      <c r="B2397" s="31" t="s">
        <v>161</v>
      </c>
      <c r="C2397" s="31" t="s">
        <v>162</v>
      </c>
      <c r="D2397" s="31" t="s">
        <v>163</v>
      </c>
      <c r="E2397" s="31"/>
      <c r="F2397" s="31" t="s">
        <v>138</v>
      </c>
      <c r="G2397" s="31"/>
      <c r="H2397" t="str">
        <f t="shared" si="37"/>
        <v>BASE_11</v>
      </c>
      <c r="I2397">
        <f>IFERROR(IF(VLOOKUP(H2397,#REF!, 4, FALSE)="N",0,1),1)</f>
        <v>1</v>
      </c>
    </row>
    <row r="2398" spans="1:9" ht="14.1">
      <c r="A2398" s="31">
        <v>2397</v>
      </c>
      <c r="B2398" s="31" t="s">
        <v>161</v>
      </c>
      <c r="C2398" s="31" t="s">
        <v>162</v>
      </c>
      <c r="D2398" s="31" t="s">
        <v>163</v>
      </c>
      <c r="E2398" s="31"/>
      <c r="F2398" s="31" t="s">
        <v>139</v>
      </c>
      <c r="G2398" s="31"/>
      <c r="H2398" t="str">
        <f t="shared" si="37"/>
        <v>BASE_11</v>
      </c>
      <c r="I2398">
        <f>IFERROR(IF(VLOOKUP(H2398,#REF!, 4, FALSE)="N",0,1),1)</f>
        <v>1</v>
      </c>
    </row>
    <row r="2399" spans="1:9" ht="14.1">
      <c r="A2399" s="31">
        <v>2398</v>
      </c>
      <c r="B2399" s="31" t="s">
        <v>161</v>
      </c>
      <c r="C2399" s="31" t="s">
        <v>162</v>
      </c>
      <c r="D2399" s="31" t="s">
        <v>163</v>
      </c>
      <c r="E2399" s="31"/>
      <c r="F2399" s="31" t="s">
        <v>140</v>
      </c>
      <c r="G2399" s="31"/>
      <c r="H2399" t="str">
        <f t="shared" si="37"/>
        <v>BASE_11</v>
      </c>
      <c r="I2399">
        <f>IFERROR(IF(VLOOKUP(H2399,#REF!, 4, FALSE)="N",0,1),1)</f>
        <v>1</v>
      </c>
    </row>
    <row r="2400" spans="1:9" ht="14.1">
      <c r="A2400" s="31">
        <v>2399</v>
      </c>
      <c r="B2400" s="31" t="s">
        <v>161</v>
      </c>
      <c r="C2400" s="31" t="s">
        <v>162</v>
      </c>
      <c r="D2400" s="31" t="s">
        <v>163</v>
      </c>
      <c r="E2400" s="31"/>
      <c r="F2400" s="31" t="s">
        <v>141</v>
      </c>
      <c r="G2400" s="31"/>
      <c r="H2400" t="str">
        <f t="shared" si="37"/>
        <v>BASE_11</v>
      </c>
      <c r="I2400">
        <f>IFERROR(IF(VLOOKUP(H2400,#REF!, 4, FALSE)="N",0,1),1)</f>
        <v>1</v>
      </c>
    </row>
    <row r="2401" spans="1:9" ht="14.1">
      <c r="A2401" s="31">
        <v>2400</v>
      </c>
      <c r="B2401" s="31" t="s">
        <v>161</v>
      </c>
      <c r="C2401" s="31" t="s">
        <v>162</v>
      </c>
      <c r="D2401" s="31" t="s">
        <v>163</v>
      </c>
      <c r="E2401" s="31"/>
      <c r="F2401" s="31" t="s">
        <v>142</v>
      </c>
      <c r="G2401" s="31"/>
      <c r="H2401" t="str">
        <f t="shared" si="37"/>
        <v>BASE_11</v>
      </c>
      <c r="I2401">
        <f>IFERROR(IF(VLOOKUP(H2401,#REF!, 4, FALSE)="N",0,1),1)</f>
        <v>1</v>
      </c>
    </row>
    <row r="2402" spans="1:9" ht="14.1">
      <c r="A2402" s="31">
        <v>2401</v>
      </c>
      <c r="B2402" s="31" t="s">
        <v>161</v>
      </c>
      <c r="C2402" s="31" t="s">
        <v>162</v>
      </c>
      <c r="D2402" s="31" t="s">
        <v>163</v>
      </c>
      <c r="E2402" s="31"/>
      <c r="F2402" s="31" t="s">
        <v>143</v>
      </c>
      <c r="G2402" s="31"/>
      <c r="H2402" t="str">
        <f t="shared" si="37"/>
        <v>BASE_11</v>
      </c>
      <c r="I2402">
        <f>IFERROR(IF(VLOOKUP(H2402,#REF!, 4, FALSE)="N",0,1),1)</f>
        <v>1</v>
      </c>
    </row>
    <row r="2403" spans="1:9" ht="14.1">
      <c r="A2403" s="31">
        <v>2402</v>
      </c>
      <c r="B2403" s="31" t="s">
        <v>161</v>
      </c>
      <c r="C2403" s="31" t="s">
        <v>162</v>
      </c>
      <c r="D2403" s="31" t="s">
        <v>163</v>
      </c>
      <c r="E2403" s="31"/>
      <c r="F2403" s="31" t="s">
        <v>144</v>
      </c>
      <c r="G2403" s="31"/>
      <c r="H2403" t="str">
        <f t="shared" si="37"/>
        <v>BASE_11</v>
      </c>
      <c r="I2403">
        <f>IFERROR(IF(VLOOKUP(H2403,#REF!, 4, FALSE)="N",0,1),1)</f>
        <v>1</v>
      </c>
    </row>
    <row r="2404" spans="1:9" ht="14.1">
      <c r="A2404" s="31">
        <v>2403</v>
      </c>
      <c r="B2404" s="31" t="s">
        <v>166</v>
      </c>
      <c r="C2404" s="31" t="s">
        <v>167</v>
      </c>
      <c r="D2404" s="31" t="s">
        <v>163</v>
      </c>
      <c r="E2404" s="31"/>
      <c r="F2404" s="31" t="s">
        <v>112</v>
      </c>
      <c r="G2404" s="31"/>
      <c r="H2404" t="str">
        <f t="shared" si="37"/>
        <v>BASE_12</v>
      </c>
      <c r="I2404">
        <f>IFERROR(IF(VLOOKUP(H2404,#REF!, 4, FALSE)="N",0,1),1)</f>
        <v>1</v>
      </c>
    </row>
    <row r="2405" spans="1:9" ht="14.1">
      <c r="A2405" s="31">
        <v>2404</v>
      </c>
      <c r="B2405" s="31" t="s">
        <v>166</v>
      </c>
      <c r="C2405" s="31" t="s">
        <v>167</v>
      </c>
      <c r="D2405" s="31" t="s">
        <v>164</v>
      </c>
      <c r="E2405" s="31"/>
      <c r="F2405" s="31" t="s">
        <v>165</v>
      </c>
      <c r="G2405" s="31"/>
      <c r="H2405" t="str">
        <f t="shared" si="37"/>
        <v>BASE_12</v>
      </c>
      <c r="I2405">
        <f>IFERROR(IF(VLOOKUP(H2405,#REF!, 4, FALSE)="N",0,1),1)</f>
        <v>1</v>
      </c>
    </row>
    <row r="2406" spans="1:9" ht="14.1">
      <c r="A2406" s="31">
        <v>2405</v>
      </c>
      <c r="B2406" s="31" t="s">
        <v>166</v>
      </c>
      <c r="C2406" s="31" t="s">
        <v>167</v>
      </c>
      <c r="D2406" s="31" t="s">
        <v>163</v>
      </c>
      <c r="E2406" s="31"/>
      <c r="F2406" s="31" t="s">
        <v>124</v>
      </c>
      <c r="G2406" s="31"/>
      <c r="H2406" t="str">
        <f t="shared" si="37"/>
        <v>BASE_12</v>
      </c>
      <c r="I2406">
        <f>IFERROR(IF(VLOOKUP(H2406,#REF!, 4, FALSE)="N",0,1),1)</f>
        <v>1</v>
      </c>
    </row>
    <row r="2407" spans="1:9" ht="14.1">
      <c r="A2407" s="31">
        <v>2406</v>
      </c>
      <c r="B2407" s="31" t="s">
        <v>166</v>
      </c>
      <c r="C2407" s="31" t="s">
        <v>167</v>
      </c>
      <c r="D2407" s="31" t="s">
        <v>163</v>
      </c>
      <c r="E2407" s="31"/>
      <c r="F2407" s="31" t="s">
        <v>125</v>
      </c>
      <c r="G2407" s="31"/>
      <c r="H2407" t="str">
        <f t="shared" si="37"/>
        <v>BASE_12</v>
      </c>
      <c r="I2407">
        <f>IFERROR(IF(VLOOKUP(H2407,#REF!, 4, FALSE)="N",0,1),1)</f>
        <v>1</v>
      </c>
    </row>
    <row r="2408" spans="1:9" ht="14.1">
      <c r="A2408" s="31">
        <v>2407</v>
      </c>
      <c r="B2408" s="31" t="s">
        <v>166</v>
      </c>
      <c r="C2408" s="31" t="s">
        <v>167</v>
      </c>
      <c r="D2408" s="31" t="s">
        <v>163</v>
      </c>
      <c r="E2408" s="31"/>
      <c r="F2408" s="31" t="s">
        <v>126</v>
      </c>
      <c r="G2408" s="31"/>
      <c r="H2408" t="str">
        <f t="shared" si="37"/>
        <v>BASE_12</v>
      </c>
      <c r="I2408">
        <f>IFERROR(IF(VLOOKUP(H2408,#REF!, 4, FALSE)="N",0,1),1)</f>
        <v>1</v>
      </c>
    </row>
    <row r="2409" spans="1:9" ht="14.1">
      <c r="A2409" s="31">
        <v>2408</v>
      </c>
      <c r="B2409" s="31" t="s">
        <v>166</v>
      </c>
      <c r="C2409" s="31" t="s">
        <v>167</v>
      </c>
      <c r="D2409" s="31" t="s">
        <v>163</v>
      </c>
      <c r="E2409" s="31"/>
      <c r="F2409" s="31" t="s">
        <v>127</v>
      </c>
      <c r="G2409" s="31"/>
      <c r="H2409" t="str">
        <f t="shared" si="37"/>
        <v>BASE_12</v>
      </c>
      <c r="I2409">
        <f>IFERROR(IF(VLOOKUP(H2409,#REF!, 4, FALSE)="N",0,1),1)</f>
        <v>1</v>
      </c>
    </row>
    <row r="2410" spans="1:9" ht="14.1">
      <c r="A2410" s="31">
        <v>2409</v>
      </c>
      <c r="B2410" s="31" t="s">
        <v>166</v>
      </c>
      <c r="C2410" s="31" t="s">
        <v>167</v>
      </c>
      <c r="D2410" s="31" t="s">
        <v>164</v>
      </c>
      <c r="E2410" s="31"/>
      <c r="F2410" s="31" t="s">
        <v>127</v>
      </c>
      <c r="G2410" s="31"/>
      <c r="H2410" t="str">
        <f t="shared" si="37"/>
        <v>BASE_12</v>
      </c>
      <c r="I2410">
        <f>IFERROR(IF(VLOOKUP(H2410,#REF!, 4, FALSE)="N",0,1),1)</f>
        <v>1</v>
      </c>
    </row>
    <row r="2411" spans="1:9" ht="14.1">
      <c r="A2411" s="31">
        <v>2410</v>
      </c>
      <c r="B2411" s="31" t="s">
        <v>166</v>
      </c>
      <c r="C2411" s="31" t="s">
        <v>167</v>
      </c>
      <c r="D2411" s="31" t="s">
        <v>163</v>
      </c>
      <c r="E2411" s="31"/>
      <c r="F2411" s="31" t="s">
        <v>128</v>
      </c>
      <c r="G2411" s="31"/>
      <c r="H2411" t="str">
        <f t="shared" si="37"/>
        <v>BASE_12</v>
      </c>
      <c r="I2411">
        <f>IFERROR(IF(VLOOKUP(H2411,#REF!, 4, FALSE)="N",0,1),1)</f>
        <v>1</v>
      </c>
    </row>
    <row r="2412" spans="1:9" ht="14.1">
      <c r="A2412" s="31">
        <v>2411</v>
      </c>
      <c r="B2412" s="31" t="s">
        <v>166</v>
      </c>
      <c r="C2412" s="31" t="s">
        <v>167</v>
      </c>
      <c r="D2412" s="31" t="s">
        <v>164</v>
      </c>
      <c r="E2412" s="31"/>
      <c r="F2412" s="31" t="s">
        <v>128</v>
      </c>
      <c r="G2412" s="31"/>
      <c r="H2412" t="str">
        <f t="shared" si="37"/>
        <v>BASE_12</v>
      </c>
      <c r="I2412">
        <f>IFERROR(IF(VLOOKUP(H2412,#REF!, 4, FALSE)="N",0,1),1)</f>
        <v>1</v>
      </c>
    </row>
    <row r="2413" spans="1:9" ht="14.1">
      <c r="A2413" s="31">
        <v>2412</v>
      </c>
      <c r="B2413" s="31" t="s">
        <v>166</v>
      </c>
      <c r="C2413" s="31" t="s">
        <v>167</v>
      </c>
      <c r="D2413" s="31" t="s">
        <v>163</v>
      </c>
      <c r="E2413" s="31"/>
      <c r="F2413" s="31" t="s">
        <v>129</v>
      </c>
      <c r="G2413" s="31"/>
      <c r="H2413" t="str">
        <f t="shared" si="37"/>
        <v>BASE_12</v>
      </c>
      <c r="I2413">
        <f>IFERROR(IF(VLOOKUP(H2413,#REF!, 4, FALSE)="N",0,1),1)</f>
        <v>1</v>
      </c>
    </row>
    <row r="2414" spans="1:9" ht="14.1">
      <c r="A2414" s="31">
        <v>2413</v>
      </c>
      <c r="B2414" s="31" t="s">
        <v>166</v>
      </c>
      <c r="C2414" s="31" t="s">
        <v>167</v>
      </c>
      <c r="D2414" s="31" t="s">
        <v>164</v>
      </c>
      <c r="E2414" s="31"/>
      <c r="F2414" s="31" t="s">
        <v>129</v>
      </c>
      <c r="G2414" s="31"/>
      <c r="H2414" t="str">
        <f t="shared" si="37"/>
        <v>BASE_12</v>
      </c>
      <c r="I2414">
        <f>IFERROR(IF(VLOOKUP(H2414,#REF!, 4, FALSE)="N",0,1),1)</f>
        <v>1</v>
      </c>
    </row>
    <row r="2415" spans="1:9" ht="14.1">
      <c r="A2415" s="31">
        <v>2414</v>
      </c>
      <c r="B2415" s="31" t="s">
        <v>166</v>
      </c>
      <c r="C2415" s="31" t="s">
        <v>167</v>
      </c>
      <c r="D2415" s="31" t="s">
        <v>163</v>
      </c>
      <c r="E2415" s="31"/>
      <c r="F2415" s="31" t="s">
        <v>130</v>
      </c>
      <c r="G2415" s="31"/>
      <c r="H2415" t="str">
        <f t="shared" si="37"/>
        <v>BASE_12</v>
      </c>
      <c r="I2415">
        <f>IFERROR(IF(VLOOKUP(H2415,#REF!, 4, FALSE)="N",0,1),1)</f>
        <v>1</v>
      </c>
    </row>
    <row r="2416" spans="1:9" ht="14.1">
      <c r="A2416" s="31">
        <v>2415</v>
      </c>
      <c r="B2416" s="31" t="s">
        <v>166</v>
      </c>
      <c r="C2416" s="31" t="s">
        <v>167</v>
      </c>
      <c r="D2416" s="31" t="s">
        <v>163</v>
      </c>
      <c r="E2416" s="31"/>
      <c r="F2416" s="31" t="s">
        <v>131</v>
      </c>
      <c r="G2416" s="31"/>
      <c r="H2416" t="str">
        <f t="shared" si="37"/>
        <v>BASE_12</v>
      </c>
      <c r="I2416">
        <f>IFERROR(IF(VLOOKUP(H2416,#REF!, 4, FALSE)="N",0,1),1)</f>
        <v>1</v>
      </c>
    </row>
    <row r="2417" spans="1:9" ht="14.1">
      <c r="A2417" s="31">
        <v>2416</v>
      </c>
      <c r="B2417" s="31" t="s">
        <v>166</v>
      </c>
      <c r="C2417" s="31" t="s">
        <v>167</v>
      </c>
      <c r="D2417" s="31" t="s">
        <v>163</v>
      </c>
      <c r="E2417" s="31"/>
      <c r="F2417" s="31" t="s">
        <v>132</v>
      </c>
      <c r="G2417" s="31"/>
      <c r="H2417" t="str">
        <f t="shared" si="37"/>
        <v>BASE_12</v>
      </c>
      <c r="I2417">
        <f>IFERROR(IF(VLOOKUP(H2417,#REF!, 4, FALSE)="N",0,1),1)</f>
        <v>1</v>
      </c>
    </row>
    <row r="2418" spans="1:9" ht="14.1">
      <c r="A2418" s="31">
        <v>2417</v>
      </c>
      <c r="B2418" s="31" t="s">
        <v>166</v>
      </c>
      <c r="C2418" s="31" t="s">
        <v>167</v>
      </c>
      <c r="D2418" s="31" t="s">
        <v>163</v>
      </c>
      <c r="E2418" s="31"/>
      <c r="F2418" s="31" t="s">
        <v>133</v>
      </c>
      <c r="G2418" s="31"/>
      <c r="H2418" t="str">
        <f t="shared" si="37"/>
        <v>BASE_12</v>
      </c>
      <c r="I2418">
        <f>IFERROR(IF(VLOOKUP(H2418,#REF!, 4, FALSE)="N",0,1),1)</f>
        <v>1</v>
      </c>
    </row>
    <row r="2419" spans="1:9" ht="14.1">
      <c r="A2419" s="31">
        <v>2418</v>
      </c>
      <c r="B2419" s="31" t="s">
        <v>166</v>
      </c>
      <c r="C2419" s="31" t="s">
        <v>167</v>
      </c>
      <c r="D2419" s="31" t="s">
        <v>163</v>
      </c>
      <c r="E2419" s="31"/>
      <c r="F2419" s="31" t="s">
        <v>134</v>
      </c>
      <c r="G2419" s="31"/>
      <c r="H2419" t="str">
        <f t="shared" si="37"/>
        <v>BASE_12</v>
      </c>
      <c r="I2419">
        <f>IFERROR(IF(VLOOKUP(H2419,#REF!, 4, FALSE)="N",0,1),1)</f>
        <v>1</v>
      </c>
    </row>
    <row r="2420" spans="1:9" ht="14.1">
      <c r="A2420" s="31">
        <v>2419</v>
      </c>
      <c r="B2420" s="31" t="s">
        <v>166</v>
      </c>
      <c r="C2420" s="31" t="s">
        <v>167</v>
      </c>
      <c r="D2420" s="31" t="s">
        <v>163</v>
      </c>
      <c r="E2420" s="31"/>
      <c r="F2420" s="31" t="s">
        <v>135</v>
      </c>
      <c r="G2420" s="31"/>
      <c r="H2420" t="str">
        <f t="shared" si="37"/>
        <v>BASE_12</v>
      </c>
      <c r="I2420">
        <f>IFERROR(IF(VLOOKUP(H2420,#REF!, 4, FALSE)="N",0,1),1)</f>
        <v>1</v>
      </c>
    </row>
    <row r="2421" spans="1:9" ht="14.1">
      <c r="A2421" s="31">
        <v>2420</v>
      </c>
      <c r="B2421" s="31" t="s">
        <v>166</v>
      </c>
      <c r="C2421" s="31" t="s">
        <v>167</v>
      </c>
      <c r="D2421" s="31" t="s">
        <v>163</v>
      </c>
      <c r="E2421" s="31"/>
      <c r="F2421" s="31" t="s">
        <v>136</v>
      </c>
      <c r="G2421" s="31"/>
      <c r="H2421" t="str">
        <f t="shared" si="37"/>
        <v>BASE_12</v>
      </c>
      <c r="I2421">
        <f>IFERROR(IF(VLOOKUP(H2421,#REF!, 4, FALSE)="N",0,1),1)</f>
        <v>1</v>
      </c>
    </row>
    <row r="2422" spans="1:9" ht="14.1">
      <c r="A2422" s="31">
        <v>2421</v>
      </c>
      <c r="B2422" s="31" t="s">
        <v>166</v>
      </c>
      <c r="C2422" s="31" t="s">
        <v>167</v>
      </c>
      <c r="D2422" s="31" t="s">
        <v>163</v>
      </c>
      <c r="E2422" s="31"/>
      <c r="F2422" s="31" t="s">
        <v>137</v>
      </c>
      <c r="G2422" s="31"/>
      <c r="H2422" t="str">
        <f t="shared" si="37"/>
        <v>BASE_12</v>
      </c>
      <c r="I2422">
        <f>IFERROR(IF(VLOOKUP(H2422,#REF!, 4, FALSE)="N",0,1),1)</f>
        <v>1</v>
      </c>
    </row>
    <row r="2423" spans="1:9" ht="14.1">
      <c r="A2423" s="31">
        <v>2422</v>
      </c>
      <c r="B2423" s="31" t="s">
        <v>166</v>
      </c>
      <c r="C2423" s="31" t="s">
        <v>167</v>
      </c>
      <c r="D2423" s="31" t="s">
        <v>163</v>
      </c>
      <c r="E2423" s="31"/>
      <c r="F2423" s="31" t="s">
        <v>138</v>
      </c>
      <c r="G2423" s="31"/>
      <c r="H2423" t="str">
        <f t="shared" si="37"/>
        <v>BASE_12</v>
      </c>
      <c r="I2423">
        <f>IFERROR(IF(VLOOKUP(H2423,#REF!, 4, FALSE)="N",0,1),1)</f>
        <v>1</v>
      </c>
    </row>
    <row r="2424" spans="1:9" ht="14.1">
      <c r="A2424" s="31">
        <v>2423</v>
      </c>
      <c r="B2424" s="31" t="s">
        <v>166</v>
      </c>
      <c r="C2424" s="31" t="s">
        <v>167</v>
      </c>
      <c r="D2424" s="31" t="s">
        <v>163</v>
      </c>
      <c r="E2424" s="31"/>
      <c r="F2424" s="31" t="s">
        <v>139</v>
      </c>
      <c r="G2424" s="31"/>
      <c r="H2424" t="str">
        <f t="shared" si="37"/>
        <v>BASE_12</v>
      </c>
      <c r="I2424">
        <f>IFERROR(IF(VLOOKUP(H2424,#REF!, 4, FALSE)="N",0,1),1)</f>
        <v>1</v>
      </c>
    </row>
    <row r="2425" spans="1:9" ht="14.1">
      <c r="A2425" s="31">
        <v>2424</v>
      </c>
      <c r="B2425" s="31" t="s">
        <v>166</v>
      </c>
      <c r="C2425" s="31" t="s">
        <v>167</v>
      </c>
      <c r="D2425" s="31" t="s">
        <v>163</v>
      </c>
      <c r="E2425" s="31"/>
      <c r="F2425" s="31" t="s">
        <v>140</v>
      </c>
      <c r="G2425" s="31"/>
      <c r="H2425" t="str">
        <f t="shared" si="37"/>
        <v>BASE_12</v>
      </c>
      <c r="I2425">
        <f>IFERROR(IF(VLOOKUP(H2425,#REF!, 4, FALSE)="N",0,1),1)</f>
        <v>1</v>
      </c>
    </row>
    <row r="2426" spans="1:9" ht="14.1">
      <c r="A2426" s="31">
        <v>2425</v>
      </c>
      <c r="B2426" s="31" t="s">
        <v>166</v>
      </c>
      <c r="C2426" s="31" t="s">
        <v>167</v>
      </c>
      <c r="D2426" s="31" t="s">
        <v>163</v>
      </c>
      <c r="E2426" s="31"/>
      <c r="F2426" s="31" t="s">
        <v>141</v>
      </c>
      <c r="G2426" s="31"/>
      <c r="H2426" t="str">
        <f t="shared" si="37"/>
        <v>BASE_12</v>
      </c>
      <c r="I2426">
        <f>IFERROR(IF(VLOOKUP(H2426,#REF!, 4, FALSE)="N",0,1),1)</f>
        <v>1</v>
      </c>
    </row>
    <row r="2427" spans="1:9" ht="14.1">
      <c r="A2427" s="31">
        <v>2426</v>
      </c>
      <c r="B2427" s="31" t="s">
        <v>166</v>
      </c>
      <c r="C2427" s="31" t="s">
        <v>167</v>
      </c>
      <c r="D2427" s="31" t="s">
        <v>163</v>
      </c>
      <c r="E2427" s="31"/>
      <c r="F2427" s="31" t="s">
        <v>142</v>
      </c>
      <c r="G2427" s="31"/>
      <c r="H2427" t="str">
        <f t="shared" si="37"/>
        <v>BASE_12</v>
      </c>
      <c r="I2427">
        <f>IFERROR(IF(VLOOKUP(H2427,#REF!, 4, FALSE)="N",0,1),1)</f>
        <v>1</v>
      </c>
    </row>
    <row r="2428" spans="1:9" ht="14.1">
      <c r="A2428" s="31">
        <v>2427</v>
      </c>
      <c r="B2428" s="31" t="s">
        <v>166</v>
      </c>
      <c r="C2428" s="31" t="s">
        <v>167</v>
      </c>
      <c r="D2428" s="31" t="s">
        <v>163</v>
      </c>
      <c r="E2428" s="31"/>
      <c r="F2428" s="31" t="s">
        <v>143</v>
      </c>
      <c r="G2428" s="31"/>
      <c r="H2428" t="str">
        <f t="shared" si="37"/>
        <v>BASE_12</v>
      </c>
      <c r="I2428">
        <f>IFERROR(IF(VLOOKUP(H2428,#REF!, 4, FALSE)="N",0,1),1)</f>
        <v>1</v>
      </c>
    </row>
    <row r="2429" spans="1:9" ht="14.1">
      <c r="A2429" s="31">
        <v>2428</v>
      </c>
      <c r="B2429" s="31" t="s">
        <v>166</v>
      </c>
      <c r="C2429" s="31" t="s">
        <v>167</v>
      </c>
      <c r="D2429" s="31" t="s">
        <v>163</v>
      </c>
      <c r="E2429" s="31"/>
      <c r="F2429" s="31" t="s">
        <v>144</v>
      </c>
      <c r="G2429" s="31"/>
      <c r="H2429" t="str">
        <f t="shared" si="37"/>
        <v>BASE_12</v>
      </c>
      <c r="I2429">
        <f>IFERROR(IF(VLOOKUP(H2429,#REF!, 4, FALSE)="N",0,1),1)</f>
        <v>1</v>
      </c>
    </row>
    <row r="2430" spans="1:9" ht="14.1">
      <c r="A2430" s="31">
        <v>2429</v>
      </c>
      <c r="B2430" s="31" t="s">
        <v>168</v>
      </c>
      <c r="C2430" s="31" t="s">
        <v>169</v>
      </c>
      <c r="D2430" s="31" t="s">
        <v>163</v>
      </c>
      <c r="E2430" s="31"/>
      <c r="F2430" s="31" t="s">
        <v>112</v>
      </c>
      <c r="G2430" s="31"/>
      <c r="H2430" t="str">
        <f t="shared" si="37"/>
        <v>BASE_13</v>
      </c>
      <c r="I2430">
        <f>IFERROR(IF(VLOOKUP(H2430,#REF!, 4, FALSE)="N",0,1),1)</f>
        <v>1</v>
      </c>
    </row>
    <row r="2431" spans="1:9" ht="14.1">
      <c r="A2431" s="31">
        <v>2430</v>
      </c>
      <c r="B2431" s="31" t="s">
        <v>168</v>
      </c>
      <c r="C2431" s="31" t="s">
        <v>169</v>
      </c>
      <c r="D2431" s="31" t="s">
        <v>164</v>
      </c>
      <c r="E2431" s="31"/>
      <c r="F2431" s="31" t="s">
        <v>165</v>
      </c>
      <c r="G2431" s="31"/>
      <c r="H2431" t="str">
        <f t="shared" si="37"/>
        <v>BASE_13</v>
      </c>
      <c r="I2431">
        <f>IFERROR(IF(VLOOKUP(H2431,#REF!, 4, FALSE)="N",0,1),1)</f>
        <v>1</v>
      </c>
    </row>
    <row r="2432" spans="1:9" ht="14.1">
      <c r="A2432" s="31">
        <v>2431</v>
      </c>
      <c r="B2432" s="31" t="s">
        <v>168</v>
      </c>
      <c r="C2432" s="31" t="s">
        <v>169</v>
      </c>
      <c r="D2432" s="31" t="s">
        <v>163</v>
      </c>
      <c r="E2432" s="31"/>
      <c r="F2432" s="31" t="s">
        <v>124</v>
      </c>
      <c r="G2432" s="31"/>
      <c r="H2432" t="str">
        <f t="shared" si="37"/>
        <v>BASE_13</v>
      </c>
      <c r="I2432">
        <f>IFERROR(IF(VLOOKUP(H2432,#REF!, 4, FALSE)="N",0,1),1)</f>
        <v>1</v>
      </c>
    </row>
    <row r="2433" spans="1:9" ht="14.1">
      <c r="A2433" s="31">
        <v>2432</v>
      </c>
      <c r="B2433" s="31" t="s">
        <v>168</v>
      </c>
      <c r="C2433" s="31" t="s">
        <v>169</v>
      </c>
      <c r="D2433" s="31" t="s">
        <v>163</v>
      </c>
      <c r="E2433" s="31"/>
      <c r="F2433" s="31" t="s">
        <v>125</v>
      </c>
      <c r="G2433" s="31"/>
      <c r="H2433" t="str">
        <f t="shared" si="37"/>
        <v>BASE_13</v>
      </c>
      <c r="I2433">
        <f>IFERROR(IF(VLOOKUP(H2433,#REF!, 4, FALSE)="N",0,1),1)</f>
        <v>1</v>
      </c>
    </row>
    <row r="2434" spans="1:9" ht="14.1">
      <c r="A2434" s="31">
        <v>2433</v>
      </c>
      <c r="B2434" s="31" t="s">
        <v>168</v>
      </c>
      <c r="C2434" s="31" t="s">
        <v>169</v>
      </c>
      <c r="D2434" s="31" t="s">
        <v>163</v>
      </c>
      <c r="E2434" s="31"/>
      <c r="F2434" s="31" t="s">
        <v>126</v>
      </c>
      <c r="G2434" s="31"/>
      <c r="H2434" t="str">
        <f t="shared" ref="H2434:H2497" si="38">IF(IF(ISNUMBER(SEARCH(".",B2434)),1,0),LEFT(B2434,SEARCH(".",B2434)-1),B2434)</f>
        <v>BASE_13</v>
      </c>
      <c r="I2434">
        <f>IFERROR(IF(VLOOKUP(H2434,#REF!, 4, FALSE)="N",0,1),1)</f>
        <v>1</v>
      </c>
    </row>
    <row r="2435" spans="1:9" ht="14.1">
      <c r="A2435" s="31">
        <v>2434</v>
      </c>
      <c r="B2435" s="31" t="s">
        <v>168</v>
      </c>
      <c r="C2435" s="31" t="s">
        <v>169</v>
      </c>
      <c r="D2435" s="31" t="s">
        <v>163</v>
      </c>
      <c r="E2435" s="31"/>
      <c r="F2435" s="31" t="s">
        <v>127</v>
      </c>
      <c r="G2435" s="31"/>
      <c r="H2435" t="str">
        <f t="shared" si="38"/>
        <v>BASE_13</v>
      </c>
      <c r="I2435">
        <f>IFERROR(IF(VLOOKUP(H2435,#REF!, 4, FALSE)="N",0,1),1)</f>
        <v>1</v>
      </c>
    </row>
    <row r="2436" spans="1:9" ht="14.1">
      <c r="A2436" s="31">
        <v>2435</v>
      </c>
      <c r="B2436" s="31" t="s">
        <v>168</v>
      </c>
      <c r="C2436" s="31" t="s">
        <v>169</v>
      </c>
      <c r="D2436" s="31" t="s">
        <v>164</v>
      </c>
      <c r="E2436" s="31"/>
      <c r="F2436" s="31" t="s">
        <v>127</v>
      </c>
      <c r="G2436" s="31"/>
      <c r="H2436" t="str">
        <f t="shared" si="38"/>
        <v>BASE_13</v>
      </c>
      <c r="I2436">
        <f>IFERROR(IF(VLOOKUP(H2436,#REF!, 4, FALSE)="N",0,1),1)</f>
        <v>1</v>
      </c>
    </row>
    <row r="2437" spans="1:9" ht="14.1">
      <c r="A2437" s="31">
        <v>2436</v>
      </c>
      <c r="B2437" s="31" t="s">
        <v>168</v>
      </c>
      <c r="C2437" s="31" t="s">
        <v>169</v>
      </c>
      <c r="D2437" s="31" t="s">
        <v>163</v>
      </c>
      <c r="E2437" s="31"/>
      <c r="F2437" s="31" t="s">
        <v>128</v>
      </c>
      <c r="G2437" s="31"/>
      <c r="H2437" t="str">
        <f t="shared" si="38"/>
        <v>BASE_13</v>
      </c>
      <c r="I2437">
        <f>IFERROR(IF(VLOOKUP(H2437,#REF!, 4, FALSE)="N",0,1),1)</f>
        <v>1</v>
      </c>
    </row>
    <row r="2438" spans="1:9" ht="14.1">
      <c r="A2438" s="31">
        <v>2437</v>
      </c>
      <c r="B2438" s="31" t="s">
        <v>168</v>
      </c>
      <c r="C2438" s="31" t="s">
        <v>169</v>
      </c>
      <c r="D2438" s="31" t="s">
        <v>164</v>
      </c>
      <c r="E2438" s="31"/>
      <c r="F2438" s="31" t="s">
        <v>128</v>
      </c>
      <c r="G2438" s="31"/>
      <c r="H2438" t="str">
        <f t="shared" si="38"/>
        <v>BASE_13</v>
      </c>
      <c r="I2438">
        <f>IFERROR(IF(VLOOKUP(H2438,#REF!, 4, FALSE)="N",0,1),1)</f>
        <v>1</v>
      </c>
    </row>
    <row r="2439" spans="1:9" ht="14.1">
      <c r="A2439" s="31">
        <v>2438</v>
      </c>
      <c r="B2439" s="31" t="s">
        <v>168</v>
      </c>
      <c r="C2439" s="31" t="s">
        <v>169</v>
      </c>
      <c r="D2439" s="31" t="s">
        <v>163</v>
      </c>
      <c r="E2439" s="31"/>
      <c r="F2439" s="31" t="s">
        <v>129</v>
      </c>
      <c r="G2439" s="31"/>
      <c r="H2439" t="str">
        <f t="shared" si="38"/>
        <v>BASE_13</v>
      </c>
      <c r="I2439">
        <f>IFERROR(IF(VLOOKUP(H2439,#REF!, 4, FALSE)="N",0,1),1)</f>
        <v>1</v>
      </c>
    </row>
    <row r="2440" spans="1:9" ht="14.1">
      <c r="A2440" s="31">
        <v>2439</v>
      </c>
      <c r="B2440" s="31" t="s">
        <v>168</v>
      </c>
      <c r="C2440" s="31" t="s">
        <v>169</v>
      </c>
      <c r="D2440" s="31" t="s">
        <v>164</v>
      </c>
      <c r="E2440" s="31"/>
      <c r="F2440" s="31" t="s">
        <v>129</v>
      </c>
      <c r="G2440" s="31"/>
      <c r="H2440" t="str">
        <f t="shared" si="38"/>
        <v>BASE_13</v>
      </c>
      <c r="I2440">
        <f>IFERROR(IF(VLOOKUP(H2440,#REF!, 4, FALSE)="N",0,1),1)</f>
        <v>1</v>
      </c>
    </row>
    <row r="2441" spans="1:9" ht="14.1">
      <c r="A2441" s="31">
        <v>2440</v>
      </c>
      <c r="B2441" s="31" t="s">
        <v>168</v>
      </c>
      <c r="C2441" s="31" t="s">
        <v>169</v>
      </c>
      <c r="D2441" s="31" t="s">
        <v>163</v>
      </c>
      <c r="E2441" s="31"/>
      <c r="F2441" s="31" t="s">
        <v>130</v>
      </c>
      <c r="G2441" s="31"/>
      <c r="H2441" t="str">
        <f t="shared" si="38"/>
        <v>BASE_13</v>
      </c>
      <c r="I2441">
        <f>IFERROR(IF(VLOOKUP(H2441,#REF!, 4, FALSE)="N",0,1),1)</f>
        <v>1</v>
      </c>
    </row>
    <row r="2442" spans="1:9" ht="14.1">
      <c r="A2442" s="31">
        <v>2441</v>
      </c>
      <c r="B2442" s="31" t="s">
        <v>168</v>
      </c>
      <c r="C2442" s="31" t="s">
        <v>169</v>
      </c>
      <c r="D2442" s="31" t="s">
        <v>163</v>
      </c>
      <c r="E2442" s="31"/>
      <c r="F2442" s="31" t="s">
        <v>131</v>
      </c>
      <c r="G2442" s="31"/>
      <c r="H2442" t="str">
        <f t="shared" si="38"/>
        <v>BASE_13</v>
      </c>
      <c r="I2442">
        <f>IFERROR(IF(VLOOKUP(H2442,#REF!, 4, FALSE)="N",0,1),1)</f>
        <v>1</v>
      </c>
    </row>
    <row r="2443" spans="1:9" ht="14.1">
      <c r="A2443" s="31">
        <v>2442</v>
      </c>
      <c r="B2443" s="31" t="s">
        <v>168</v>
      </c>
      <c r="C2443" s="31" t="s">
        <v>169</v>
      </c>
      <c r="D2443" s="31" t="s">
        <v>163</v>
      </c>
      <c r="E2443" s="31"/>
      <c r="F2443" s="31" t="s">
        <v>132</v>
      </c>
      <c r="G2443" s="31"/>
      <c r="H2443" t="str">
        <f t="shared" si="38"/>
        <v>BASE_13</v>
      </c>
      <c r="I2443">
        <f>IFERROR(IF(VLOOKUP(H2443,#REF!, 4, FALSE)="N",0,1),1)</f>
        <v>1</v>
      </c>
    </row>
    <row r="2444" spans="1:9" ht="14.1">
      <c r="A2444" s="31">
        <v>2443</v>
      </c>
      <c r="B2444" s="31" t="s">
        <v>168</v>
      </c>
      <c r="C2444" s="31" t="s">
        <v>169</v>
      </c>
      <c r="D2444" s="31" t="s">
        <v>163</v>
      </c>
      <c r="E2444" s="31"/>
      <c r="F2444" s="31" t="s">
        <v>133</v>
      </c>
      <c r="G2444" s="31"/>
      <c r="H2444" t="str">
        <f t="shared" si="38"/>
        <v>BASE_13</v>
      </c>
      <c r="I2444">
        <f>IFERROR(IF(VLOOKUP(H2444,#REF!, 4, FALSE)="N",0,1),1)</f>
        <v>1</v>
      </c>
    </row>
    <row r="2445" spans="1:9" ht="14.1">
      <c r="A2445" s="31">
        <v>2444</v>
      </c>
      <c r="B2445" s="31" t="s">
        <v>168</v>
      </c>
      <c r="C2445" s="31" t="s">
        <v>169</v>
      </c>
      <c r="D2445" s="31" t="s">
        <v>163</v>
      </c>
      <c r="E2445" s="31"/>
      <c r="F2445" s="31" t="s">
        <v>134</v>
      </c>
      <c r="G2445" s="31"/>
      <c r="H2445" t="str">
        <f t="shared" si="38"/>
        <v>BASE_13</v>
      </c>
      <c r="I2445">
        <f>IFERROR(IF(VLOOKUP(H2445,#REF!, 4, FALSE)="N",0,1),1)</f>
        <v>1</v>
      </c>
    </row>
    <row r="2446" spans="1:9" ht="14.1">
      <c r="A2446" s="31">
        <v>2445</v>
      </c>
      <c r="B2446" s="31" t="s">
        <v>168</v>
      </c>
      <c r="C2446" s="31" t="s">
        <v>169</v>
      </c>
      <c r="D2446" s="31" t="s">
        <v>163</v>
      </c>
      <c r="E2446" s="31"/>
      <c r="F2446" s="31" t="s">
        <v>135</v>
      </c>
      <c r="G2446" s="31"/>
      <c r="H2446" t="str">
        <f t="shared" si="38"/>
        <v>BASE_13</v>
      </c>
      <c r="I2446">
        <f>IFERROR(IF(VLOOKUP(H2446,#REF!, 4, FALSE)="N",0,1),1)</f>
        <v>1</v>
      </c>
    </row>
    <row r="2447" spans="1:9" ht="14.1">
      <c r="A2447" s="31">
        <v>2446</v>
      </c>
      <c r="B2447" s="31" t="s">
        <v>168</v>
      </c>
      <c r="C2447" s="31" t="s">
        <v>169</v>
      </c>
      <c r="D2447" s="31" t="s">
        <v>163</v>
      </c>
      <c r="E2447" s="31"/>
      <c r="F2447" s="31" t="s">
        <v>136</v>
      </c>
      <c r="G2447" s="31"/>
      <c r="H2447" t="str">
        <f t="shared" si="38"/>
        <v>BASE_13</v>
      </c>
      <c r="I2447">
        <f>IFERROR(IF(VLOOKUP(H2447,#REF!, 4, FALSE)="N",0,1),1)</f>
        <v>1</v>
      </c>
    </row>
    <row r="2448" spans="1:9" ht="14.1">
      <c r="A2448" s="31">
        <v>2447</v>
      </c>
      <c r="B2448" s="31" t="s">
        <v>168</v>
      </c>
      <c r="C2448" s="31" t="s">
        <v>169</v>
      </c>
      <c r="D2448" s="31" t="s">
        <v>163</v>
      </c>
      <c r="E2448" s="31"/>
      <c r="F2448" s="31" t="s">
        <v>137</v>
      </c>
      <c r="G2448" s="31"/>
      <c r="H2448" t="str">
        <f t="shared" si="38"/>
        <v>BASE_13</v>
      </c>
      <c r="I2448">
        <f>IFERROR(IF(VLOOKUP(H2448,#REF!, 4, FALSE)="N",0,1),1)</f>
        <v>1</v>
      </c>
    </row>
    <row r="2449" spans="1:9" ht="14.1">
      <c r="A2449" s="31">
        <v>2448</v>
      </c>
      <c r="B2449" s="31" t="s">
        <v>168</v>
      </c>
      <c r="C2449" s="31" t="s">
        <v>169</v>
      </c>
      <c r="D2449" s="31" t="s">
        <v>163</v>
      </c>
      <c r="E2449" s="31"/>
      <c r="F2449" s="31" t="s">
        <v>138</v>
      </c>
      <c r="G2449" s="31"/>
      <c r="H2449" t="str">
        <f t="shared" si="38"/>
        <v>BASE_13</v>
      </c>
      <c r="I2449">
        <f>IFERROR(IF(VLOOKUP(H2449,#REF!, 4, FALSE)="N",0,1),1)</f>
        <v>1</v>
      </c>
    </row>
    <row r="2450" spans="1:9" ht="14.1">
      <c r="A2450" s="31">
        <v>2449</v>
      </c>
      <c r="B2450" s="31" t="s">
        <v>168</v>
      </c>
      <c r="C2450" s="31" t="s">
        <v>169</v>
      </c>
      <c r="D2450" s="31" t="s">
        <v>163</v>
      </c>
      <c r="E2450" s="31"/>
      <c r="F2450" s="31" t="s">
        <v>139</v>
      </c>
      <c r="G2450" s="31"/>
      <c r="H2450" t="str">
        <f t="shared" si="38"/>
        <v>BASE_13</v>
      </c>
      <c r="I2450">
        <f>IFERROR(IF(VLOOKUP(H2450,#REF!, 4, FALSE)="N",0,1),1)</f>
        <v>1</v>
      </c>
    </row>
    <row r="2451" spans="1:9" ht="14.1">
      <c r="A2451" s="31">
        <v>2450</v>
      </c>
      <c r="B2451" s="31" t="s">
        <v>168</v>
      </c>
      <c r="C2451" s="31" t="s">
        <v>169</v>
      </c>
      <c r="D2451" s="31" t="s">
        <v>163</v>
      </c>
      <c r="E2451" s="31"/>
      <c r="F2451" s="31" t="s">
        <v>140</v>
      </c>
      <c r="G2451" s="31"/>
      <c r="H2451" t="str">
        <f t="shared" si="38"/>
        <v>BASE_13</v>
      </c>
      <c r="I2451">
        <f>IFERROR(IF(VLOOKUP(H2451,#REF!, 4, FALSE)="N",0,1),1)</f>
        <v>1</v>
      </c>
    </row>
    <row r="2452" spans="1:9" ht="14.1">
      <c r="A2452" s="31">
        <v>2451</v>
      </c>
      <c r="B2452" s="31" t="s">
        <v>168</v>
      </c>
      <c r="C2452" s="31" t="s">
        <v>169</v>
      </c>
      <c r="D2452" s="31" t="s">
        <v>163</v>
      </c>
      <c r="E2452" s="31"/>
      <c r="F2452" s="31" t="s">
        <v>141</v>
      </c>
      <c r="G2452" s="31"/>
      <c r="H2452" t="str">
        <f t="shared" si="38"/>
        <v>BASE_13</v>
      </c>
      <c r="I2452">
        <f>IFERROR(IF(VLOOKUP(H2452,#REF!, 4, FALSE)="N",0,1),1)</f>
        <v>1</v>
      </c>
    </row>
    <row r="2453" spans="1:9" ht="14.1">
      <c r="A2453" s="31">
        <v>2452</v>
      </c>
      <c r="B2453" s="31" t="s">
        <v>168</v>
      </c>
      <c r="C2453" s="31" t="s">
        <v>169</v>
      </c>
      <c r="D2453" s="31" t="s">
        <v>163</v>
      </c>
      <c r="E2453" s="31"/>
      <c r="F2453" s="31" t="s">
        <v>142</v>
      </c>
      <c r="G2453" s="31"/>
      <c r="H2453" t="str">
        <f t="shared" si="38"/>
        <v>BASE_13</v>
      </c>
      <c r="I2453">
        <f>IFERROR(IF(VLOOKUP(H2453,#REF!, 4, FALSE)="N",0,1),1)</f>
        <v>1</v>
      </c>
    </row>
    <row r="2454" spans="1:9" ht="14.1">
      <c r="A2454" s="31">
        <v>2453</v>
      </c>
      <c r="B2454" s="31" t="s">
        <v>168</v>
      </c>
      <c r="C2454" s="31" t="s">
        <v>169</v>
      </c>
      <c r="D2454" s="31" t="s">
        <v>163</v>
      </c>
      <c r="E2454" s="31"/>
      <c r="F2454" s="31" t="s">
        <v>143</v>
      </c>
      <c r="G2454" s="31"/>
      <c r="H2454" t="str">
        <f t="shared" si="38"/>
        <v>BASE_13</v>
      </c>
      <c r="I2454">
        <f>IFERROR(IF(VLOOKUP(H2454,#REF!, 4, FALSE)="N",0,1),1)</f>
        <v>1</v>
      </c>
    </row>
    <row r="2455" spans="1:9" ht="14.1">
      <c r="A2455" s="31">
        <v>2454</v>
      </c>
      <c r="B2455" s="31" t="s">
        <v>168</v>
      </c>
      <c r="C2455" s="31" t="s">
        <v>169</v>
      </c>
      <c r="D2455" s="31" t="s">
        <v>163</v>
      </c>
      <c r="E2455" s="31"/>
      <c r="F2455" s="31" t="s">
        <v>144</v>
      </c>
      <c r="G2455" s="31"/>
      <c r="H2455" t="str">
        <f t="shared" si="38"/>
        <v>BASE_13</v>
      </c>
      <c r="I2455">
        <f>IFERROR(IF(VLOOKUP(H2455,#REF!, 4, FALSE)="N",0,1),1)</f>
        <v>1</v>
      </c>
    </row>
    <row r="2456" spans="1:9" ht="14.1">
      <c r="A2456" s="31">
        <v>2455</v>
      </c>
      <c r="B2456" s="31" t="s">
        <v>170</v>
      </c>
      <c r="C2456" s="31" t="s">
        <v>171</v>
      </c>
      <c r="D2456" s="31" t="s">
        <v>172</v>
      </c>
      <c r="E2456" s="31"/>
      <c r="F2456" s="31" t="s">
        <v>112</v>
      </c>
      <c r="G2456" s="31"/>
      <c r="H2456" t="str">
        <f t="shared" si="38"/>
        <v>BASE_14</v>
      </c>
      <c r="I2456">
        <f>IFERROR(IF(VLOOKUP(H2456,#REF!, 4, FALSE)="N",0,1),1)</f>
        <v>1</v>
      </c>
    </row>
    <row r="2457" spans="1:9" ht="14.1">
      <c r="A2457" s="31">
        <v>2456</v>
      </c>
      <c r="B2457" s="31" t="s">
        <v>170</v>
      </c>
      <c r="C2457" s="31" t="s">
        <v>171</v>
      </c>
      <c r="D2457" s="31" t="s">
        <v>173</v>
      </c>
      <c r="E2457" s="31"/>
      <c r="F2457" s="31" t="s">
        <v>165</v>
      </c>
      <c r="G2457" s="31"/>
      <c r="H2457" t="str">
        <f t="shared" si="38"/>
        <v>BASE_14</v>
      </c>
      <c r="I2457">
        <f>IFERROR(IF(VLOOKUP(H2457,#REF!, 4, FALSE)="N",0,1),1)</f>
        <v>1</v>
      </c>
    </row>
    <row r="2458" spans="1:9" ht="14.1">
      <c r="A2458" s="31">
        <v>2457</v>
      </c>
      <c r="B2458" s="31" t="s">
        <v>170</v>
      </c>
      <c r="C2458" s="31" t="s">
        <v>171</v>
      </c>
      <c r="D2458" s="31" t="s">
        <v>172</v>
      </c>
      <c r="E2458" s="31"/>
      <c r="F2458" s="31" t="s">
        <v>124</v>
      </c>
      <c r="G2458" s="31"/>
      <c r="H2458" t="str">
        <f t="shared" si="38"/>
        <v>BASE_14</v>
      </c>
      <c r="I2458">
        <f>IFERROR(IF(VLOOKUP(H2458,#REF!, 4, FALSE)="N",0,1),1)</f>
        <v>1</v>
      </c>
    </row>
    <row r="2459" spans="1:9" ht="14.1">
      <c r="A2459" s="31">
        <v>2458</v>
      </c>
      <c r="B2459" s="31" t="s">
        <v>170</v>
      </c>
      <c r="C2459" s="31" t="s">
        <v>171</v>
      </c>
      <c r="D2459" s="31" t="s">
        <v>172</v>
      </c>
      <c r="E2459" s="31"/>
      <c r="F2459" s="31" t="s">
        <v>125</v>
      </c>
      <c r="G2459" s="31"/>
      <c r="H2459" t="str">
        <f t="shared" si="38"/>
        <v>BASE_14</v>
      </c>
      <c r="I2459">
        <f>IFERROR(IF(VLOOKUP(H2459,#REF!, 4, FALSE)="N",0,1),1)</f>
        <v>1</v>
      </c>
    </row>
    <row r="2460" spans="1:9" ht="14.1">
      <c r="A2460" s="31">
        <v>2459</v>
      </c>
      <c r="B2460" s="31" t="s">
        <v>170</v>
      </c>
      <c r="C2460" s="31" t="s">
        <v>171</v>
      </c>
      <c r="D2460" s="31" t="s">
        <v>172</v>
      </c>
      <c r="E2460" s="31"/>
      <c r="F2460" s="31" t="s">
        <v>126</v>
      </c>
      <c r="G2460" s="31"/>
      <c r="H2460" t="str">
        <f t="shared" si="38"/>
        <v>BASE_14</v>
      </c>
      <c r="I2460">
        <f>IFERROR(IF(VLOOKUP(H2460,#REF!, 4, FALSE)="N",0,1),1)</f>
        <v>1</v>
      </c>
    </row>
    <row r="2461" spans="1:9" ht="14.1">
      <c r="A2461" s="31">
        <v>2460</v>
      </c>
      <c r="B2461" s="31" t="s">
        <v>170</v>
      </c>
      <c r="C2461" s="31" t="s">
        <v>171</v>
      </c>
      <c r="D2461" s="31" t="s">
        <v>172</v>
      </c>
      <c r="E2461" s="31"/>
      <c r="F2461" s="31" t="s">
        <v>127</v>
      </c>
      <c r="G2461" s="31"/>
      <c r="H2461" t="str">
        <f t="shared" si="38"/>
        <v>BASE_14</v>
      </c>
      <c r="I2461">
        <f>IFERROR(IF(VLOOKUP(H2461,#REF!, 4, FALSE)="N",0,1),1)</f>
        <v>1</v>
      </c>
    </row>
    <row r="2462" spans="1:9" ht="14.1">
      <c r="A2462" s="31">
        <v>2461</v>
      </c>
      <c r="B2462" s="31" t="s">
        <v>170</v>
      </c>
      <c r="C2462" s="31" t="s">
        <v>171</v>
      </c>
      <c r="D2462" s="31" t="s">
        <v>173</v>
      </c>
      <c r="E2462" s="31"/>
      <c r="F2462" s="31" t="s">
        <v>127</v>
      </c>
      <c r="G2462" s="31"/>
      <c r="H2462" t="str">
        <f t="shared" si="38"/>
        <v>BASE_14</v>
      </c>
      <c r="I2462">
        <f>IFERROR(IF(VLOOKUP(H2462,#REF!, 4, FALSE)="N",0,1),1)</f>
        <v>1</v>
      </c>
    </row>
    <row r="2463" spans="1:9" ht="14.1">
      <c r="A2463" s="31">
        <v>2462</v>
      </c>
      <c r="B2463" s="31" t="s">
        <v>170</v>
      </c>
      <c r="C2463" s="31" t="s">
        <v>171</v>
      </c>
      <c r="D2463" s="31" t="s">
        <v>172</v>
      </c>
      <c r="E2463" s="31"/>
      <c r="F2463" s="31" t="s">
        <v>128</v>
      </c>
      <c r="G2463" s="31"/>
      <c r="H2463" t="str">
        <f t="shared" si="38"/>
        <v>BASE_14</v>
      </c>
      <c r="I2463">
        <f>IFERROR(IF(VLOOKUP(H2463,#REF!, 4, FALSE)="N",0,1),1)</f>
        <v>1</v>
      </c>
    </row>
    <row r="2464" spans="1:9" ht="14.1">
      <c r="A2464" s="31">
        <v>2463</v>
      </c>
      <c r="B2464" s="31" t="s">
        <v>170</v>
      </c>
      <c r="C2464" s="31" t="s">
        <v>171</v>
      </c>
      <c r="D2464" s="31" t="s">
        <v>173</v>
      </c>
      <c r="E2464" s="31"/>
      <c r="F2464" s="31" t="s">
        <v>128</v>
      </c>
      <c r="G2464" s="31"/>
      <c r="H2464" t="str">
        <f t="shared" si="38"/>
        <v>BASE_14</v>
      </c>
      <c r="I2464">
        <f>IFERROR(IF(VLOOKUP(H2464,#REF!, 4, FALSE)="N",0,1),1)</f>
        <v>1</v>
      </c>
    </row>
    <row r="2465" spans="1:9" ht="14.1">
      <c r="A2465" s="31">
        <v>2464</v>
      </c>
      <c r="B2465" s="31" t="s">
        <v>170</v>
      </c>
      <c r="C2465" s="31" t="s">
        <v>171</v>
      </c>
      <c r="D2465" s="31" t="s">
        <v>172</v>
      </c>
      <c r="E2465" s="31"/>
      <c r="F2465" s="31" t="s">
        <v>129</v>
      </c>
      <c r="G2465" s="31"/>
      <c r="H2465" t="str">
        <f t="shared" si="38"/>
        <v>BASE_14</v>
      </c>
      <c r="I2465">
        <f>IFERROR(IF(VLOOKUP(H2465,#REF!, 4, FALSE)="N",0,1),1)</f>
        <v>1</v>
      </c>
    </row>
    <row r="2466" spans="1:9" ht="14.1">
      <c r="A2466" s="31">
        <v>2465</v>
      </c>
      <c r="B2466" s="31" t="s">
        <v>170</v>
      </c>
      <c r="C2466" s="31" t="s">
        <v>171</v>
      </c>
      <c r="D2466" s="31" t="s">
        <v>173</v>
      </c>
      <c r="E2466" s="31"/>
      <c r="F2466" s="31" t="s">
        <v>129</v>
      </c>
      <c r="G2466" s="31"/>
      <c r="H2466" t="str">
        <f t="shared" si="38"/>
        <v>BASE_14</v>
      </c>
      <c r="I2466">
        <f>IFERROR(IF(VLOOKUP(H2466,#REF!, 4, FALSE)="N",0,1),1)</f>
        <v>1</v>
      </c>
    </row>
    <row r="2467" spans="1:9" ht="14.1">
      <c r="A2467" s="31">
        <v>2466</v>
      </c>
      <c r="B2467" s="31" t="s">
        <v>170</v>
      </c>
      <c r="C2467" s="31" t="s">
        <v>171</v>
      </c>
      <c r="D2467" s="31" t="s">
        <v>172</v>
      </c>
      <c r="E2467" s="31"/>
      <c r="F2467" s="31" t="s">
        <v>130</v>
      </c>
      <c r="G2467" s="31"/>
      <c r="H2467" t="str">
        <f t="shared" si="38"/>
        <v>BASE_14</v>
      </c>
      <c r="I2467">
        <f>IFERROR(IF(VLOOKUP(H2467,#REF!, 4, FALSE)="N",0,1),1)</f>
        <v>1</v>
      </c>
    </row>
    <row r="2468" spans="1:9" ht="14.1">
      <c r="A2468" s="31">
        <v>2467</v>
      </c>
      <c r="B2468" s="31" t="s">
        <v>170</v>
      </c>
      <c r="C2468" s="31" t="s">
        <v>171</v>
      </c>
      <c r="D2468" s="31" t="s">
        <v>172</v>
      </c>
      <c r="E2468" s="31"/>
      <c r="F2468" s="31" t="s">
        <v>131</v>
      </c>
      <c r="G2468" s="31"/>
      <c r="H2468" t="str">
        <f t="shared" si="38"/>
        <v>BASE_14</v>
      </c>
      <c r="I2468">
        <f>IFERROR(IF(VLOOKUP(H2468,#REF!, 4, FALSE)="N",0,1),1)</f>
        <v>1</v>
      </c>
    </row>
    <row r="2469" spans="1:9" ht="14.1">
      <c r="A2469" s="31">
        <v>2468</v>
      </c>
      <c r="B2469" s="31" t="s">
        <v>170</v>
      </c>
      <c r="C2469" s="31" t="s">
        <v>171</v>
      </c>
      <c r="D2469" s="31" t="s">
        <v>172</v>
      </c>
      <c r="E2469" s="31"/>
      <c r="F2469" s="31" t="s">
        <v>132</v>
      </c>
      <c r="G2469" s="31"/>
      <c r="H2469" t="str">
        <f t="shared" si="38"/>
        <v>BASE_14</v>
      </c>
      <c r="I2469">
        <f>IFERROR(IF(VLOOKUP(H2469,#REF!, 4, FALSE)="N",0,1),1)</f>
        <v>1</v>
      </c>
    </row>
    <row r="2470" spans="1:9" ht="14.1">
      <c r="A2470" s="31">
        <v>2469</v>
      </c>
      <c r="B2470" s="31" t="s">
        <v>170</v>
      </c>
      <c r="C2470" s="31" t="s">
        <v>171</v>
      </c>
      <c r="D2470" s="31" t="s">
        <v>172</v>
      </c>
      <c r="E2470" s="31"/>
      <c r="F2470" s="31" t="s">
        <v>133</v>
      </c>
      <c r="G2470" s="31"/>
      <c r="H2470" t="str">
        <f t="shared" si="38"/>
        <v>BASE_14</v>
      </c>
      <c r="I2470">
        <f>IFERROR(IF(VLOOKUP(H2470,#REF!, 4, FALSE)="N",0,1),1)</f>
        <v>1</v>
      </c>
    </row>
    <row r="2471" spans="1:9" ht="14.1">
      <c r="A2471" s="31">
        <v>2470</v>
      </c>
      <c r="B2471" s="31" t="s">
        <v>170</v>
      </c>
      <c r="C2471" s="31" t="s">
        <v>171</v>
      </c>
      <c r="D2471" s="31" t="s">
        <v>172</v>
      </c>
      <c r="E2471" s="31"/>
      <c r="F2471" s="31" t="s">
        <v>134</v>
      </c>
      <c r="G2471" s="31"/>
      <c r="H2471" t="str">
        <f t="shared" si="38"/>
        <v>BASE_14</v>
      </c>
      <c r="I2471">
        <f>IFERROR(IF(VLOOKUP(H2471,#REF!, 4, FALSE)="N",0,1),1)</f>
        <v>1</v>
      </c>
    </row>
    <row r="2472" spans="1:9" ht="14.1">
      <c r="A2472" s="31">
        <v>2471</v>
      </c>
      <c r="B2472" s="31" t="s">
        <v>170</v>
      </c>
      <c r="C2472" s="31" t="s">
        <v>171</v>
      </c>
      <c r="D2472" s="31" t="s">
        <v>172</v>
      </c>
      <c r="E2472" s="31"/>
      <c r="F2472" s="31" t="s">
        <v>135</v>
      </c>
      <c r="G2472" s="31"/>
      <c r="H2472" t="str">
        <f t="shared" si="38"/>
        <v>BASE_14</v>
      </c>
      <c r="I2472">
        <f>IFERROR(IF(VLOOKUP(H2472,#REF!, 4, FALSE)="N",0,1),1)</f>
        <v>1</v>
      </c>
    </row>
    <row r="2473" spans="1:9" ht="14.1">
      <c r="A2473" s="31">
        <v>2472</v>
      </c>
      <c r="B2473" s="31" t="s">
        <v>170</v>
      </c>
      <c r="C2473" s="31" t="s">
        <v>171</v>
      </c>
      <c r="D2473" s="31" t="s">
        <v>172</v>
      </c>
      <c r="E2473" s="31"/>
      <c r="F2473" s="31" t="s">
        <v>136</v>
      </c>
      <c r="G2473" s="31"/>
      <c r="H2473" t="str">
        <f t="shared" si="38"/>
        <v>BASE_14</v>
      </c>
      <c r="I2473">
        <f>IFERROR(IF(VLOOKUP(H2473,#REF!, 4, FALSE)="N",0,1),1)</f>
        <v>1</v>
      </c>
    </row>
    <row r="2474" spans="1:9" ht="14.1">
      <c r="A2474" s="31">
        <v>2473</v>
      </c>
      <c r="B2474" s="31" t="s">
        <v>170</v>
      </c>
      <c r="C2474" s="31" t="s">
        <v>171</v>
      </c>
      <c r="D2474" s="31" t="s">
        <v>172</v>
      </c>
      <c r="E2474" s="31"/>
      <c r="F2474" s="31" t="s">
        <v>137</v>
      </c>
      <c r="G2474" s="31"/>
      <c r="H2474" t="str">
        <f t="shared" si="38"/>
        <v>BASE_14</v>
      </c>
      <c r="I2474">
        <f>IFERROR(IF(VLOOKUP(H2474,#REF!, 4, FALSE)="N",0,1),1)</f>
        <v>1</v>
      </c>
    </row>
    <row r="2475" spans="1:9" ht="14.1">
      <c r="A2475" s="31">
        <v>2474</v>
      </c>
      <c r="B2475" s="31" t="s">
        <v>170</v>
      </c>
      <c r="C2475" s="31" t="s">
        <v>171</v>
      </c>
      <c r="D2475" s="31" t="s">
        <v>172</v>
      </c>
      <c r="E2475" s="31"/>
      <c r="F2475" s="31" t="s">
        <v>138</v>
      </c>
      <c r="G2475" s="31"/>
      <c r="H2475" t="str">
        <f t="shared" si="38"/>
        <v>BASE_14</v>
      </c>
      <c r="I2475">
        <f>IFERROR(IF(VLOOKUP(H2475,#REF!, 4, FALSE)="N",0,1),1)</f>
        <v>1</v>
      </c>
    </row>
    <row r="2476" spans="1:9" ht="14.1">
      <c r="A2476" s="31">
        <v>2475</v>
      </c>
      <c r="B2476" s="31" t="s">
        <v>170</v>
      </c>
      <c r="C2476" s="31" t="s">
        <v>171</v>
      </c>
      <c r="D2476" s="31" t="s">
        <v>172</v>
      </c>
      <c r="E2476" s="31"/>
      <c r="F2476" s="31" t="s">
        <v>139</v>
      </c>
      <c r="G2476" s="31"/>
      <c r="H2476" t="str">
        <f t="shared" si="38"/>
        <v>BASE_14</v>
      </c>
      <c r="I2476">
        <f>IFERROR(IF(VLOOKUP(H2476,#REF!, 4, FALSE)="N",0,1),1)</f>
        <v>1</v>
      </c>
    </row>
    <row r="2477" spans="1:9" ht="14.1">
      <c r="A2477" s="31">
        <v>2476</v>
      </c>
      <c r="B2477" s="31" t="s">
        <v>170</v>
      </c>
      <c r="C2477" s="31" t="s">
        <v>171</v>
      </c>
      <c r="D2477" s="31" t="s">
        <v>172</v>
      </c>
      <c r="E2477" s="31"/>
      <c r="F2477" s="31" t="s">
        <v>140</v>
      </c>
      <c r="G2477" s="31"/>
      <c r="H2477" t="str">
        <f t="shared" si="38"/>
        <v>BASE_14</v>
      </c>
      <c r="I2477">
        <f>IFERROR(IF(VLOOKUP(H2477,#REF!, 4, FALSE)="N",0,1),1)</f>
        <v>1</v>
      </c>
    </row>
    <row r="2478" spans="1:9" ht="14.1">
      <c r="A2478" s="31">
        <v>2477</v>
      </c>
      <c r="B2478" s="31" t="s">
        <v>170</v>
      </c>
      <c r="C2478" s="31" t="s">
        <v>171</v>
      </c>
      <c r="D2478" s="31" t="s">
        <v>172</v>
      </c>
      <c r="E2478" s="31"/>
      <c r="F2478" s="31" t="s">
        <v>141</v>
      </c>
      <c r="G2478" s="31"/>
      <c r="H2478" t="str">
        <f t="shared" si="38"/>
        <v>BASE_14</v>
      </c>
      <c r="I2478">
        <f>IFERROR(IF(VLOOKUP(H2478,#REF!, 4, FALSE)="N",0,1),1)</f>
        <v>1</v>
      </c>
    </row>
    <row r="2479" spans="1:9" ht="14.1">
      <c r="A2479" s="31">
        <v>2478</v>
      </c>
      <c r="B2479" s="31" t="s">
        <v>170</v>
      </c>
      <c r="C2479" s="31" t="s">
        <v>171</v>
      </c>
      <c r="D2479" s="31" t="s">
        <v>172</v>
      </c>
      <c r="E2479" s="31"/>
      <c r="F2479" s="31" t="s">
        <v>142</v>
      </c>
      <c r="G2479" s="31"/>
      <c r="H2479" t="str">
        <f t="shared" si="38"/>
        <v>BASE_14</v>
      </c>
      <c r="I2479">
        <f>IFERROR(IF(VLOOKUP(H2479,#REF!, 4, FALSE)="N",0,1),1)</f>
        <v>1</v>
      </c>
    </row>
    <row r="2480" spans="1:9" ht="14.1">
      <c r="A2480" s="31">
        <v>2479</v>
      </c>
      <c r="B2480" s="31" t="s">
        <v>170</v>
      </c>
      <c r="C2480" s="31" t="s">
        <v>171</v>
      </c>
      <c r="D2480" s="31" t="s">
        <v>172</v>
      </c>
      <c r="E2480" s="31"/>
      <c r="F2480" s="31" t="s">
        <v>143</v>
      </c>
      <c r="G2480" s="31"/>
      <c r="H2480" t="str">
        <f t="shared" si="38"/>
        <v>BASE_14</v>
      </c>
      <c r="I2480">
        <f>IFERROR(IF(VLOOKUP(H2480,#REF!, 4, FALSE)="N",0,1),1)</f>
        <v>1</v>
      </c>
    </row>
    <row r="2481" spans="1:9" ht="14.1">
      <c r="A2481" s="31">
        <v>2480</v>
      </c>
      <c r="B2481" s="31" t="s">
        <v>170</v>
      </c>
      <c r="C2481" s="31" t="s">
        <v>171</v>
      </c>
      <c r="D2481" s="31" t="s">
        <v>172</v>
      </c>
      <c r="E2481" s="31"/>
      <c r="F2481" s="31" t="s">
        <v>144</v>
      </c>
      <c r="G2481" s="31"/>
      <c r="H2481" t="str">
        <f t="shared" si="38"/>
        <v>BASE_14</v>
      </c>
      <c r="I2481">
        <f>IFERROR(IF(VLOOKUP(H2481,#REF!, 4, FALSE)="N",0,1),1)</f>
        <v>1</v>
      </c>
    </row>
    <row r="2482" spans="1:9" ht="14.1">
      <c r="A2482" s="31">
        <v>2481</v>
      </c>
      <c r="B2482" s="31" t="s">
        <v>174</v>
      </c>
      <c r="C2482" s="31" t="s">
        <v>175</v>
      </c>
      <c r="D2482" s="31" t="s">
        <v>172</v>
      </c>
      <c r="E2482" s="31"/>
      <c r="F2482" s="31" t="s">
        <v>112</v>
      </c>
      <c r="G2482" s="31"/>
      <c r="H2482" t="str">
        <f t="shared" si="38"/>
        <v>BASE_15</v>
      </c>
      <c r="I2482">
        <f>IFERROR(IF(VLOOKUP(H2482,#REF!, 4, FALSE)="N",0,1),1)</f>
        <v>1</v>
      </c>
    </row>
    <row r="2483" spans="1:9" ht="14.1">
      <c r="A2483" s="31">
        <v>2482</v>
      </c>
      <c r="B2483" s="31" t="s">
        <v>174</v>
      </c>
      <c r="C2483" s="31" t="s">
        <v>175</v>
      </c>
      <c r="D2483" s="31" t="s">
        <v>173</v>
      </c>
      <c r="E2483" s="31"/>
      <c r="F2483" s="31" t="s">
        <v>165</v>
      </c>
      <c r="G2483" s="31"/>
      <c r="H2483" t="str">
        <f t="shared" si="38"/>
        <v>BASE_15</v>
      </c>
      <c r="I2483">
        <f>IFERROR(IF(VLOOKUP(H2483,#REF!, 4, FALSE)="N",0,1),1)</f>
        <v>1</v>
      </c>
    </row>
    <row r="2484" spans="1:9" ht="14.1">
      <c r="A2484" s="31">
        <v>2483</v>
      </c>
      <c r="B2484" s="31" t="s">
        <v>174</v>
      </c>
      <c r="C2484" s="31" t="s">
        <v>175</v>
      </c>
      <c r="D2484" s="31" t="s">
        <v>172</v>
      </c>
      <c r="E2484" s="31"/>
      <c r="F2484" s="31" t="s">
        <v>124</v>
      </c>
      <c r="G2484" s="31"/>
      <c r="H2484" t="str">
        <f t="shared" si="38"/>
        <v>BASE_15</v>
      </c>
      <c r="I2484">
        <f>IFERROR(IF(VLOOKUP(H2484,#REF!, 4, FALSE)="N",0,1),1)</f>
        <v>1</v>
      </c>
    </row>
    <row r="2485" spans="1:9" ht="14.1">
      <c r="A2485" s="31">
        <v>2484</v>
      </c>
      <c r="B2485" s="31" t="s">
        <v>174</v>
      </c>
      <c r="C2485" s="31" t="s">
        <v>175</v>
      </c>
      <c r="D2485" s="31" t="s">
        <v>172</v>
      </c>
      <c r="E2485" s="31"/>
      <c r="F2485" s="31" t="s">
        <v>125</v>
      </c>
      <c r="G2485" s="31"/>
      <c r="H2485" t="str">
        <f t="shared" si="38"/>
        <v>BASE_15</v>
      </c>
      <c r="I2485">
        <f>IFERROR(IF(VLOOKUP(H2485,#REF!, 4, FALSE)="N",0,1),1)</f>
        <v>1</v>
      </c>
    </row>
    <row r="2486" spans="1:9" ht="14.1">
      <c r="A2486" s="31">
        <v>2485</v>
      </c>
      <c r="B2486" s="31" t="s">
        <v>174</v>
      </c>
      <c r="C2486" s="31" t="s">
        <v>175</v>
      </c>
      <c r="D2486" s="31" t="s">
        <v>172</v>
      </c>
      <c r="E2486" s="31"/>
      <c r="F2486" s="31" t="s">
        <v>126</v>
      </c>
      <c r="G2486" s="31"/>
      <c r="H2486" t="str">
        <f t="shared" si="38"/>
        <v>BASE_15</v>
      </c>
      <c r="I2486">
        <f>IFERROR(IF(VLOOKUP(H2486,#REF!, 4, FALSE)="N",0,1),1)</f>
        <v>1</v>
      </c>
    </row>
    <row r="2487" spans="1:9" ht="14.1">
      <c r="A2487" s="31">
        <v>2486</v>
      </c>
      <c r="B2487" s="31" t="s">
        <v>174</v>
      </c>
      <c r="C2487" s="31" t="s">
        <v>175</v>
      </c>
      <c r="D2487" s="31" t="s">
        <v>172</v>
      </c>
      <c r="E2487" s="31"/>
      <c r="F2487" s="31" t="s">
        <v>127</v>
      </c>
      <c r="G2487" s="31"/>
      <c r="H2487" t="str">
        <f t="shared" si="38"/>
        <v>BASE_15</v>
      </c>
      <c r="I2487">
        <f>IFERROR(IF(VLOOKUP(H2487,#REF!, 4, FALSE)="N",0,1),1)</f>
        <v>1</v>
      </c>
    </row>
    <row r="2488" spans="1:9" ht="14.1">
      <c r="A2488" s="31">
        <v>2487</v>
      </c>
      <c r="B2488" s="31" t="s">
        <v>174</v>
      </c>
      <c r="C2488" s="31" t="s">
        <v>175</v>
      </c>
      <c r="D2488" s="31" t="s">
        <v>173</v>
      </c>
      <c r="E2488" s="31"/>
      <c r="F2488" s="31" t="s">
        <v>127</v>
      </c>
      <c r="G2488" s="31"/>
      <c r="H2488" t="str">
        <f t="shared" si="38"/>
        <v>BASE_15</v>
      </c>
      <c r="I2488">
        <f>IFERROR(IF(VLOOKUP(H2488,#REF!, 4, FALSE)="N",0,1),1)</f>
        <v>1</v>
      </c>
    </row>
    <row r="2489" spans="1:9" ht="14.1">
      <c r="A2489" s="31">
        <v>2488</v>
      </c>
      <c r="B2489" s="31" t="s">
        <v>174</v>
      </c>
      <c r="C2489" s="31" t="s">
        <v>175</v>
      </c>
      <c r="D2489" s="31" t="s">
        <v>172</v>
      </c>
      <c r="E2489" s="31"/>
      <c r="F2489" s="31" t="s">
        <v>128</v>
      </c>
      <c r="G2489" s="31"/>
      <c r="H2489" t="str">
        <f t="shared" si="38"/>
        <v>BASE_15</v>
      </c>
      <c r="I2489">
        <f>IFERROR(IF(VLOOKUP(H2489,#REF!, 4, FALSE)="N",0,1),1)</f>
        <v>1</v>
      </c>
    </row>
    <row r="2490" spans="1:9" ht="14.1">
      <c r="A2490" s="31">
        <v>2489</v>
      </c>
      <c r="B2490" s="31" t="s">
        <v>174</v>
      </c>
      <c r="C2490" s="31" t="s">
        <v>175</v>
      </c>
      <c r="D2490" s="31" t="s">
        <v>173</v>
      </c>
      <c r="E2490" s="31"/>
      <c r="F2490" s="31" t="s">
        <v>128</v>
      </c>
      <c r="G2490" s="31"/>
      <c r="H2490" t="str">
        <f t="shared" si="38"/>
        <v>BASE_15</v>
      </c>
      <c r="I2490">
        <f>IFERROR(IF(VLOOKUP(H2490,#REF!, 4, FALSE)="N",0,1),1)</f>
        <v>1</v>
      </c>
    </row>
    <row r="2491" spans="1:9" ht="14.1">
      <c r="A2491" s="31">
        <v>2490</v>
      </c>
      <c r="B2491" s="31" t="s">
        <v>174</v>
      </c>
      <c r="C2491" s="31" t="s">
        <v>175</v>
      </c>
      <c r="D2491" s="31" t="s">
        <v>172</v>
      </c>
      <c r="E2491" s="31"/>
      <c r="F2491" s="31" t="s">
        <v>129</v>
      </c>
      <c r="G2491" s="31"/>
      <c r="H2491" t="str">
        <f t="shared" si="38"/>
        <v>BASE_15</v>
      </c>
      <c r="I2491">
        <f>IFERROR(IF(VLOOKUP(H2491,#REF!, 4, FALSE)="N",0,1),1)</f>
        <v>1</v>
      </c>
    </row>
    <row r="2492" spans="1:9" ht="14.1">
      <c r="A2492" s="31">
        <v>2491</v>
      </c>
      <c r="B2492" s="31" t="s">
        <v>174</v>
      </c>
      <c r="C2492" s="31" t="s">
        <v>175</v>
      </c>
      <c r="D2492" s="31" t="s">
        <v>173</v>
      </c>
      <c r="E2492" s="31"/>
      <c r="F2492" s="31" t="s">
        <v>129</v>
      </c>
      <c r="G2492" s="31"/>
      <c r="H2492" t="str">
        <f t="shared" si="38"/>
        <v>BASE_15</v>
      </c>
      <c r="I2492">
        <f>IFERROR(IF(VLOOKUP(H2492,#REF!, 4, FALSE)="N",0,1),1)</f>
        <v>1</v>
      </c>
    </row>
    <row r="2493" spans="1:9" ht="14.1">
      <c r="A2493" s="31">
        <v>2492</v>
      </c>
      <c r="B2493" s="31" t="s">
        <v>174</v>
      </c>
      <c r="C2493" s="31" t="s">
        <v>175</v>
      </c>
      <c r="D2493" s="31" t="s">
        <v>172</v>
      </c>
      <c r="E2493" s="31"/>
      <c r="F2493" s="31" t="s">
        <v>130</v>
      </c>
      <c r="G2493" s="31"/>
      <c r="H2493" t="str">
        <f t="shared" si="38"/>
        <v>BASE_15</v>
      </c>
      <c r="I2493">
        <f>IFERROR(IF(VLOOKUP(H2493,#REF!, 4, FALSE)="N",0,1),1)</f>
        <v>1</v>
      </c>
    </row>
    <row r="2494" spans="1:9" ht="14.1">
      <c r="A2494" s="31">
        <v>2493</v>
      </c>
      <c r="B2494" s="31" t="s">
        <v>174</v>
      </c>
      <c r="C2494" s="31" t="s">
        <v>175</v>
      </c>
      <c r="D2494" s="31" t="s">
        <v>172</v>
      </c>
      <c r="E2494" s="31"/>
      <c r="F2494" s="31" t="s">
        <v>131</v>
      </c>
      <c r="G2494" s="31"/>
      <c r="H2494" t="str">
        <f t="shared" si="38"/>
        <v>BASE_15</v>
      </c>
      <c r="I2494">
        <f>IFERROR(IF(VLOOKUP(H2494,#REF!, 4, FALSE)="N",0,1),1)</f>
        <v>1</v>
      </c>
    </row>
    <row r="2495" spans="1:9" ht="14.1">
      <c r="A2495" s="31">
        <v>2494</v>
      </c>
      <c r="B2495" s="31" t="s">
        <v>174</v>
      </c>
      <c r="C2495" s="31" t="s">
        <v>175</v>
      </c>
      <c r="D2495" s="31" t="s">
        <v>172</v>
      </c>
      <c r="E2495" s="31"/>
      <c r="F2495" s="31" t="s">
        <v>132</v>
      </c>
      <c r="G2495" s="31"/>
      <c r="H2495" t="str">
        <f t="shared" si="38"/>
        <v>BASE_15</v>
      </c>
      <c r="I2495">
        <f>IFERROR(IF(VLOOKUP(H2495,#REF!, 4, FALSE)="N",0,1),1)</f>
        <v>1</v>
      </c>
    </row>
    <row r="2496" spans="1:9" ht="14.1">
      <c r="A2496" s="31">
        <v>2495</v>
      </c>
      <c r="B2496" s="31" t="s">
        <v>174</v>
      </c>
      <c r="C2496" s="31" t="s">
        <v>175</v>
      </c>
      <c r="D2496" s="31" t="s">
        <v>172</v>
      </c>
      <c r="E2496" s="31"/>
      <c r="F2496" s="31" t="s">
        <v>133</v>
      </c>
      <c r="G2496" s="31"/>
      <c r="H2496" t="str">
        <f t="shared" si="38"/>
        <v>BASE_15</v>
      </c>
      <c r="I2496">
        <f>IFERROR(IF(VLOOKUP(H2496,#REF!, 4, FALSE)="N",0,1),1)</f>
        <v>1</v>
      </c>
    </row>
    <row r="2497" spans="1:9" ht="14.1">
      <c r="A2497" s="31">
        <v>2496</v>
      </c>
      <c r="B2497" s="31" t="s">
        <v>174</v>
      </c>
      <c r="C2497" s="31" t="s">
        <v>175</v>
      </c>
      <c r="D2497" s="31" t="s">
        <v>172</v>
      </c>
      <c r="E2497" s="31"/>
      <c r="F2497" s="31" t="s">
        <v>134</v>
      </c>
      <c r="G2497" s="31"/>
      <c r="H2497" t="str">
        <f t="shared" si="38"/>
        <v>BASE_15</v>
      </c>
      <c r="I2497">
        <f>IFERROR(IF(VLOOKUP(H2497,#REF!, 4, FALSE)="N",0,1),1)</f>
        <v>1</v>
      </c>
    </row>
    <row r="2498" spans="1:9" ht="14.1">
      <c r="A2498" s="31">
        <v>2497</v>
      </c>
      <c r="B2498" s="31" t="s">
        <v>174</v>
      </c>
      <c r="C2498" s="31" t="s">
        <v>175</v>
      </c>
      <c r="D2498" s="31" t="s">
        <v>172</v>
      </c>
      <c r="E2498" s="31"/>
      <c r="F2498" s="31" t="s">
        <v>135</v>
      </c>
      <c r="G2498" s="31"/>
      <c r="H2498" t="str">
        <f t="shared" ref="H2498:H2561" si="39">IF(IF(ISNUMBER(SEARCH(".",B2498)),1,0),LEFT(B2498,SEARCH(".",B2498)-1),B2498)</f>
        <v>BASE_15</v>
      </c>
      <c r="I2498">
        <f>IFERROR(IF(VLOOKUP(H2498,#REF!, 4, FALSE)="N",0,1),1)</f>
        <v>1</v>
      </c>
    </row>
    <row r="2499" spans="1:9" ht="14.1">
      <c r="A2499" s="31">
        <v>2498</v>
      </c>
      <c r="B2499" s="31" t="s">
        <v>174</v>
      </c>
      <c r="C2499" s="31" t="s">
        <v>175</v>
      </c>
      <c r="D2499" s="31" t="s">
        <v>172</v>
      </c>
      <c r="E2499" s="31"/>
      <c r="F2499" s="31" t="s">
        <v>136</v>
      </c>
      <c r="G2499" s="31"/>
      <c r="H2499" t="str">
        <f t="shared" si="39"/>
        <v>BASE_15</v>
      </c>
      <c r="I2499">
        <f>IFERROR(IF(VLOOKUP(H2499,#REF!, 4, FALSE)="N",0,1),1)</f>
        <v>1</v>
      </c>
    </row>
    <row r="2500" spans="1:9" ht="14.1">
      <c r="A2500" s="31">
        <v>2499</v>
      </c>
      <c r="B2500" s="31" t="s">
        <v>174</v>
      </c>
      <c r="C2500" s="31" t="s">
        <v>175</v>
      </c>
      <c r="D2500" s="31" t="s">
        <v>172</v>
      </c>
      <c r="E2500" s="31"/>
      <c r="F2500" s="31" t="s">
        <v>137</v>
      </c>
      <c r="G2500" s="31"/>
      <c r="H2500" t="str">
        <f t="shared" si="39"/>
        <v>BASE_15</v>
      </c>
      <c r="I2500">
        <f>IFERROR(IF(VLOOKUP(H2500,#REF!, 4, FALSE)="N",0,1),1)</f>
        <v>1</v>
      </c>
    </row>
    <row r="2501" spans="1:9" ht="14.1">
      <c r="A2501" s="31">
        <v>2500</v>
      </c>
      <c r="B2501" s="31" t="s">
        <v>174</v>
      </c>
      <c r="C2501" s="31" t="s">
        <v>175</v>
      </c>
      <c r="D2501" s="31" t="s">
        <v>172</v>
      </c>
      <c r="E2501" s="31"/>
      <c r="F2501" s="31" t="s">
        <v>138</v>
      </c>
      <c r="G2501" s="31"/>
      <c r="H2501" t="str">
        <f t="shared" si="39"/>
        <v>BASE_15</v>
      </c>
      <c r="I2501">
        <f>IFERROR(IF(VLOOKUP(H2501,#REF!, 4, FALSE)="N",0,1),1)</f>
        <v>1</v>
      </c>
    </row>
    <row r="2502" spans="1:9" ht="14.1">
      <c r="A2502" s="31">
        <v>2501</v>
      </c>
      <c r="B2502" s="31" t="s">
        <v>174</v>
      </c>
      <c r="C2502" s="31" t="s">
        <v>175</v>
      </c>
      <c r="D2502" s="31" t="s">
        <v>172</v>
      </c>
      <c r="E2502" s="31"/>
      <c r="F2502" s="31" t="s">
        <v>139</v>
      </c>
      <c r="G2502" s="31"/>
      <c r="H2502" t="str">
        <f t="shared" si="39"/>
        <v>BASE_15</v>
      </c>
      <c r="I2502">
        <f>IFERROR(IF(VLOOKUP(H2502,#REF!, 4, FALSE)="N",0,1),1)</f>
        <v>1</v>
      </c>
    </row>
    <row r="2503" spans="1:9" ht="14.1">
      <c r="A2503" s="31">
        <v>2502</v>
      </c>
      <c r="B2503" s="31" t="s">
        <v>174</v>
      </c>
      <c r="C2503" s="31" t="s">
        <v>175</v>
      </c>
      <c r="D2503" s="31" t="s">
        <v>172</v>
      </c>
      <c r="E2503" s="31"/>
      <c r="F2503" s="31" t="s">
        <v>140</v>
      </c>
      <c r="G2503" s="31"/>
      <c r="H2503" t="str">
        <f t="shared" si="39"/>
        <v>BASE_15</v>
      </c>
      <c r="I2503">
        <f>IFERROR(IF(VLOOKUP(H2503,#REF!, 4, FALSE)="N",0,1),1)</f>
        <v>1</v>
      </c>
    </row>
    <row r="2504" spans="1:9" ht="14.1">
      <c r="A2504" s="31">
        <v>2503</v>
      </c>
      <c r="B2504" s="31" t="s">
        <v>174</v>
      </c>
      <c r="C2504" s="31" t="s">
        <v>175</v>
      </c>
      <c r="D2504" s="31" t="s">
        <v>172</v>
      </c>
      <c r="E2504" s="31"/>
      <c r="F2504" s="31" t="s">
        <v>141</v>
      </c>
      <c r="G2504" s="31"/>
      <c r="H2504" t="str">
        <f t="shared" si="39"/>
        <v>BASE_15</v>
      </c>
      <c r="I2504">
        <f>IFERROR(IF(VLOOKUP(H2504,#REF!, 4, FALSE)="N",0,1),1)</f>
        <v>1</v>
      </c>
    </row>
    <row r="2505" spans="1:9" ht="14.1">
      <c r="A2505" s="31">
        <v>2504</v>
      </c>
      <c r="B2505" s="31" t="s">
        <v>174</v>
      </c>
      <c r="C2505" s="31" t="s">
        <v>175</v>
      </c>
      <c r="D2505" s="31" t="s">
        <v>172</v>
      </c>
      <c r="E2505" s="31"/>
      <c r="F2505" s="31" t="s">
        <v>142</v>
      </c>
      <c r="G2505" s="31"/>
      <c r="H2505" t="str">
        <f t="shared" si="39"/>
        <v>BASE_15</v>
      </c>
      <c r="I2505">
        <f>IFERROR(IF(VLOOKUP(H2505,#REF!, 4, FALSE)="N",0,1),1)</f>
        <v>1</v>
      </c>
    </row>
    <row r="2506" spans="1:9" ht="14.1">
      <c r="A2506" s="31">
        <v>2505</v>
      </c>
      <c r="B2506" s="31" t="s">
        <v>174</v>
      </c>
      <c r="C2506" s="31" t="s">
        <v>175</v>
      </c>
      <c r="D2506" s="31" t="s">
        <v>172</v>
      </c>
      <c r="E2506" s="31"/>
      <c r="F2506" s="31" t="s">
        <v>143</v>
      </c>
      <c r="G2506" s="31"/>
      <c r="H2506" t="str">
        <f t="shared" si="39"/>
        <v>BASE_15</v>
      </c>
      <c r="I2506">
        <f>IFERROR(IF(VLOOKUP(H2506,#REF!, 4, FALSE)="N",0,1),1)</f>
        <v>1</v>
      </c>
    </row>
    <row r="2507" spans="1:9" ht="14.1">
      <c r="A2507" s="31">
        <v>2506</v>
      </c>
      <c r="B2507" s="31" t="s">
        <v>174</v>
      </c>
      <c r="C2507" s="31" t="s">
        <v>175</v>
      </c>
      <c r="D2507" s="31" t="s">
        <v>172</v>
      </c>
      <c r="E2507" s="31"/>
      <c r="F2507" s="31" t="s">
        <v>144</v>
      </c>
      <c r="G2507" s="31"/>
      <c r="H2507" t="str">
        <f t="shared" si="39"/>
        <v>BASE_15</v>
      </c>
      <c r="I2507">
        <f>IFERROR(IF(VLOOKUP(H2507,#REF!, 4, FALSE)="N",0,1),1)</f>
        <v>1</v>
      </c>
    </row>
    <row r="2508" spans="1:9" ht="14.1">
      <c r="A2508" s="31">
        <v>2507</v>
      </c>
      <c r="B2508" s="31" t="s">
        <v>176</v>
      </c>
      <c r="C2508" s="31" t="s">
        <v>177</v>
      </c>
      <c r="D2508" s="31" t="s">
        <v>178</v>
      </c>
      <c r="E2508" s="31"/>
      <c r="F2508" s="31" t="s">
        <v>112</v>
      </c>
      <c r="G2508" s="31"/>
      <c r="H2508" t="str">
        <f t="shared" si="39"/>
        <v>BASE_16</v>
      </c>
      <c r="I2508">
        <f>IFERROR(IF(VLOOKUP(H2508,#REF!, 4, FALSE)="N",0,1),1)</f>
        <v>1</v>
      </c>
    </row>
    <row r="2509" spans="1:9" ht="14.1">
      <c r="A2509" s="31">
        <v>2508</v>
      </c>
      <c r="B2509" s="31" t="s">
        <v>176</v>
      </c>
      <c r="C2509" s="31" t="s">
        <v>177</v>
      </c>
      <c r="D2509" s="31" t="s">
        <v>178</v>
      </c>
      <c r="E2509" s="31"/>
      <c r="F2509" s="31" t="s">
        <v>179</v>
      </c>
      <c r="G2509" s="31"/>
      <c r="H2509" t="str">
        <f t="shared" si="39"/>
        <v>BASE_16</v>
      </c>
      <c r="I2509">
        <f>IFERROR(IF(VLOOKUP(H2509,#REF!, 4, FALSE)="N",0,1),1)</f>
        <v>1</v>
      </c>
    </row>
    <row r="2510" spans="1:9" ht="14.1">
      <c r="A2510" s="31">
        <v>2509</v>
      </c>
      <c r="B2510" s="31" t="s">
        <v>176</v>
      </c>
      <c r="C2510" s="31" t="s">
        <v>177</v>
      </c>
      <c r="D2510" s="31" t="s">
        <v>180</v>
      </c>
      <c r="E2510" s="31"/>
      <c r="F2510" s="31" t="s">
        <v>112</v>
      </c>
      <c r="G2510" s="31"/>
      <c r="H2510" t="str">
        <f t="shared" si="39"/>
        <v>BASE_16</v>
      </c>
      <c r="I2510">
        <f>IFERROR(IF(VLOOKUP(H2510,#REF!, 4, FALSE)="N",0,1),1)</f>
        <v>1</v>
      </c>
    </row>
    <row r="2511" spans="1:9" ht="14.1">
      <c r="A2511" s="31">
        <v>2510</v>
      </c>
      <c r="B2511" s="31" t="s">
        <v>176</v>
      </c>
      <c r="C2511" s="31" t="s">
        <v>177</v>
      </c>
      <c r="D2511" s="31" t="s">
        <v>180</v>
      </c>
      <c r="E2511" s="31"/>
      <c r="F2511" s="31" t="s">
        <v>179</v>
      </c>
      <c r="G2511" s="31"/>
      <c r="H2511" t="str">
        <f t="shared" si="39"/>
        <v>BASE_16</v>
      </c>
      <c r="I2511">
        <f>IFERROR(IF(VLOOKUP(H2511,#REF!, 4, FALSE)="N",0,1),1)</f>
        <v>1</v>
      </c>
    </row>
    <row r="2512" spans="1:9" ht="14.1">
      <c r="A2512" s="31">
        <v>2511</v>
      </c>
      <c r="B2512" s="31" t="s">
        <v>176</v>
      </c>
      <c r="C2512" s="31" t="s">
        <v>177</v>
      </c>
      <c r="D2512" s="31" t="s">
        <v>181</v>
      </c>
      <c r="E2512" s="31"/>
      <c r="F2512" s="31" t="s">
        <v>112</v>
      </c>
      <c r="G2512" s="31"/>
      <c r="H2512" t="str">
        <f t="shared" si="39"/>
        <v>BASE_16</v>
      </c>
      <c r="I2512">
        <f>IFERROR(IF(VLOOKUP(H2512,#REF!, 4, FALSE)="N",0,1),1)</f>
        <v>1</v>
      </c>
    </row>
    <row r="2513" spans="1:9" ht="14.1">
      <c r="A2513" s="31">
        <v>2512</v>
      </c>
      <c r="B2513" s="31" t="s">
        <v>176</v>
      </c>
      <c r="C2513" s="31" t="s">
        <v>177</v>
      </c>
      <c r="D2513" s="31" t="s">
        <v>181</v>
      </c>
      <c r="E2513" s="31"/>
      <c r="F2513" s="31" t="s">
        <v>179</v>
      </c>
      <c r="G2513" s="31"/>
      <c r="H2513" t="str">
        <f t="shared" si="39"/>
        <v>BASE_16</v>
      </c>
      <c r="I2513">
        <f>IFERROR(IF(VLOOKUP(H2513,#REF!, 4, FALSE)="N",0,1),1)</f>
        <v>1</v>
      </c>
    </row>
    <row r="2514" spans="1:9" ht="14.1">
      <c r="A2514" s="31">
        <v>2513</v>
      </c>
      <c r="B2514" s="31" t="s">
        <v>176</v>
      </c>
      <c r="C2514" s="31" t="s">
        <v>177</v>
      </c>
      <c r="D2514" s="31" t="s">
        <v>182</v>
      </c>
      <c r="E2514" s="31"/>
      <c r="F2514" s="31" t="s">
        <v>112</v>
      </c>
      <c r="G2514" s="31"/>
      <c r="H2514" t="str">
        <f t="shared" si="39"/>
        <v>BASE_16</v>
      </c>
      <c r="I2514">
        <f>IFERROR(IF(VLOOKUP(H2514,#REF!, 4, FALSE)="N",0,1),1)</f>
        <v>1</v>
      </c>
    </row>
    <row r="2515" spans="1:9" ht="14.1">
      <c r="A2515" s="31">
        <v>2514</v>
      </c>
      <c r="B2515" s="31" t="s">
        <v>176</v>
      </c>
      <c r="C2515" s="31" t="s">
        <v>177</v>
      </c>
      <c r="D2515" s="31" t="s">
        <v>182</v>
      </c>
      <c r="E2515" s="31"/>
      <c r="F2515" s="31" t="s">
        <v>179</v>
      </c>
      <c r="G2515" s="31"/>
      <c r="H2515" t="str">
        <f t="shared" si="39"/>
        <v>BASE_16</v>
      </c>
      <c r="I2515">
        <f>IFERROR(IF(VLOOKUP(H2515,#REF!, 4, FALSE)="N",0,1),1)</f>
        <v>1</v>
      </c>
    </row>
    <row r="2516" spans="1:9" ht="14.1">
      <c r="A2516" s="31">
        <v>2515</v>
      </c>
      <c r="B2516" s="31" t="s">
        <v>176</v>
      </c>
      <c r="C2516" s="31" t="s">
        <v>177</v>
      </c>
      <c r="D2516" s="31" t="s">
        <v>178</v>
      </c>
      <c r="E2516" s="31"/>
      <c r="F2516" s="31" t="s">
        <v>124</v>
      </c>
      <c r="G2516" s="31"/>
      <c r="H2516" t="str">
        <f t="shared" si="39"/>
        <v>BASE_16</v>
      </c>
      <c r="I2516">
        <f>IFERROR(IF(VLOOKUP(H2516,#REF!, 4, FALSE)="N",0,1),1)</f>
        <v>1</v>
      </c>
    </row>
    <row r="2517" spans="1:9" ht="14.1">
      <c r="A2517" s="31">
        <v>2516</v>
      </c>
      <c r="B2517" s="31" t="s">
        <v>176</v>
      </c>
      <c r="C2517" s="31" t="s">
        <v>177</v>
      </c>
      <c r="D2517" s="31" t="s">
        <v>178</v>
      </c>
      <c r="E2517" s="31"/>
      <c r="F2517" s="31" t="s">
        <v>183</v>
      </c>
      <c r="G2517" s="31"/>
      <c r="H2517" t="str">
        <f t="shared" si="39"/>
        <v>BASE_16</v>
      </c>
      <c r="I2517">
        <f>IFERROR(IF(VLOOKUP(H2517,#REF!, 4, FALSE)="N",0,1),1)</f>
        <v>1</v>
      </c>
    </row>
    <row r="2518" spans="1:9" ht="14.1">
      <c r="A2518" s="31">
        <v>2517</v>
      </c>
      <c r="B2518" s="31" t="s">
        <v>176</v>
      </c>
      <c r="C2518" s="31" t="s">
        <v>177</v>
      </c>
      <c r="D2518" s="31" t="s">
        <v>180</v>
      </c>
      <c r="E2518" s="31"/>
      <c r="F2518" s="31" t="s">
        <v>124</v>
      </c>
      <c r="G2518" s="31"/>
      <c r="H2518" t="str">
        <f t="shared" si="39"/>
        <v>BASE_16</v>
      </c>
      <c r="I2518">
        <f>IFERROR(IF(VLOOKUP(H2518,#REF!, 4, FALSE)="N",0,1),1)</f>
        <v>1</v>
      </c>
    </row>
    <row r="2519" spans="1:9" ht="14.1">
      <c r="A2519" s="31">
        <v>2518</v>
      </c>
      <c r="B2519" s="31" t="s">
        <v>176</v>
      </c>
      <c r="C2519" s="31" t="s">
        <v>177</v>
      </c>
      <c r="D2519" s="31" t="s">
        <v>180</v>
      </c>
      <c r="E2519" s="31"/>
      <c r="F2519" s="31" t="s">
        <v>183</v>
      </c>
      <c r="G2519" s="31"/>
      <c r="H2519" t="str">
        <f t="shared" si="39"/>
        <v>BASE_16</v>
      </c>
      <c r="I2519">
        <f>IFERROR(IF(VLOOKUP(H2519,#REF!, 4, FALSE)="N",0,1),1)</f>
        <v>1</v>
      </c>
    </row>
    <row r="2520" spans="1:9" ht="14.1">
      <c r="A2520" s="31">
        <v>2519</v>
      </c>
      <c r="B2520" s="31" t="s">
        <v>176</v>
      </c>
      <c r="C2520" s="31" t="s">
        <v>177</v>
      </c>
      <c r="D2520" s="31" t="s">
        <v>181</v>
      </c>
      <c r="E2520" s="31"/>
      <c r="F2520" s="31" t="s">
        <v>124</v>
      </c>
      <c r="G2520" s="31"/>
      <c r="H2520" t="str">
        <f t="shared" si="39"/>
        <v>BASE_16</v>
      </c>
      <c r="I2520">
        <f>IFERROR(IF(VLOOKUP(H2520,#REF!, 4, FALSE)="N",0,1),1)</f>
        <v>1</v>
      </c>
    </row>
    <row r="2521" spans="1:9" ht="14.1">
      <c r="A2521" s="31">
        <v>2520</v>
      </c>
      <c r="B2521" s="31" t="s">
        <v>176</v>
      </c>
      <c r="C2521" s="31" t="s">
        <v>177</v>
      </c>
      <c r="D2521" s="31" t="s">
        <v>181</v>
      </c>
      <c r="E2521" s="31"/>
      <c r="F2521" s="31" t="s">
        <v>183</v>
      </c>
      <c r="G2521" s="31"/>
      <c r="H2521" t="str">
        <f t="shared" si="39"/>
        <v>BASE_16</v>
      </c>
      <c r="I2521">
        <f>IFERROR(IF(VLOOKUP(H2521,#REF!, 4, FALSE)="N",0,1),1)</f>
        <v>1</v>
      </c>
    </row>
    <row r="2522" spans="1:9" ht="14.1">
      <c r="A2522" s="31">
        <v>2521</v>
      </c>
      <c r="B2522" s="31" t="s">
        <v>176</v>
      </c>
      <c r="C2522" s="31" t="s">
        <v>177</v>
      </c>
      <c r="D2522" s="31" t="s">
        <v>182</v>
      </c>
      <c r="E2522" s="31"/>
      <c r="F2522" s="31" t="s">
        <v>124</v>
      </c>
      <c r="G2522" s="31"/>
      <c r="H2522" t="str">
        <f t="shared" si="39"/>
        <v>BASE_16</v>
      </c>
      <c r="I2522">
        <f>IFERROR(IF(VLOOKUP(H2522,#REF!, 4, FALSE)="N",0,1),1)</f>
        <v>1</v>
      </c>
    </row>
    <row r="2523" spans="1:9" ht="14.1">
      <c r="A2523" s="31">
        <v>2522</v>
      </c>
      <c r="B2523" s="31" t="s">
        <v>176</v>
      </c>
      <c r="C2523" s="31" t="s">
        <v>177</v>
      </c>
      <c r="D2523" s="31" t="s">
        <v>182</v>
      </c>
      <c r="E2523" s="31"/>
      <c r="F2523" s="31" t="s">
        <v>183</v>
      </c>
      <c r="G2523" s="31"/>
      <c r="H2523" t="str">
        <f t="shared" si="39"/>
        <v>BASE_16</v>
      </c>
      <c r="I2523">
        <f>IFERROR(IF(VLOOKUP(H2523,#REF!, 4, FALSE)="N",0,1),1)</f>
        <v>1</v>
      </c>
    </row>
    <row r="2524" spans="1:9" ht="14.1">
      <c r="A2524" s="31">
        <v>2523</v>
      </c>
      <c r="B2524" s="31" t="s">
        <v>176</v>
      </c>
      <c r="C2524" s="31" t="s">
        <v>177</v>
      </c>
      <c r="D2524" s="31" t="s">
        <v>178</v>
      </c>
      <c r="E2524" s="31"/>
      <c r="F2524" s="31" t="s">
        <v>125</v>
      </c>
      <c r="G2524" s="31"/>
      <c r="H2524" t="str">
        <f t="shared" si="39"/>
        <v>BASE_16</v>
      </c>
      <c r="I2524">
        <f>IFERROR(IF(VLOOKUP(H2524,#REF!, 4, FALSE)="N",0,1),1)</f>
        <v>1</v>
      </c>
    </row>
    <row r="2525" spans="1:9" ht="14.1">
      <c r="A2525" s="31">
        <v>2524</v>
      </c>
      <c r="B2525" s="31" t="s">
        <v>176</v>
      </c>
      <c r="C2525" s="31" t="s">
        <v>177</v>
      </c>
      <c r="D2525" s="31" t="s">
        <v>178</v>
      </c>
      <c r="E2525" s="31"/>
      <c r="F2525" s="31" t="s">
        <v>184</v>
      </c>
      <c r="G2525" s="31"/>
      <c r="H2525" t="str">
        <f t="shared" si="39"/>
        <v>BASE_16</v>
      </c>
      <c r="I2525">
        <f>IFERROR(IF(VLOOKUP(H2525,#REF!, 4, FALSE)="N",0,1),1)</f>
        <v>1</v>
      </c>
    </row>
    <row r="2526" spans="1:9" ht="14.1">
      <c r="A2526" s="31">
        <v>2525</v>
      </c>
      <c r="B2526" s="31" t="s">
        <v>176</v>
      </c>
      <c r="C2526" s="31" t="s">
        <v>177</v>
      </c>
      <c r="D2526" s="31" t="s">
        <v>180</v>
      </c>
      <c r="E2526" s="31"/>
      <c r="F2526" s="31" t="s">
        <v>125</v>
      </c>
      <c r="G2526" s="31"/>
      <c r="H2526" t="str">
        <f t="shared" si="39"/>
        <v>BASE_16</v>
      </c>
      <c r="I2526">
        <f>IFERROR(IF(VLOOKUP(H2526,#REF!, 4, FALSE)="N",0,1),1)</f>
        <v>1</v>
      </c>
    </row>
    <row r="2527" spans="1:9" ht="14.1">
      <c r="A2527" s="31">
        <v>2526</v>
      </c>
      <c r="B2527" s="31" t="s">
        <v>176</v>
      </c>
      <c r="C2527" s="31" t="s">
        <v>177</v>
      </c>
      <c r="D2527" s="31" t="s">
        <v>180</v>
      </c>
      <c r="E2527" s="31"/>
      <c r="F2527" s="31" t="s">
        <v>184</v>
      </c>
      <c r="G2527" s="31"/>
      <c r="H2527" t="str">
        <f t="shared" si="39"/>
        <v>BASE_16</v>
      </c>
      <c r="I2527">
        <f>IFERROR(IF(VLOOKUP(H2527,#REF!, 4, FALSE)="N",0,1),1)</f>
        <v>1</v>
      </c>
    </row>
    <row r="2528" spans="1:9" ht="14.1">
      <c r="A2528" s="31">
        <v>2527</v>
      </c>
      <c r="B2528" s="31" t="s">
        <v>176</v>
      </c>
      <c r="C2528" s="31" t="s">
        <v>177</v>
      </c>
      <c r="D2528" s="31" t="s">
        <v>181</v>
      </c>
      <c r="E2528" s="31"/>
      <c r="F2528" s="31" t="s">
        <v>125</v>
      </c>
      <c r="G2528" s="31"/>
      <c r="H2528" t="str">
        <f t="shared" si="39"/>
        <v>BASE_16</v>
      </c>
      <c r="I2528">
        <f>IFERROR(IF(VLOOKUP(H2528,#REF!, 4, FALSE)="N",0,1),1)</f>
        <v>1</v>
      </c>
    </row>
    <row r="2529" spans="1:9" ht="14.1">
      <c r="A2529" s="31">
        <v>2528</v>
      </c>
      <c r="B2529" s="31" t="s">
        <v>176</v>
      </c>
      <c r="C2529" s="31" t="s">
        <v>177</v>
      </c>
      <c r="D2529" s="31" t="s">
        <v>181</v>
      </c>
      <c r="E2529" s="31"/>
      <c r="F2529" s="31" t="s">
        <v>184</v>
      </c>
      <c r="G2529" s="31"/>
      <c r="H2529" t="str">
        <f t="shared" si="39"/>
        <v>BASE_16</v>
      </c>
      <c r="I2529">
        <f>IFERROR(IF(VLOOKUP(H2529,#REF!, 4, FALSE)="N",0,1),1)</f>
        <v>1</v>
      </c>
    </row>
    <row r="2530" spans="1:9" ht="14.1">
      <c r="A2530" s="31">
        <v>2529</v>
      </c>
      <c r="B2530" s="31" t="s">
        <v>176</v>
      </c>
      <c r="C2530" s="31" t="s">
        <v>177</v>
      </c>
      <c r="D2530" s="31" t="s">
        <v>182</v>
      </c>
      <c r="E2530" s="31"/>
      <c r="F2530" s="31" t="s">
        <v>125</v>
      </c>
      <c r="G2530" s="31"/>
      <c r="H2530" t="str">
        <f t="shared" si="39"/>
        <v>BASE_16</v>
      </c>
      <c r="I2530">
        <f>IFERROR(IF(VLOOKUP(H2530,#REF!, 4, FALSE)="N",0,1),1)</f>
        <v>1</v>
      </c>
    </row>
    <row r="2531" spans="1:9" ht="14.1">
      <c r="A2531" s="31">
        <v>2530</v>
      </c>
      <c r="B2531" s="31" t="s">
        <v>176</v>
      </c>
      <c r="C2531" s="31" t="s">
        <v>177</v>
      </c>
      <c r="D2531" s="31" t="s">
        <v>182</v>
      </c>
      <c r="E2531" s="31"/>
      <c r="F2531" s="31" t="s">
        <v>184</v>
      </c>
      <c r="G2531" s="31"/>
      <c r="H2531" t="str">
        <f t="shared" si="39"/>
        <v>BASE_16</v>
      </c>
      <c r="I2531">
        <f>IFERROR(IF(VLOOKUP(H2531,#REF!, 4, FALSE)="N",0,1),1)</f>
        <v>1</v>
      </c>
    </row>
    <row r="2532" spans="1:9" ht="14.1">
      <c r="A2532" s="31">
        <v>2531</v>
      </c>
      <c r="B2532" s="31" t="s">
        <v>176</v>
      </c>
      <c r="C2532" s="31" t="s">
        <v>177</v>
      </c>
      <c r="D2532" s="31" t="s">
        <v>178</v>
      </c>
      <c r="E2532" s="31"/>
      <c r="F2532" s="31" t="s">
        <v>126</v>
      </c>
      <c r="G2532" s="31"/>
      <c r="H2532" t="str">
        <f t="shared" si="39"/>
        <v>BASE_16</v>
      </c>
      <c r="I2532">
        <f>IFERROR(IF(VLOOKUP(H2532,#REF!, 4, FALSE)="N",0,1),1)</f>
        <v>1</v>
      </c>
    </row>
    <row r="2533" spans="1:9" ht="14.1">
      <c r="A2533" s="31">
        <v>2532</v>
      </c>
      <c r="B2533" s="31" t="s">
        <v>176</v>
      </c>
      <c r="C2533" s="31" t="s">
        <v>177</v>
      </c>
      <c r="D2533" s="31" t="s">
        <v>178</v>
      </c>
      <c r="E2533" s="31"/>
      <c r="F2533" s="31" t="s">
        <v>185</v>
      </c>
      <c r="G2533" s="31"/>
      <c r="H2533" t="str">
        <f t="shared" si="39"/>
        <v>BASE_16</v>
      </c>
      <c r="I2533">
        <f>IFERROR(IF(VLOOKUP(H2533,#REF!, 4, FALSE)="N",0,1),1)</f>
        <v>1</v>
      </c>
    </row>
    <row r="2534" spans="1:9" ht="14.1">
      <c r="A2534" s="31">
        <v>2533</v>
      </c>
      <c r="B2534" s="31" t="s">
        <v>176</v>
      </c>
      <c r="C2534" s="31" t="s">
        <v>177</v>
      </c>
      <c r="D2534" s="31" t="s">
        <v>180</v>
      </c>
      <c r="E2534" s="31"/>
      <c r="F2534" s="31" t="s">
        <v>126</v>
      </c>
      <c r="G2534" s="31"/>
      <c r="H2534" t="str">
        <f t="shared" si="39"/>
        <v>BASE_16</v>
      </c>
      <c r="I2534">
        <f>IFERROR(IF(VLOOKUP(H2534,#REF!, 4, FALSE)="N",0,1),1)</f>
        <v>1</v>
      </c>
    </row>
    <row r="2535" spans="1:9" ht="14.1">
      <c r="A2535" s="31">
        <v>2534</v>
      </c>
      <c r="B2535" s="31" t="s">
        <v>176</v>
      </c>
      <c r="C2535" s="31" t="s">
        <v>177</v>
      </c>
      <c r="D2535" s="31" t="s">
        <v>180</v>
      </c>
      <c r="E2535" s="31"/>
      <c r="F2535" s="31" t="s">
        <v>185</v>
      </c>
      <c r="G2535" s="31"/>
      <c r="H2535" t="str">
        <f t="shared" si="39"/>
        <v>BASE_16</v>
      </c>
      <c r="I2535">
        <f>IFERROR(IF(VLOOKUP(H2535,#REF!, 4, FALSE)="N",0,1),1)</f>
        <v>1</v>
      </c>
    </row>
    <row r="2536" spans="1:9" ht="14.1">
      <c r="A2536" s="31">
        <v>2535</v>
      </c>
      <c r="B2536" s="31" t="s">
        <v>176</v>
      </c>
      <c r="C2536" s="31" t="s">
        <v>177</v>
      </c>
      <c r="D2536" s="31" t="s">
        <v>181</v>
      </c>
      <c r="E2536" s="31"/>
      <c r="F2536" s="31" t="s">
        <v>126</v>
      </c>
      <c r="G2536" s="31"/>
      <c r="H2536" t="str">
        <f t="shared" si="39"/>
        <v>BASE_16</v>
      </c>
      <c r="I2536">
        <f>IFERROR(IF(VLOOKUP(H2536,#REF!, 4, FALSE)="N",0,1),1)</f>
        <v>1</v>
      </c>
    </row>
    <row r="2537" spans="1:9" ht="14.1">
      <c r="A2537" s="31">
        <v>2536</v>
      </c>
      <c r="B2537" s="31" t="s">
        <v>176</v>
      </c>
      <c r="C2537" s="31" t="s">
        <v>177</v>
      </c>
      <c r="D2537" s="31" t="s">
        <v>181</v>
      </c>
      <c r="E2537" s="31"/>
      <c r="F2537" s="31" t="s">
        <v>185</v>
      </c>
      <c r="G2537" s="31"/>
      <c r="H2537" t="str">
        <f t="shared" si="39"/>
        <v>BASE_16</v>
      </c>
      <c r="I2537">
        <f>IFERROR(IF(VLOOKUP(H2537,#REF!, 4, FALSE)="N",0,1),1)</f>
        <v>1</v>
      </c>
    </row>
    <row r="2538" spans="1:9" ht="14.1">
      <c r="A2538" s="31">
        <v>2537</v>
      </c>
      <c r="B2538" s="31" t="s">
        <v>176</v>
      </c>
      <c r="C2538" s="31" t="s">
        <v>177</v>
      </c>
      <c r="D2538" s="31" t="s">
        <v>182</v>
      </c>
      <c r="E2538" s="31"/>
      <c r="F2538" s="31" t="s">
        <v>126</v>
      </c>
      <c r="G2538" s="31"/>
      <c r="H2538" t="str">
        <f t="shared" si="39"/>
        <v>BASE_16</v>
      </c>
      <c r="I2538">
        <f>IFERROR(IF(VLOOKUP(H2538,#REF!, 4, FALSE)="N",0,1),1)</f>
        <v>1</v>
      </c>
    </row>
    <row r="2539" spans="1:9" ht="14.1">
      <c r="A2539" s="31">
        <v>2538</v>
      </c>
      <c r="B2539" s="31" t="s">
        <v>176</v>
      </c>
      <c r="C2539" s="31" t="s">
        <v>177</v>
      </c>
      <c r="D2539" s="31" t="s">
        <v>182</v>
      </c>
      <c r="E2539" s="31"/>
      <c r="F2539" s="31" t="s">
        <v>185</v>
      </c>
      <c r="G2539" s="31"/>
      <c r="H2539" t="str">
        <f t="shared" si="39"/>
        <v>BASE_16</v>
      </c>
      <c r="I2539">
        <f>IFERROR(IF(VLOOKUP(H2539,#REF!, 4, FALSE)="N",0,1),1)</f>
        <v>1</v>
      </c>
    </row>
    <row r="2540" spans="1:9" ht="14.1">
      <c r="A2540" s="31">
        <v>2539</v>
      </c>
      <c r="B2540" s="31" t="s">
        <v>176</v>
      </c>
      <c r="C2540" s="31" t="s">
        <v>177</v>
      </c>
      <c r="D2540" s="31" t="s">
        <v>178</v>
      </c>
      <c r="E2540" s="31"/>
      <c r="F2540" s="31" t="s">
        <v>127</v>
      </c>
      <c r="G2540" s="31"/>
      <c r="H2540" t="str">
        <f t="shared" si="39"/>
        <v>BASE_16</v>
      </c>
      <c r="I2540">
        <f>IFERROR(IF(VLOOKUP(H2540,#REF!, 4, FALSE)="N",0,1),1)</f>
        <v>1</v>
      </c>
    </row>
    <row r="2541" spans="1:9" ht="14.1">
      <c r="A2541" s="31">
        <v>2540</v>
      </c>
      <c r="B2541" s="31" t="s">
        <v>176</v>
      </c>
      <c r="C2541" s="31" t="s">
        <v>177</v>
      </c>
      <c r="D2541" s="31" t="s">
        <v>178</v>
      </c>
      <c r="E2541" s="31"/>
      <c r="F2541" s="31" t="s">
        <v>186</v>
      </c>
      <c r="G2541" s="31"/>
      <c r="H2541" t="str">
        <f t="shared" si="39"/>
        <v>BASE_16</v>
      </c>
      <c r="I2541">
        <f>IFERROR(IF(VLOOKUP(H2541,#REF!, 4, FALSE)="N",0,1),1)</f>
        <v>1</v>
      </c>
    </row>
    <row r="2542" spans="1:9" ht="14.1">
      <c r="A2542" s="31">
        <v>2541</v>
      </c>
      <c r="B2542" s="31" t="s">
        <v>176</v>
      </c>
      <c r="C2542" s="31" t="s">
        <v>177</v>
      </c>
      <c r="D2542" s="31" t="s">
        <v>180</v>
      </c>
      <c r="E2542" s="31"/>
      <c r="F2542" s="31" t="s">
        <v>127</v>
      </c>
      <c r="G2542" s="31"/>
      <c r="H2542" t="str">
        <f t="shared" si="39"/>
        <v>BASE_16</v>
      </c>
      <c r="I2542">
        <f>IFERROR(IF(VLOOKUP(H2542,#REF!, 4, FALSE)="N",0,1),1)</f>
        <v>1</v>
      </c>
    </row>
    <row r="2543" spans="1:9" ht="14.1">
      <c r="A2543" s="31">
        <v>2542</v>
      </c>
      <c r="B2543" s="31" t="s">
        <v>176</v>
      </c>
      <c r="C2543" s="31" t="s">
        <v>177</v>
      </c>
      <c r="D2543" s="31" t="s">
        <v>180</v>
      </c>
      <c r="E2543" s="31"/>
      <c r="F2543" s="31" t="s">
        <v>186</v>
      </c>
      <c r="G2543" s="31"/>
      <c r="H2543" t="str">
        <f t="shared" si="39"/>
        <v>BASE_16</v>
      </c>
      <c r="I2543">
        <f>IFERROR(IF(VLOOKUP(H2543,#REF!, 4, FALSE)="N",0,1),1)</f>
        <v>1</v>
      </c>
    </row>
    <row r="2544" spans="1:9" ht="14.1">
      <c r="A2544" s="31">
        <v>2543</v>
      </c>
      <c r="B2544" s="31" t="s">
        <v>176</v>
      </c>
      <c r="C2544" s="31" t="s">
        <v>177</v>
      </c>
      <c r="D2544" s="31" t="s">
        <v>181</v>
      </c>
      <c r="E2544" s="31"/>
      <c r="F2544" s="31" t="s">
        <v>127</v>
      </c>
      <c r="G2544" s="31"/>
      <c r="H2544" t="str">
        <f t="shared" si="39"/>
        <v>BASE_16</v>
      </c>
      <c r="I2544">
        <f>IFERROR(IF(VLOOKUP(H2544,#REF!, 4, FALSE)="N",0,1),1)</f>
        <v>1</v>
      </c>
    </row>
    <row r="2545" spans="1:9" ht="14.1">
      <c r="A2545" s="31">
        <v>2544</v>
      </c>
      <c r="B2545" s="31" t="s">
        <v>176</v>
      </c>
      <c r="C2545" s="31" t="s">
        <v>177</v>
      </c>
      <c r="D2545" s="31" t="s">
        <v>181</v>
      </c>
      <c r="E2545" s="31"/>
      <c r="F2545" s="31" t="s">
        <v>186</v>
      </c>
      <c r="G2545" s="31"/>
      <c r="H2545" t="str">
        <f t="shared" si="39"/>
        <v>BASE_16</v>
      </c>
      <c r="I2545">
        <f>IFERROR(IF(VLOOKUP(H2545,#REF!, 4, FALSE)="N",0,1),1)</f>
        <v>1</v>
      </c>
    </row>
    <row r="2546" spans="1:9" ht="14.1">
      <c r="A2546" s="31">
        <v>2545</v>
      </c>
      <c r="B2546" s="31" t="s">
        <v>176</v>
      </c>
      <c r="C2546" s="31" t="s">
        <v>177</v>
      </c>
      <c r="D2546" s="31" t="s">
        <v>182</v>
      </c>
      <c r="E2546" s="31"/>
      <c r="F2546" s="31" t="s">
        <v>127</v>
      </c>
      <c r="G2546" s="31"/>
      <c r="H2546" t="str">
        <f t="shared" si="39"/>
        <v>BASE_16</v>
      </c>
      <c r="I2546">
        <f>IFERROR(IF(VLOOKUP(H2546,#REF!, 4, FALSE)="N",0,1),1)</f>
        <v>1</v>
      </c>
    </row>
    <row r="2547" spans="1:9" ht="14.1">
      <c r="A2547" s="31">
        <v>2546</v>
      </c>
      <c r="B2547" s="31" t="s">
        <v>176</v>
      </c>
      <c r="C2547" s="31" t="s">
        <v>177</v>
      </c>
      <c r="D2547" s="31" t="s">
        <v>182</v>
      </c>
      <c r="E2547" s="31"/>
      <c r="F2547" s="31" t="s">
        <v>186</v>
      </c>
      <c r="G2547" s="31"/>
      <c r="H2547" t="str">
        <f t="shared" si="39"/>
        <v>BASE_16</v>
      </c>
      <c r="I2547">
        <f>IFERROR(IF(VLOOKUP(H2547,#REF!, 4, FALSE)="N",0,1),1)</f>
        <v>1</v>
      </c>
    </row>
    <row r="2548" spans="1:9" ht="14.1">
      <c r="A2548" s="31">
        <v>2547</v>
      </c>
      <c r="B2548" s="31" t="s">
        <v>176</v>
      </c>
      <c r="C2548" s="31" t="s">
        <v>177</v>
      </c>
      <c r="D2548" s="31" t="s">
        <v>178</v>
      </c>
      <c r="E2548" s="31"/>
      <c r="F2548" s="31" t="s">
        <v>128</v>
      </c>
      <c r="G2548" s="31"/>
      <c r="H2548" t="str">
        <f t="shared" si="39"/>
        <v>BASE_16</v>
      </c>
      <c r="I2548">
        <f>IFERROR(IF(VLOOKUP(H2548,#REF!, 4, FALSE)="N",0,1),1)</f>
        <v>1</v>
      </c>
    </row>
    <row r="2549" spans="1:9" ht="14.1">
      <c r="A2549" s="31">
        <v>2548</v>
      </c>
      <c r="B2549" s="31" t="s">
        <v>176</v>
      </c>
      <c r="C2549" s="31" t="s">
        <v>177</v>
      </c>
      <c r="D2549" s="31" t="s">
        <v>178</v>
      </c>
      <c r="E2549" s="31"/>
      <c r="F2549" s="31" t="s">
        <v>187</v>
      </c>
      <c r="G2549" s="31"/>
      <c r="H2549" t="str">
        <f t="shared" si="39"/>
        <v>BASE_16</v>
      </c>
      <c r="I2549">
        <f>IFERROR(IF(VLOOKUP(H2549,#REF!, 4, FALSE)="N",0,1),1)</f>
        <v>1</v>
      </c>
    </row>
    <row r="2550" spans="1:9" ht="14.1">
      <c r="A2550" s="31">
        <v>2549</v>
      </c>
      <c r="B2550" s="31" t="s">
        <v>176</v>
      </c>
      <c r="C2550" s="31" t="s">
        <v>177</v>
      </c>
      <c r="D2550" s="31" t="s">
        <v>180</v>
      </c>
      <c r="E2550" s="31"/>
      <c r="F2550" s="31" t="s">
        <v>128</v>
      </c>
      <c r="G2550" s="31"/>
      <c r="H2550" t="str">
        <f t="shared" si="39"/>
        <v>BASE_16</v>
      </c>
      <c r="I2550">
        <f>IFERROR(IF(VLOOKUP(H2550,#REF!, 4, FALSE)="N",0,1),1)</f>
        <v>1</v>
      </c>
    </row>
    <row r="2551" spans="1:9" ht="14.1">
      <c r="A2551" s="31">
        <v>2550</v>
      </c>
      <c r="B2551" s="31" t="s">
        <v>176</v>
      </c>
      <c r="C2551" s="31" t="s">
        <v>177</v>
      </c>
      <c r="D2551" s="31" t="s">
        <v>180</v>
      </c>
      <c r="E2551" s="31"/>
      <c r="F2551" s="31" t="s">
        <v>187</v>
      </c>
      <c r="G2551" s="31"/>
      <c r="H2551" t="str">
        <f t="shared" si="39"/>
        <v>BASE_16</v>
      </c>
      <c r="I2551">
        <f>IFERROR(IF(VLOOKUP(H2551,#REF!, 4, FALSE)="N",0,1),1)</f>
        <v>1</v>
      </c>
    </row>
    <row r="2552" spans="1:9" ht="14.1">
      <c r="A2552" s="31">
        <v>2551</v>
      </c>
      <c r="B2552" s="31" t="s">
        <v>176</v>
      </c>
      <c r="C2552" s="31" t="s">
        <v>177</v>
      </c>
      <c r="D2552" s="31" t="s">
        <v>181</v>
      </c>
      <c r="E2552" s="31"/>
      <c r="F2552" s="31" t="s">
        <v>128</v>
      </c>
      <c r="G2552" s="31"/>
      <c r="H2552" t="str">
        <f t="shared" si="39"/>
        <v>BASE_16</v>
      </c>
      <c r="I2552">
        <f>IFERROR(IF(VLOOKUP(H2552,#REF!, 4, FALSE)="N",0,1),1)</f>
        <v>1</v>
      </c>
    </row>
    <row r="2553" spans="1:9" ht="14.1">
      <c r="A2553" s="31">
        <v>2552</v>
      </c>
      <c r="B2553" s="31" t="s">
        <v>176</v>
      </c>
      <c r="C2553" s="31" t="s">
        <v>177</v>
      </c>
      <c r="D2553" s="31" t="s">
        <v>181</v>
      </c>
      <c r="E2553" s="31"/>
      <c r="F2553" s="31" t="s">
        <v>187</v>
      </c>
      <c r="G2553" s="31"/>
      <c r="H2553" t="str">
        <f t="shared" si="39"/>
        <v>BASE_16</v>
      </c>
      <c r="I2553">
        <f>IFERROR(IF(VLOOKUP(H2553,#REF!, 4, FALSE)="N",0,1),1)</f>
        <v>1</v>
      </c>
    </row>
    <row r="2554" spans="1:9" ht="14.1">
      <c r="A2554" s="31">
        <v>2553</v>
      </c>
      <c r="B2554" s="31" t="s">
        <v>176</v>
      </c>
      <c r="C2554" s="31" t="s">
        <v>177</v>
      </c>
      <c r="D2554" s="31" t="s">
        <v>182</v>
      </c>
      <c r="E2554" s="31"/>
      <c r="F2554" s="31" t="s">
        <v>128</v>
      </c>
      <c r="G2554" s="31"/>
      <c r="H2554" t="str">
        <f t="shared" si="39"/>
        <v>BASE_16</v>
      </c>
      <c r="I2554">
        <f>IFERROR(IF(VLOOKUP(H2554,#REF!, 4, FALSE)="N",0,1),1)</f>
        <v>1</v>
      </c>
    </row>
    <row r="2555" spans="1:9" ht="14.1">
      <c r="A2555" s="31">
        <v>2554</v>
      </c>
      <c r="B2555" s="31" t="s">
        <v>176</v>
      </c>
      <c r="C2555" s="31" t="s">
        <v>177</v>
      </c>
      <c r="D2555" s="31" t="s">
        <v>182</v>
      </c>
      <c r="E2555" s="31"/>
      <c r="F2555" s="31" t="s">
        <v>187</v>
      </c>
      <c r="G2555" s="31"/>
      <c r="H2555" t="str">
        <f t="shared" si="39"/>
        <v>BASE_16</v>
      </c>
      <c r="I2555">
        <f>IFERROR(IF(VLOOKUP(H2555,#REF!, 4, FALSE)="N",0,1),1)</f>
        <v>1</v>
      </c>
    </row>
    <row r="2556" spans="1:9" ht="14.1">
      <c r="A2556" s="31">
        <v>2555</v>
      </c>
      <c r="B2556" s="31" t="s">
        <v>176</v>
      </c>
      <c r="C2556" s="31" t="s">
        <v>177</v>
      </c>
      <c r="D2556" s="31" t="s">
        <v>178</v>
      </c>
      <c r="E2556" s="31"/>
      <c r="F2556" s="31" t="s">
        <v>129</v>
      </c>
      <c r="G2556" s="31"/>
      <c r="H2556" t="str">
        <f t="shared" si="39"/>
        <v>BASE_16</v>
      </c>
      <c r="I2556">
        <f>IFERROR(IF(VLOOKUP(H2556,#REF!, 4, FALSE)="N",0,1),1)</f>
        <v>1</v>
      </c>
    </row>
    <row r="2557" spans="1:9" ht="14.1">
      <c r="A2557" s="31">
        <v>2556</v>
      </c>
      <c r="B2557" s="31" t="s">
        <v>176</v>
      </c>
      <c r="C2557" s="31" t="s">
        <v>177</v>
      </c>
      <c r="D2557" s="31" t="s">
        <v>178</v>
      </c>
      <c r="E2557" s="31"/>
      <c r="F2557" s="31" t="s">
        <v>188</v>
      </c>
      <c r="G2557" s="31"/>
      <c r="H2557" t="str">
        <f t="shared" si="39"/>
        <v>BASE_16</v>
      </c>
      <c r="I2557">
        <f>IFERROR(IF(VLOOKUP(H2557,#REF!, 4, FALSE)="N",0,1),1)</f>
        <v>1</v>
      </c>
    </row>
    <row r="2558" spans="1:9" ht="14.1">
      <c r="A2558" s="31">
        <v>2557</v>
      </c>
      <c r="B2558" s="31" t="s">
        <v>176</v>
      </c>
      <c r="C2558" s="31" t="s">
        <v>177</v>
      </c>
      <c r="D2558" s="31" t="s">
        <v>180</v>
      </c>
      <c r="E2558" s="31"/>
      <c r="F2558" s="31" t="s">
        <v>129</v>
      </c>
      <c r="G2558" s="31"/>
      <c r="H2558" t="str">
        <f t="shared" si="39"/>
        <v>BASE_16</v>
      </c>
      <c r="I2558">
        <f>IFERROR(IF(VLOOKUP(H2558,#REF!, 4, FALSE)="N",0,1),1)</f>
        <v>1</v>
      </c>
    </row>
    <row r="2559" spans="1:9" ht="14.1">
      <c r="A2559" s="31">
        <v>2558</v>
      </c>
      <c r="B2559" s="31" t="s">
        <v>176</v>
      </c>
      <c r="C2559" s="31" t="s">
        <v>177</v>
      </c>
      <c r="D2559" s="31" t="s">
        <v>180</v>
      </c>
      <c r="E2559" s="31"/>
      <c r="F2559" s="31" t="s">
        <v>188</v>
      </c>
      <c r="G2559" s="31"/>
      <c r="H2559" t="str">
        <f t="shared" si="39"/>
        <v>BASE_16</v>
      </c>
      <c r="I2559">
        <f>IFERROR(IF(VLOOKUP(H2559,#REF!, 4, FALSE)="N",0,1),1)</f>
        <v>1</v>
      </c>
    </row>
    <row r="2560" spans="1:9" ht="14.1">
      <c r="A2560" s="31">
        <v>2559</v>
      </c>
      <c r="B2560" s="31" t="s">
        <v>176</v>
      </c>
      <c r="C2560" s="31" t="s">
        <v>177</v>
      </c>
      <c r="D2560" s="31" t="s">
        <v>181</v>
      </c>
      <c r="E2560" s="31"/>
      <c r="F2560" s="31" t="s">
        <v>129</v>
      </c>
      <c r="G2560" s="31"/>
      <c r="H2560" t="str">
        <f t="shared" si="39"/>
        <v>BASE_16</v>
      </c>
      <c r="I2560">
        <f>IFERROR(IF(VLOOKUP(H2560,#REF!, 4, FALSE)="N",0,1),1)</f>
        <v>1</v>
      </c>
    </row>
    <row r="2561" spans="1:9" ht="14.1">
      <c r="A2561" s="31">
        <v>2560</v>
      </c>
      <c r="B2561" s="31" t="s">
        <v>176</v>
      </c>
      <c r="C2561" s="31" t="s">
        <v>177</v>
      </c>
      <c r="D2561" s="31" t="s">
        <v>181</v>
      </c>
      <c r="E2561" s="31"/>
      <c r="F2561" s="31" t="s">
        <v>188</v>
      </c>
      <c r="G2561" s="31"/>
      <c r="H2561" t="str">
        <f t="shared" si="39"/>
        <v>BASE_16</v>
      </c>
      <c r="I2561">
        <f>IFERROR(IF(VLOOKUP(H2561,#REF!, 4, FALSE)="N",0,1),1)</f>
        <v>1</v>
      </c>
    </row>
    <row r="2562" spans="1:9" ht="14.1">
      <c r="A2562" s="31">
        <v>2561</v>
      </c>
      <c r="B2562" s="31" t="s">
        <v>176</v>
      </c>
      <c r="C2562" s="31" t="s">
        <v>177</v>
      </c>
      <c r="D2562" s="31" t="s">
        <v>182</v>
      </c>
      <c r="E2562" s="31"/>
      <c r="F2562" s="31" t="s">
        <v>129</v>
      </c>
      <c r="G2562" s="31"/>
      <c r="H2562" t="str">
        <f t="shared" ref="H2562:H2625" si="40">IF(IF(ISNUMBER(SEARCH(".",B2562)),1,0),LEFT(B2562,SEARCH(".",B2562)-1),B2562)</f>
        <v>BASE_16</v>
      </c>
      <c r="I2562">
        <f>IFERROR(IF(VLOOKUP(H2562,#REF!, 4, FALSE)="N",0,1),1)</f>
        <v>1</v>
      </c>
    </row>
    <row r="2563" spans="1:9" ht="14.1">
      <c r="A2563" s="31">
        <v>2562</v>
      </c>
      <c r="B2563" s="31" t="s">
        <v>176</v>
      </c>
      <c r="C2563" s="31" t="s">
        <v>177</v>
      </c>
      <c r="D2563" s="31" t="s">
        <v>182</v>
      </c>
      <c r="E2563" s="31"/>
      <c r="F2563" s="31" t="s">
        <v>188</v>
      </c>
      <c r="G2563" s="31"/>
      <c r="H2563" t="str">
        <f t="shared" si="40"/>
        <v>BASE_16</v>
      </c>
      <c r="I2563">
        <f>IFERROR(IF(VLOOKUP(H2563,#REF!, 4, FALSE)="N",0,1),1)</f>
        <v>1</v>
      </c>
    </row>
    <row r="2564" spans="1:9" ht="14.1">
      <c r="A2564" s="31">
        <v>2563</v>
      </c>
      <c r="B2564" s="31" t="s">
        <v>176</v>
      </c>
      <c r="C2564" s="31" t="s">
        <v>177</v>
      </c>
      <c r="D2564" s="31" t="s">
        <v>178</v>
      </c>
      <c r="E2564" s="31"/>
      <c r="F2564" s="31" t="s">
        <v>130</v>
      </c>
      <c r="G2564" s="31"/>
      <c r="H2564" t="str">
        <f t="shared" si="40"/>
        <v>BASE_16</v>
      </c>
      <c r="I2564">
        <f>IFERROR(IF(VLOOKUP(H2564,#REF!, 4, FALSE)="N",0,1),1)</f>
        <v>1</v>
      </c>
    </row>
    <row r="2565" spans="1:9" ht="14.1">
      <c r="A2565" s="31">
        <v>2564</v>
      </c>
      <c r="B2565" s="31" t="s">
        <v>176</v>
      </c>
      <c r="C2565" s="31" t="s">
        <v>177</v>
      </c>
      <c r="D2565" s="31" t="s">
        <v>178</v>
      </c>
      <c r="E2565" s="31"/>
      <c r="F2565" s="31" t="s">
        <v>189</v>
      </c>
      <c r="G2565" s="31"/>
      <c r="H2565" t="str">
        <f t="shared" si="40"/>
        <v>BASE_16</v>
      </c>
      <c r="I2565">
        <f>IFERROR(IF(VLOOKUP(H2565,#REF!, 4, FALSE)="N",0,1),1)</f>
        <v>1</v>
      </c>
    </row>
    <row r="2566" spans="1:9" ht="14.1">
      <c r="A2566" s="31">
        <v>2565</v>
      </c>
      <c r="B2566" s="31" t="s">
        <v>176</v>
      </c>
      <c r="C2566" s="31" t="s">
        <v>177</v>
      </c>
      <c r="D2566" s="31" t="s">
        <v>180</v>
      </c>
      <c r="E2566" s="31"/>
      <c r="F2566" s="31" t="s">
        <v>130</v>
      </c>
      <c r="G2566" s="31"/>
      <c r="H2566" t="str">
        <f t="shared" si="40"/>
        <v>BASE_16</v>
      </c>
      <c r="I2566">
        <f>IFERROR(IF(VLOOKUP(H2566,#REF!, 4, FALSE)="N",0,1),1)</f>
        <v>1</v>
      </c>
    </row>
    <row r="2567" spans="1:9" ht="14.1">
      <c r="A2567" s="31">
        <v>2566</v>
      </c>
      <c r="B2567" s="31" t="s">
        <v>176</v>
      </c>
      <c r="C2567" s="31" t="s">
        <v>177</v>
      </c>
      <c r="D2567" s="31" t="s">
        <v>180</v>
      </c>
      <c r="E2567" s="31"/>
      <c r="F2567" s="31" t="s">
        <v>189</v>
      </c>
      <c r="G2567" s="31"/>
      <c r="H2567" t="str">
        <f t="shared" si="40"/>
        <v>BASE_16</v>
      </c>
      <c r="I2567">
        <f>IFERROR(IF(VLOOKUP(H2567,#REF!, 4, FALSE)="N",0,1),1)</f>
        <v>1</v>
      </c>
    </row>
    <row r="2568" spans="1:9" ht="14.1">
      <c r="A2568" s="31">
        <v>2567</v>
      </c>
      <c r="B2568" s="31" t="s">
        <v>176</v>
      </c>
      <c r="C2568" s="31" t="s">
        <v>177</v>
      </c>
      <c r="D2568" s="31" t="s">
        <v>181</v>
      </c>
      <c r="E2568" s="31"/>
      <c r="F2568" s="31" t="s">
        <v>130</v>
      </c>
      <c r="G2568" s="31"/>
      <c r="H2568" t="str">
        <f t="shared" si="40"/>
        <v>BASE_16</v>
      </c>
      <c r="I2568">
        <f>IFERROR(IF(VLOOKUP(H2568,#REF!, 4, FALSE)="N",0,1),1)</f>
        <v>1</v>
      </c>
    </row>
    <row r="2569" spans="1:9" ht="14.1">
      <c r="A2569" s="31">
        <v>2568</v>
      </c>
      <c r="B2569" s="31" t="s">
        <v>176</v>
      </c>
      <c r="C2569" s="31" t="s">
        <v>177</v>
      </c>
      <c r="D2569" s="31" t="s">
        <v>181</v>
      </c>
      <c r="E2569" s="31"/>
      <c r="F2569" s="31" t="s">
        <v>189</v>
      </c>
      <c r="G2569" s="31"/>
      <c r="H2569" t="str">
        <f t="shared" si="40"/>
        <v>BASE_16</v>
      </c>
      <c r="I2569">
        <f>IFERROR(IF(VLOOKUP(H2569,#REF!, 4, FALSE)="N",0,1),1)</f>
        <v>1</v>
      </c>
    </row>
    <row r="2570" spans="1:9" ht="14.1">
      <c r="A2570" s="31">
        <v>2569</v>
      </c>
      <c r="B2570" s="31" t="s">
        <v>176</v>
      </c>
      <c r="C2570" s="31" t="s">
        <v>177</v>
      </c>
      <c r="D2570" s="31" t="s">
        <v>182</v>
      </c>
      <c r="E2570" s="31"/>
      <c r="F2570" s="31" t="s">
        <v>130</v>
      </c>
      <c r="G2570" s="31"/>
      <c r="H2570" t="str">
        <f t="shared" si="40"/>
        <v>BASE_16</v>
      </c>
      <c r="I2570">
        <f>IFERROR(IF(VLOOKUP(H2570,#REF!, 4, FALSE)="N",0,1),1)</f>
        <v>1</v>
      </c>
    </row>
    <row r="2571" spans="1:9" ht="14.1">
      <c r="A2571" s="31">
        <v>2570</v>
      </c>
      <c r="B2571" s="31" t="s">
        <v>176</v>
      </c>
      <c r="C2571" s="31" t="s">
        <v>177</v>
      </c>
      <c r="D2571" s="31" t="s">
        <v>182</v>
      </c>
      <c r="E2571" s="31"/>
      <c r="F2571" s="31" t="s">
        <v>189</v>
      </c>
      <c r="G2571" s="31"/>
      <c r="H2571" t="str">
        <f t="shared" si="40"/>
        <v>BASE_16</v>
      </c>
      <c r="I2571">
        <f>IFERROR(IF(VLOOKUP(H2571,#REF!, 4, FALSE)="N",0,1),1)</f>
        <v>1</v>
      </c>
    </row>
    <row r="2572" spans="1:9" ht="14.1">
      <c r="A2572" s="31">
        <v>2571</v>
      </c>
      <c r="B2572" s="31" t="s">
        <v>176</v>
      </c>
      <c r="C2572" s="31" t="s">
        <v>177</v>
      </c>
      <c r="D2572" s="31" t="s">
        <v>178</v>
      </c>
      <c r="E2572" s="31"/>
      <c r="F2572" s="31" t="s">
        <v>131</v>
      </c>
      <c r="G2572" s="31"/>
      <c r="H2572" t="str">
        <f t="shared" si="40"/>
        <v>BASE_16</v>
      </c>
      <c r="I2572">
        <f>IFERROR(IF(VLOOKUP(H2572,#REF!, 4, FALSE)="N",0,1),1)</f>
        <v>1</v>
      </c>
    </row>
    <row r="2573" spans="1:9" ht="14.1">
      <c r="A2573" s="31">
        <v>2572</v>
      </c>
      <c r="B2573" s="31" t="s">
        <v>176</v>
      </c>
      <c r="C2573" s="31" t="s">
        <v>177</v>
      </c>
      <c r="D2573" s="31" t="s">
        <v>178</v>
      </c>
      <c r="E2573" s="31"/>
      <c r="F2573" s="31" t="s">
        <v>190</v>
      </c>
      <c r="G2573" s="31"/>
      <c r="H2573" t="str">
        <f t="shared" si="40"/>
        <v>BASE_16</v>
      </c>
      <c r="I2573">
        <f>IFERROR(IF(VLOOKUP(H2573,#REF!, 4, FALSE)="N",0,1),1)</f>
        <v>1</v>
      </c>
    </row>
    <row r="2574" spans="1:9" ht="14.1">
      <c r="A2574" s="31">
        <v>2573</v>
      </c>
      <c r="B2574" s="31" t="s">
        <v>176</v>
      </c>
      <c r="C2574" s="31" t="s">
        <v>177</v>
      </c>
      <c r="D2574" s="31" t="s">
        <v>180</v>
      </c>
      <c r="E2574" s="31"/>
      <c r="F2574" s="31" t="s">
        <v>131</v>
      </c>
      <c r="G2574" s="31"/>
      <c r="H2574" t="str">
        <f t="shared" si="40"/>
        <v>BASE_16</v>
      </c>
      <c r="I2574">
        <f>IFERROR(IF(VLOOKUP(H2574,#REF!, 4, FALSE)="N",0,1),1)</f>
        <v>1</v>
      </c>
    </row>
    <row r="2575" spans="1:9" ht="14.1">
      <c r="A2575" s="31">
        <v>2574</v>
      </c>
      <c r="B2575" s="31" t="s">
        <v>176</v>
      </c>
      <c r="C2575" s="31" t="s">
        <v>177</v>
      </c>
      <c r="D2575" s="31" t="s">
        <v>180</v>
      </c>
      <c r="E2575" s="31"/>
      <c r="F2575" s="31" t="s">
        <v>190</v>
      </c>
      <c r="G2575" s="31"/>
      <c r="H2575" t="str">
        <f t="shared" si="40"/>
        <v>BASE_16</v>
      </c>
      <c r="I2575">
        <f>IFERROR(IF(VLOOKUP(H2575,#REF!, 4, FALSE)="N",0,1),1)</f>
        <v>1</v>
      </c>
    </row>
    <row r="2576" spans="1:9" ht="14.1">
      <c r="A2576" s="31">
        <v>2575</v>
      </c>
      <c r="B2576" s="31" t="s">
        <v>176</v>
      </c>
      <c r="C2576" s="31" t="s">
        <v>177</v>
      </c>
      <c r="D2576" s="31" t="s">
        <v>181</v>
      </c>
      <c r="E2576" s="31"/>
      <c r="F2576" s="31" t="s">
        <v>131</v>
      </c>
      <c r="G2576" s="31"/>
      <c r="H2576" t="str">
        <f t="shared" si="40"/>
        <v>BASE_16</v>
      </c>
      <c r="I2576">
        <f>IFERROR(IF(VLOOKUP(H2576,#REF!, 4, FALSE)="N",0,1),1)</f>
        <v>1</v>
      </c>
    </row>
    <row r="2577" spans="1:9" ht="14.1">
      <c r="A2577" s="31">
        <v>2576</v>
      </c>
      <c r="B2577" s="31" t="s">
        <v>176</v>
      </c>
      <c r="C2577" s="31" t="s">
        <v>177</v>
      </c>
      <c r="D2577" s="31" t="s">
        <v>181</v>
      </c>
      <c r="E2577" s="31"/>
      <c r="F2577" s="31" t="s">
        <v>190</v>
      </c>
      <c r="G2577" s="31"/>
      <c r="H2577" t="str">
        <f t="shared" si="40"/>
        <v>BASE_16</v>
      </c>
      <c r="I2577">
        <f>IFERROR(IF(VLOOKUP(H2577,#REF!, 4, FALSE)="N",0,1),1)</f>
        <v>1</v>
      </c>
    </row>
    <row r="2578" spans="1:9" ht="14.1">
      <c r="A2578" s="31">
        <v>2577</v>
      </c>
      <c r="B2578" s="31" t="s">
        <v>176</v>
      </c>
      <c r="C2578" s="31" t="s">
        <v>177</v>
      </c>
      <c r="D2578" s="31" t="s">
        <v>182</v>
      </c>
      <c r="E2578" s="31"/>
      <c r="F2578" s="31" t="s">
        <v>131</v>
      </c>
      <c r="G2578" s="31"/>
      <c r="H2578" t="str">
        <f t="shared" si="40"/>
        <v>BASE_16</v>
      </c>
      <c r="I2578">
        <f>IFERROR(IF(VLOOKUP(H2578,#REF!, 4, FALSE)="N",0,1),1)</f>
        <v>1</v>
      </c>
    </row>
    <row r="2579" spans="1:9" ht="14.1">
      <c r="A2579" s="31">
        <v>2578</v>
      </c>
      <c r="B2579" s="31" t="s">
        <v>176</v>
      </c>
      <c r="C2579" s="31" t="s">
        <v>177</v>
      </c>
      <c r="D2579" s="31" t="s">
        <v>182</v>
      </c>
      <c r="E2579" s="31"/>
      <c r="F2579" s="31" t="s">
        <v>190</v>
      </c>
      <c r="G2579" s="31"/>
      <c r="H2579" t="str">
        <f t="shared" si="40"/>
        <v>BASE_16</v>
      </c>
      <c r="I2579">
        <f>IFERROR(IF(VLOOKUP(H2579,#REF!, 4, FALSE)="N",0,1),1)</f>
        <v>1</v>
      </c>
    </row>
    <row r="2580" spans="1:9" ht="14.1">
      <c r="A2580" s="31">
        <v>2579</v>
      </c>
      <c r="B2580" s="31" t="s">
        <v>176</v>
      </c>
      <c r="C2580" s="31" t="s">
        <v>177</v>
      </c>
      <c r="D2580" s="31" t="s">
        <v>178</v>
      </c>
      <c r="E2580" s="31"/>
      <c r="F2580" s="31" t="s">
        <v>132</v>
      </c>
      <c r="G2580" s="31"/>
      <c r="H2580" t="str">
        <f t="shared" si="40"/>
        <v>BASE_16</v>
      </c>
      <c r="I2580">
        <f>IFERROR(IF(VLOOKUP(H2580,#REF!, 4, FALSE)="N",0,1),1)</f>
        <v>1</v>
      </c>
    </row>
    <row r="2581" spans="1:9" ht="14.1">
      <c r="A2581" s="31">
        <v>2580</v>
      </c>
      <c r="B2581" s="31" t="s">
        <v>176</v>
      </c>
      <c r="C2581" s="31" t="s">
        <v>177</v>
      </c>
      <c r="D2581" s="31" t="s">
        <v>178</v>
      </c>
      <c r="E2581" s="31"/>
      <c r="F2581" s="31" t="s">
        <v>191</v>
      </c>
      <c r="G2581" s="31"/>
      <c r="H2581" t="str">
        <f t="shared" si="40"/>
        <v>BASE_16</v>
      </c>
      <c r="I2581">
        <f>IFERROR(IF(VLOOKUP(H2581,#REF!, 4, FALSE)="N",0,1),1)</f>
        <v>1</v>
      </c>
    </row>
    <row r="2582" spans="1:9" ht="14.1">
      <c r="A2582" s="31">
        <v>2581</v>
      </c>
      <c r="B2582" s="31" t="s">
        <v>176</v>
      </c>
      <c r="C2582" s="31" t="s">
        <v>177</v>
      </c>
      <c r="D2582" s="31" t="s">
        <v>180</v>
      </c>
      <c r="E2582" s="31"/>
      <c r="F2582" s="31" t="s">
        <v>132</v>
      </c>
      <c r="G2582" s="31"/>
      <c r="H2582" t="str">
        <f t="shared" si="40"/>
        <v>BASE_16</v>
      </c>
      <c r="I2582">
        <f>IFERROR(IF(VLOOKUP(H2582,#REF!, 4, FALSE)="N",0,1),1)</f>
        <v>1</v>
      </c>
    </row>
    <row r="2583" spans="1:9" ht="14.1">
      <c r="A2583" s="31">
        <v>2582</v>
      </c>
      <c r="B2583" s="31" t="s">
        <v>176</v>
      </c>
      <c r="C2583" s="31" t="s">
        <v>177</v>
      </c>
      <c r="D2583" s="31" t="s">
        <v>180</v>
      </c>
      <c r="E2583" s="31"/>
      <c r="F2583" s="31" t="s">
        <v>191</v>
      </c>
      <c r="G2583" s="31"/>
      <c r="H2583" t="str">
        <f t="shared" si="40"/>
        <v>BASE_16</v>
      </c>
      <c r="I2583">
        <f>IFERROR(IF(VLOOKUP(H2583,#REF!, 4, FALSE)="N",0,1),1)</f>
        <v>1</v>
      </c>
    </row>
    <row r="2584" spans="1:9" ht="14.1">
      <c r="A2584" s="31">
        <v>2583</v>
      </c>
      <c r="B2584" s="31" t="s">
        <v>176</v>
      </c>
      <c r="C2584" s="31" t="s">
        <v>177</v>
      </c>
      <c r="D2584" s="31" t="s">
        <v>181</v>
      </c>
      <c r="E2584" s="31"/>
      <c r="F2584" s="31" t="s">
        <v>132</v>
      </c>
      <c r="G2584" s="31"/>
      <c r="H2584" t="str">
        <f t="shared" si="40"/>
        <v>BASE_16</v>
      </c>
      <c r="I2584">
        <f>IFERROR(IF(VLOOKUP(H2584,#REF!, 4, FALSE)="N",0,1),1)</f>
        <v>1</v>
      </c>
    </row>
    <row r="2585" spans="1:9" ht="14.1">
      <c r="A2585" s="31">
        <v>2584</v>
      </c>
      <c r="B2585" s="31" t="s">
        <v>176</v>
      </c>
      <c r="C2585" s="31" t="s">
        <v>177</v>
      </c>
      <c r="D2585" s="31" t="s">
        <v>181</v>
      </c>
      <c r="E2585" s="31"/>
      <c r="F2585" s="31" t="s">
        <v>191</v>
      </c>
      <c r="G2585" s="31"/>
      <c r="H2585" t="str">
        <f t="shared" si="40"/>
        <v>BASE_16</v>
      </c>
      <c r="I2585">
        <f>IFERROR(IF(VLOOKUP(H2585,#REF!, 4, FALSE)="N",0,1),1)</f>
        <v>1</v>
      </c>
    </row>
    <row r="2586" spans="1:9" ht="14.1">
      <c r="A2586" s="31">
        <v>2585</v>
      </c>
      <c r="B2586" s="31" t="s">
        <v>176</v>
      </c>
      <c r="C2586" s="31" t="s">
        <v>177</v>
      </c>
      <c r="D2586" s="31" t="s">
        <v>182</v>
      </c>
      <c r="E2586" s="31"/>
      <c r="F2586" s="31" t="s">
        <v>132</v>
      </c>
      <c r="G2586" s="31"/>
      <c r="H2586" t="str">
        <f t="shared" si="40"/>
        <v>BASE_16</v>
      </c>
      <c r="I2586">
        <f>IFERROR(IF(VLOOKUP(H2586,#REF!, 4, FALSE)="N",0,1),1)</f>
        <v>1</v>
      </c>
    </row>
    <row r="2587" spans="1:9" ht="14.1">
      <c r="A2587" s="31">
        <v>2586</v>
      </c>
      <c r="B2587" s="31" t="s">
        <v>176</v>
      </c>
      <c r="C2587" s="31" t="s">
        <v>177</v>
      </c>
      <c r="D2587" s="31" t="s">
        <v>182</v>
      </c>
      <c r="E2587" s="31"/>
      <c r="F2587" s="31" t="s">
        <v>191</v>
      </c>
      <c r="G2587" s="31"/>
      <c r="H2587" t="str">
        <f t="shared" si="40"/>
        <v>BASE_16</v>
      </c>
      <c r="I2587">
        <f>IFERROR(IF(VLOOKUP(H2587,#REF!, 4, FALSE)="N",0,1),1)</f>
        <v>1</v>
      </c>
    </row>
    <row r="2588" spans="1:9" ht="14.1">
      <c r="A2588" s="31">
        <v>2587</v>
      </c>
      <c r="B2588" s="31" t="s">
        <v>176</v>
      </c>
      <c r="C2588" s="31" t="s">
        <v>177</v>
      </c>
      <c r="D2588" s="31" t="s">
        <v>178</v>
      </c>
      <c r="E2588" s="31"/>
      <c r="F2588" s="31" t="s">
        <v>133</v>
      </c>
      <c r="G2588" s="31"/>
      <c r="H2588" t="str">
        <f t="shared" si="40"/>
        <v>BASE_16</v>
      </c>
      <c r="I2588">
        <f>IFERROR(IF(VLOOKUP(H2588,#REF!, 4, FALSE)="N",0,1),1)</f>
        <v>1</v>
      </c>
    </row>
    <row r="2589" spans="1:9" ht="14.1">
      <c r="A2589" s="31">
        <v>2588</v>
      </c>
      <c r="B2589" s="31" t="s">
        <v>176</v>
      </c>
      <c r="C2589" s="31" t="s">
        <v>177</v>
      </c>
      <c r="D2589" s="31" t="s">
        <v>178</v>
      </c>
      <c r="E2589" s="31"/>
      <c r="F2589" s="31" t="s">
        <v>192</v>
      </c>
      <c r="G2589" s="31"/>
      <c r="H2589" t="str">
        <f t="shared" si="40"/>
        <v>BASE_16</v>
      </c>
      <c r="I2589">
        <f>IFERROR(IF(VLOOKUP(H2589,#REF!, 4, FALSE)="N",0,1),1)</f>
        <v>1</v>
      </c>
    </row>
    <row r="2590" spans="1:9" ht="14.1">
      <c r="A2590" s="31">
        <v>2589</v>
      </c>
      <c r="B2590" s="31" t="s">
        <v>176</v>
      </c>
      <c r="C2590" s="31" t="s">
        <v>177</v>
      </c>
      <c r="D2590" s="31" t="s">
        <v>180</v>
      </c>
      <c r="E2590" s="31"/>
      <c r="F2590" s="31" t="s">
        <v>133</v>
      </c>
      <c r="G2590" s="31"/>
      <c r="H2590" t="str">
        <f t="shared" si="40"/>
        <v>BASE_16</v>
      </c>
      <c r="I2590">
        <f>IFERROR(IF(VLOOKUP(H2590,#REF!, 4, FALSE)="N",0,1),1)</f>
        <v>1</v>
      </c>
    </row>
    <row r="2591" spans="1:9" ht="14.1">
      <c r="A2591" s="31">
        <v>2590</v>
      </c>
      <c r="B2591" s="31" t="s">
        <v>176</v>
      </c>
      <c r="C2591" s="31" t="s">
        <v>177</v>
      </c>
      <c r="D2591" s="31" t="s">
        <v>180</v>
      </c>
      <c r="E2591" s="31"/>
      <c r="F2591" s="31" t="s">
        <v>192</v>
      </c>
      <c r="G2591" s="31"/>
      <c r="H2591" t="str">
        <f t="shared" si="40"/>
        <v>BASE_16</v>
      </c>
      <c r="I2591">
        <f>IFERROR(IF(VLOOKUP(H2591,#REF!, 4, FALSE)="N",0,1),1)</f>
        <v>1</v>
      </c>
    </row>
    <row r="2592" spans="1:9" ht="14.1">
      <c r="A2592" s="31">
        <v>2591</v>
      </c>
      <c r="B2592" s="31" t="s">
        <v>176</v>
      </c>
      <c r="C2592" s="31" t="s">
        <v>177</v>
      </c>
      <c r="D2592" s="31" t="s">
        <v>181</v>
      </c>
      <c r="E2592" s="31"/>
      <c r="F2592" s="31" t="s">
        <v>133</v>
      </c>
      <c r="G2592" s="31"/>
      <c r="H2592" t="str">
        <f t="shared" si="40"/>
        <v>BASE_16</v>
      </c>
      <c r="I2592">
        <f>IFERROR(IF(VLOOKUP(H2592,#REF!, 4, FALSE)="N",0,1),1)</f>
        <v>1</v>
      </c>
    </row>
    <row r="2593" spans="1:9" ht="14.1">
      <c r="A2593" s="31">
        <v>2592</v>
      </c>
      <c r="B2593" s="31" t="s">
        <v>176</v>
      </c>
      <c r="C2593" s="31" t="s">
        <v>177</v>
      </c>
      <c r="D2593" s="31" t="s">
        <v>181</v>
      </c>
      <c r="E2593" s="31"/>
      <c r="F2593" s="31" t="s">
        <v>192</v>
      </c>
      <c r="G2593" s="31"/>
      <c r="H2593" t="str">
        <f t="shared" si="40"/>
        <v>BASE_16</v>
      </c>
      <c r="I2593">
        <f>IFERROR(IF(VLOOKUP(H2593,#REF!, 4, FALSE)="N",0,1),1)</f>
        <v>1</v>
      </c>
    </row>
    <row r="2594" spans="1:9" ht="14.1">
      <c r="A2594" s="31">
        <v>2593</v>
      </c>
      <c r="B2594" s="31" t="s">
        <v>176</v>
      </c>
      <c r="C2594" s="31" t="s">
        <v>177</v>
      </c>
      <c r="D2594" s="31" t="s">
        <v>182</v>
      </c>
      <c r="E2594" s="31"/>
      <c r="F2594" s="31" t="s">
        <v>133</v>
      </c>
      <c r="G2594" s="31"/>
      <c r="H2594" t="str">
        <f t="shared" si="40"/>
        <v>BASE_16</v>
      </c>
      <c r="I2594">
        <f>IFERROR(IF(VLOOKUP(H2594,#REF!, 4, FALSE)="N",0,1),1)</f>
        <v>1</v>
      </c>
    </row>
    <row r="2595" spans="1:9" ht="14.1">
      <c r="A2595" s="31">
        <v>2594</v>
      </c>
      <c r="B2595" s="31" t="s">
        <v>176</v>
      </c>
      <c r="C2595" s="31" t="s">
        <v>177</v>
      </c>
      <c r="D2595" s="31" t="s">
        <v>182</v>
      </c>
      <c r="E2595" s="31"/>
      <c r="F2595" s="31" t="s">
        <v>192</v>
      </c>
      <c r="G2595" s="31"/>
      <c r="H2595" t="str">
        <f t="shared" si="40"/>
        <v>BASE_16</v>
      </c>
      <c r="I2595">
        <f>IFERROR(IF(VLOOKUP(H2595,#REF!, 4, FALSE)="N",0,1),1)</f>
        <v>1</v>
      </c>
    </row>
    <row r="2596" spans="1:9" ht="14.1">
      <c r="A2596" s="31">
        <v>2595</v>
      </c>
      <c r="B2596" s="31" t="s">
        <v>176</v>
      </c>
      <c r="C2596" s="31" t="s">
        <v>177</v>
      </c>
      <c r="D2596" s="31" t="s">
        <v>178</v>
      </c>
      <c r="E2596" s="31"/>
      <c r="F2596" s="31" t="s">
        <v>134</v>
      </c>
      <c r="G2596" s="31"/>
      <c r="H2596" t="str">
        <f t="shared" si="40"/>
        <v>BASE_16</v>
      </c>
      <c r="I2596">
        <f>IFERROR(IF(VLOOKUP(H2596,#REF!, 4, FALSE)="N",0,1),1)</f>
        <v>1</v>
      </c>
    </row>
    <row r="2597" spans="1:9" ht="14.1">
      <c r="A2597" s="31">
        <v>2596</v>
      </c>
      <c r="B2597" s="31" t="s">
        <v>176</v>
      </c>
      <c r="C2597" s="31" t="s">
        <v>177</v>
      </c>
      <c r="D2597" s="31" t="s">
        <v>178</v>
      </c>
      <c r="E2597" s="31"/>
      <c r="F2597" s="31" t="s">
        <v>193</v>
      </c>
      <c r="G2597" s="31"/>
      <c r="H2597" t="str">
        <f t="shared" si="40"/>
        <v>BASE_16</v>
      </c>
      <c r="I2597">
        <f>IFERROR(IF(VLOOKUP(H2597,#REF!, 4, FALSE)="N",0,1),1)</f>
        <v>1</v>
      </c>
    </row>
    <row r="2598" spans="1:9" ht="14.1">
      <c r="A2598" s="31">
        <v>2597</v>
      </c>
      <c r="B2598" s="31" t="s">
        <v>176</v>
      </c>
      <c r="C2598" s="31" t="s">
        <v>177</v>
      </c>
      <c r="D2598" s="31" t="s">
        <v>180</v>
      </c>
      <c r="E2598" s="31"/>
      <c r="F2598" s="31" t="s">
        <v>134</v>
      </c>
      <c r="G2598" s="31"/>
      <c r="H2598" t="str">
        <f t="shared" si="40"/>
        <v>BASE_16</v>
      </c>
      <c r="I2598">
        <f>IFERROR(IF(VLOOKUP(H2598,#REF!, 4, FALSE)="N",0,1),1)</f>
        <v>1</v>
      </c>
    </row>
    <row r="2599" spans="1:9" ht="14.1">
      <c r="A2599" s="31">
        <v>2598</v>
      </c>
      <c r="B2599" s="31" t="s">
        <v>176</v>
      </c>
      <c r="C2599" s="31" t="s">
        <v>177</v>
      </c>
      <c r="D2599" s="31" t="s">
        <v>180</v>
      </c>
      <c r="E2599" s="31"/>
      <c r="F2599" s="31" t="s">
        <v>193</v>
      </c>
      <c r="G2599" s="31"/>
      <c r="H2599" t="str">
        <f t="shared" si="40"/>
        <v>BASE_16</v>
      </c>
      <c r="I2599">
        <f>IFERROR(IF(VLOOKUP(H2599,#REF!, 4, FALSE)="N",0,1),1)</f>
        <v>1</v>
      </c>
    </row>
    <row r="2600" spans="1:9" ht="14.1">
      <c r="A2600" s="31">
        <v>2599</v>
      </c>
      <c r="B2600" s="31" t="s">
        <v>176</v>
      </c>
      <c r="C2600" s="31" t="s">
        <v>177</v>
      </c>
      <c r="D2600" s="31" t="s">
        <v>181</v>
      </c>
      <c r="E2600" s="31"/>
      <c r="F2600" s="31" t="s">
        <v>134</v>
      </c>
      <c r="G2600" s="31"/>
      <c r="H2600" t="str">
        <f t="shared" si="40"/>
        <v>BASE_16</v>
      </c>
      <c r="I2600">
        <f>IFERROR(IF(VLOOKUP(H2600,#REF!, 4, FALSE)="N",0,1),1)</f>
        <v>1</v>
      </c>
    </row>
    <row r="2601" spans="1:9" ht="14.1">
      <c r="A2601" s="31">
        <v>2600</v>
      </c>
      <c r="B2601" s="31" t="s">
        <v>176</v>
      </c>
      <c r="C2601" s="31" t="s">
        <v>177</v>
      </c>
      <c r="D2601" s="31" t="s">
        <v>181</v>
      </c>
      <c r="E2601" s="31"/>
      <c r="F2601" s="31" t="s">
        <v>193</v>
      </c>
      <c r="G2601" s="31"/>
      <c r="H2601" t="str">
        <f t="shared" si="40"/>
        <v>BASE_16</v>
      </c>
      <c r="I2601">
        <f>IFERROR(IF(VLOOKUP(H2601,#REF!, 4, FALSE)="N",0,1),1)</f>
        <v>1</v>
      </c>
    </row>
    <row r="2602" spans="1:9" ht="14.1">
      <c r="A2602" s="31">
        <v>2601</v>
      </c>
      <c r="B2602" s="31" t="s">
        <v>176</v>
      </c>
      <c r="C2602" s="31" t="s">
        <v>177</v>
      </c>
      <c r="D2602" s="31" t="s">
        <v>182</v>
      </c>
      <c r="E2602" s="31"/>
      <c r="F2602" s="31" t="s">
        <v>134</v>
      </c>
      <c r="G2602" s="31"/>
      <c r="H2602" t="str">
        <f t="shared" si="40"/>
        <v>BASE_16</v>
      </c>
      <c r="I2602">
        <f>IFERROR(IF(VLOOKUP(H2602,#REF!, 4, FALSE)="N",0,1),1)</f>
        <v>1</v>
      </c>
    </row>
    <row r="2603" spans="1:9" ht="14.1">
      <c r="A2603" s="31">
        <v>2602</v>
      </c>
      <c r="B2603" s="31" t="s">
        <v>176</v>
      </c>
      <c r="C2603" s="31" t="s">
        <v>177</v>
      </c>
      <c r="D2603" s="31" t="s">
        <v>182</v>
      </c>
      <c r="E2603" s="31"/>
      <c r="F2603" s="31" t="s">
        <v>193</v>
      </c>
      <c r="G2603" s="31"/>
      <c r="H2603" t="str">
        <f t="shared" si="40"/>
        <v>BASE_16</v>
      </c>
      <c r="I2603">
        <f>IFERROR(IF(VLOOKUP(H2603,#REF!, 4, FALSE)="N",0,1),1)</f>
        <v>1</v>
      </c>
    </row>
    <row r="2604" spans="1:9" ht="14.1">
      <c r="A2604" s="31">
        <v>2603</v>
      </c>
      <c r="B2604" s="31" t="s">
        <v>176</v>
      </c>
      <c r="C2604" s="31" t="s">
        <v>177</v>
      </c>
      <c r="D2604" s="31" t="s">
        <v>178</v>
      </c>
      <c r="E2604" s="31"/>
      <c r="F2604" s="31" t="s">
        <v>135</v>
      </c>
      <c r="G2604" s="31"/>
      <c r="H2604" t="str">
        <f t="shared" si="40"/>
        <v>BASE_16</v>
      </c>
      <c r="I2604">
        <f>IFERROR(IF(VLOOKUP(H2604,#REF!, 4, FALSE)="N",0,1),1)</f>
        <v>1</v>
      </c>
    </row>
    <row r="2605" spans="1:9" ht="14.1">
      <c r="A2605" s="31">
        <v>2604</v>
      </c>
      <c r="B2605" s="31" t="s">
        <v>176</v>
      </c>
      <c r="C2605" s="31" t="s">
        <v>177</v>
      </c>
      <c r="D2605" s="31" t="s">
        <v>178</v>
      </c>
      <c r="E2605" s="31"/>
      <c r="F2605" s="31" t="s">
        <v>194</v>
      </c>
      <c r="G2605" s="31"/>
      <c r="H2605" t="str">
        <f t="shared" si="40"/>
        <v>BASE_16</v>
      </c>
      <c r="I2605">
        <f>IFERROR(IF(VLOOKUP(H2605,#REF!, 4, FALSE)="N",0,1),1)</f>
        <v>1</v>
      </c>
    </row>
    <row r="2606" spans="1:9" ht="14.1">
      <c r="A2606" s="31">
        <v>2605</v>
      </c>
      <c r="B2606" s="31" t="s">
        <v>176</v>
      </c>
      <c r="C2606" s="31" t="s">
        <v>177</v>
      </c>
      <c r="D2606" s="31" t="s">
        <v>180</v>
      </c>
      <c r="E2606" s="31"/>
      <c r="F2606" s="31" t="s">
        <v>135</v>
      </c>
      <c r="G2606" s="31"/>
      <c r="H2606" t="str">
        <f t="shared" si="40"/>
        <v>BASE_16</v>
      </c>
      <c r="I2606">
        <f>IFERROR(IF(VLOOKUP(H2606,#REF!, 4, FALSE)="N",0,1),1)</f>
        <v>1</v>
      </c>
    </row>
    <row r="2607" spans="1:9" ht="14.1">
      <c r="A2607" s="31">
        <v>2606</v>
      </c>
      <c r="B2607" s="31" t="s">
        <v>176</v>
      </c>
      <c r="C2607" s="31" t="s">
        <v>177</v>
      </c>
      <c r="D2607" s="31" t="s">
        <v>180</v>
      </c>
      <c r="E2607" s="31"/>
      <c r="F2607" s="31" t="s">
        <v>194</v>
      </c>
      <c r="G2607" s="31"/>
      <c r="H2607" t="str">
        <f t="shared" si="40"/>
        <v>BASE_16</v>
      </c>
      <c r="I2607">
        <f>IFERROR(IF(VLOOKUP(H2607,#REF!, 4, FALSE)="N",0,1),1)</f>
        <v>1</v>
      </c>
    </row>
    <row r="2608" spans="1:9" ht="14.1">
      <c r="A2608" s="31">
        <v>2607</v>
      </c>
      <c r="B2608" s="31" t="s">
        <v>176</v>
      </c>
      <c r="C2608" s="31" t="s">
        <v>177</v>
      </c>
      <c r="D2608" s="31" t="s">
        <v>181</v>
      </c>
      <c r="E2608" s="31"/>
      <c r="F2608" s="31" t="s">
        <v>135</v>
      </c>
      <c r="G2608" s="31"/>
      <c r="H2608" t="str">
        <f t="shared" si="40"/>
        <v>BASE_16</v>
      </c>
      <c r="I2608">
        <f>IFERROR(IF(VLOOKUP(H2608,#REF!, 4, FALSE)="N",0,1),1)</f>
        <v>1</v>
      </c>
    </row>
    <row r="2609" spans="1:9" ht="14.1">
      <c r="A2609" s="31">
        <v>2608</v>
      </c>
      <c r="B2609" s="31" t="s">
        <v>176</v>
      </c>
      <c r="C2609" s="31" t="s">
        <v>177</v>
      </c>
      <c r="D2609" s="31" t="s">
        <v>181</v>
      </c>
      <c r="E2609" s="31"/>
      <c r="F2609" s="31" t="s">
        <v>194</v>
      </c>
      <c r="G2609" s="31"/>
      <c r="H2609" t="str">
        <f t="shared" si="40"/>
        <v>BASE_16</v>
      </c>
      <c r="I2609">
        <f>IFERROR(IF(VLOOKUP(H2609,#REF!, 4, FALSE)="N",0,1),1)</f>
        <v>1</v>
      </c>
    </row>
    <row r="2610" spans="1:9" ht="14.1">
      <c r="A2610" s="31">
        <v>2609</v>
      </c>
      <c r="B2610" s="31" t="s">
        <v>176</v>
      </c>
      <c r="C2610" s="31" t="s">
        <v>177</v>
      </c>
      <c r="D2610" s="31" t="s">
        <v>182</v>
      </c>
      <c r="E2610" s="31"/>
      <c r="F2610" s="31" t="s">
        <v>135</v>
      </c>
      <c r="G2610" s="31"/>
      <c r="H2610" t="str">
        <f t="shared" si="40"/>
        <v>BASE_16</v>
      </c>
      <c r="I2610">
        <f>IFERROR(IF(VLOOKUP(H2610,#REF!, 4, FALSE)="N",0,1),1)</f>
        <v>1</v>
      </c>
    </row>
    <row r="2611" spans="1:9" ht="14.1">
      <c r="A2611" s="31">
        <v>2610</v>
      </c>
      <c r="B2611" s="31" t="s">
        <v>176</v>
      </c>
      <c r="C2611" s="31" t="s">
        <v>177</v>
      </c>
      <c r="D2611" s="31" t="s">
        <v>182</v>
      </c>
      <c r="E2611" s="31"/>
      <c r="F2611" s="31" t="s">
        <v>194</v>
      </c>
      <c r="G2611" s="31"/>
      <c r="H2611" t="str">
        <f t="shared" si="40"/>
        <v>BASE_16</v>
      </c>
      <c r="I2611">
        <f>IFERROR(IF(VLOOKUP(H2611,#REF!, 4, FALSE)="N",0,1),1)</f>
        <v>1</v>
      </c>
    </row>
    <row r="2612" spans="1:9" ht="14.1">
      <c r="A2612" s="31">
        <v>2611</v>
      </c>
      <c r="B2612" s="31" t="s">
        <v>176</v>
      </c>
      <c r="C2612" s="31" t="s">
        <v>177</v>
      </c>
      <c r="D2612" s="31" t="s">
        <v>178</v>
      </c>
      <c r="E2612" s="31"/>
      <c r="F2612" s="31" t="s">
        <v>136</v>
      </c>
      <c r="G2612" s="31"/>
      <c r="H2612" t="str">
        <f t="shared" si="40"/>
        <v>BASE_16</v>
      </c>
      <c r="I2612">
        <f>IFERROR(IF(VLOOKUP(H2612,#REF!, 4, FALSE)="N",0,1),1)</f>
        <v>1</v>
      </c>
    </row>
    <row r="2613" spans="1:9" ht="14.1">
      <c r="A2613" s="31">
        <v>2612</v>
      </c>
      <c r="B2613" s="31" t="s">
        <v>176</v>
      </c>
      <c r="C2613" s="31" t="s">
        <v>177</v>
      </c>
      <c r="D2613" s="31" t="s">
        <v>178</v>
      </c>
      <c r="E2613" s="31"/>
      <c r="F2613" s="31" t="s">
        <v>195</v>
      </c>
      <c r="G2613" s="31"/>
      <c r="H2613" t="str">
        <f t="shared" si="40"/>
        <v>BASE_16</v>
      </c>
      <c r="I2613">
        <f>IFERROR(IF(VLOOKUP(H2613,#REF!, 4, FALSE)="N",0,1),1)</f>
        <v>1</v>
      </c>
    </row>
    <row r="2614" spans="1:9" ht="14.1">
      <c r="A2614" s="31">
        <v>2613</v>
      </c>
      <c r="B2614" s="31" t="s">
        <v>176</v>
      </c>
      <c r="C2614" s="31" t="s">
        <v>177</v>
      </c>
      <c r="D2614" s="31" t="s">
        <v>180</v>
      </c>
      <c r="E2614" s="31"/>
      <c r="F2614" s="31" t="s">
        <v>136</v>
      </c>
      <c r="G2614" s="31"/>
      <c r="H2614" t="str">
        <f t="shared" si="40"/>
        <v>BASE_16</v>
      </c>
      <c r="I2614">
        <f>IFERROR(IF(VLOOKUP(H2614,#REF!, 4, FALSE)="N",0,1),1)</f>
        <v>1</v>
      </c>
    </row>
    <row r="2615" spans="1:9" ht="14.1">
      <c r="A2615" s="31">
        <v>2614</v>
      </c>
      <c r="B2615" s="31" t="s">
        <v>176</v>
      </c>
      <c r="C2615" s="31" t="s">
        <v>177</v>
      </c>
      <c r="D2615" s="31" t="s">
        <v>180</v>
      </c>
      <c r="E2615" s="31"/>
      <c r="F2615" s="31" t="s">
        <v>195</v>
      </c>
      <c r="G2615" s="31"/>
      <c r="H2615" t="str">
        <f t="shared" si="40"/>
        <v>BASE_16</v>
      </c>
      <c r="I2615">
        <f>IFERROR(IF(VLOOKUP(H2615,#REF!, 4, FALSE)="N",0,1),1)</f>
        <v>1</v>
      </c>
    </row>
    <row r="2616" spans="1:9" ht="14.1">
      <c r="A2616" s="31">
        <v>2615</v>
      </c>
      <c r="B2616" s="31" t="s">
        <v>176</v>
      </c>
      <c r="C2616" s="31" t="s">
        <v>177</v>
      </c>
      <c r="D2616" s="31" t="s">
        <v>181</v>
      </c>
      <c r="E2616" s="31"/>
      <c r="F2616" s="31" t="s">
        <v>136</v>
      </c>
      <c r="G2616" s="31"/>
      <c r="H2616" t="str">
        <f t="shared" si="40"/>
        <v>BASE_16</v>
      </c>
      <c r="I2616">
        <f>IFERROR(IF(VLOOKUP(H2616,#REF!, 4, FALSE)="N",0,1),1)</f>
        <v>1</v>
      </c>
    </row>
    <row r="2617" spans="1:9" ht="14.1">
      <c r="A2617" s="31">
        <v>2616</v>
      </c>
      <c r="B2617" s="31" t="s">
        <v>176</v>
      </c>
      <c r="C2617" s="31" t="s">
        <v>177</v>
      </c>
      <c r="D2617" s="31" t="s">
        <v>181</v>
      </c>
      <c r="E2617" s="31"/>
      <c r="F2617" s="31" t="s">
        <v>195</v>
      </c>
      <c r="G2617" s="31"/>
      <c r="H2617" t="str">
        <f t="shared" si="40"/>
        <v>BASE_16</v>
      </c>
      <c r="I2617">
        <f>IFERROR(IF(VLOOKUP(H2617,#REF!, 4, FALSE)="N",0,1),1)</f>
        <v>1</v>
      </c>
    </row>
    <row r="2618" spans="1:9" ht="14.1">
      <c r="A2618" s="31">
        <v>2617</v>
      </c>
      <c r="B2618" s="31" t="s">
        <v>176</v>
      </c>
      <c r="C2618" s="31" t="s">
        <v>177</v>
      </c>
      <c r="D2618" s="31" t="s">
        <v>182</v>
      </c>
      <c r="E2618" s="31"/>
      <c r="F2618" s="31" t="s">
        <v>136</v>
      </c>
      <c r="G2618" s="31"/>
      <c r="H2618" t="str">
        <f t="shared" si="40"/>
        <v>BASE_16</v>
      </c>
      <c r="I2618">
        <f>IFERROR(IF(VLOOKUP(H2618,#REF!, 4, FALSE)="N",0,1),1)</f>
        <v>1</v>
      </c>
    </row>
    <row r="2619" spans="1:9" ht="14.1">
      <c r="A2619" s="31">
        <v>2618</v>
      </c>
      <c r="B2619" s="31" t="s">
        <v>176</v>
      </c>
      <c r="C2619" s="31" t="s">
        <v>177</v>
      </c>
      <c r="D2619" s="31" t="s">
        <v>182</v>
      </c>
      <c r="E2619" s="31"/>
      <c r="F2619" s="31" t="s">
        <v>195</v>
      </c>
      <c r="G2619" s="31"/>
      <c r="H2619" t="str">
        <f t="shared" si="40"/>
        <v>BASE_16</v>
      </c>
      <c r="I2619">
        <f>IFERROR(IF(VLOOKUP(H2619,#REF!, 4, FALSE)="N",0,1),1)</f>
        <v>1</v>
      </c>
    </row>
    <row r="2620" spans="1:9" ht="14.1">
      <c r="A2620" s="31">
        <v>2619</v>
      </c>
      <c r="B2620" s="31" t="s">
        <v>176</v>
      </c>
      <c r="C2620" s="31" t="s">
        <v>177</v>
      </c>
      <c r="D2620" s="31" t="s">
        <v>178</v>
      </c>
      <c r="E2620" s="31"/>
      <c r="F2620" s="31" t="s">
        <v>137</v>
      </c>
      <c r="G2620" s="31"/>
      <c r="H2620" t="str">
        <f t="shared" si="40"/>
        <v>BASE_16</v>
      </c>
      <c r="I2620">
        <f>IFERROR(IF(VLOOKUP(H2620,#REF!, 4, FALSE)="N",0,1),1)</f>
        <v>1</v>
      </c>
    </row>
    <row r="2621" spans="1:9" ht="14.1">
      <c r="A2621" s="31">
        <v>2620</v>
      </c>
      <c r="B2621" s="31" t="s">
        <v>176</v>
      </c>
      <c r="C2621" s="31" t="s">
        <v>177</v>
      </c>
      <c r="D2621" s="31" t="s">
        <v>178</v>
      </c>
      <c r="E2621" s="31"/>
      <c r="F2621" s="31" t="s">
        <v>196</v>
      </c>
      <c r="G2621" s="31"/>
      <c r="H2621" t="str">
        <f t="shared" si="40"/>
        <v>BASE_16</v>
      </c>
      <c r="I2621">
        <f>IFERROR(IF(VLOOKUP(H2621,#REF!, 4, FALSE)="N",0,1),1)</f>
        <v>1</v>
      </c>
    </row>
    <row r="2622" spans="1:9" ht="14.1">
      <c r="A2622" s="31">
        <v>2621</v>
      </c>
      <c r="B2622" s="31" t="s">
        <v>176</v>
      </c>
      <c r="C2622" s="31" t="s">
        <v>177</v>
      </c>
      <c r="D2622" s="31" t="s">
        <v>180</v>
      </c>
      <c r="E2622" s="31"/>
      <c r="F2622" s="31" t="s">
        <v>137</v>
      </c>
      <c r="G2622" s="31"/>
      <c r="H2622" t="str">
        <f t="shared" si="40"/>
        <v>BASE_16</v>
      </c>
      <c r="I2622">
        <f>IFERROR(IF(VLOOKUP(H2622,#REF!, 4, FALSE)="N",0,1),1)</f>
        <v>1</v>
      </c>
    </row>
    <row r="2623" spans="1:9" ht="14.1">
      <c r="A2623" s="31">
        <v>2622</v>
      </c>
      <c r="B2623" s="31" t="s">
        <v>176</v>
      </c>
      <c r="C2623" s="31" t="s">
        <v>177</v>
      </c>
      <c r="D2623" s="31" t="s">
        <v>180</v>
      </c>
      <c r="E2623" s="31"/>
      <c r="F2623" s="31" t="s">
        <v>196</v>
      </c>
      <c r="G2623" s="31"/>
      <c r="H2623" t="str">
        <f t="shared" si="40"/>
        <v>BASE_16</v>
      </c>
      <c r="I2623">
        <f>IFERROR(IF(VLOOKUP(H2623,#REF!, 4, FALSE)="N",0,1),1)</f>
        <v>1</v>
      </c>
    </row>
    <row r="2624" spans="1:9" ht="14.1">
      <c r="A2624" s="31">
        <v>2623</v>
      </c>
      <c r="B2624" s="31" t="s">
        <v>176</v>
      </c>
      <c r="C2624" s="31" t="s">
        <v>177</v>
      </c>
      <c r="D2624" s="31" t="s">
        <v>181</v>
      </c>
      <c r="E2624" s="31"/>
      <c r="F2624" s="31" t="s">
        <v>137</v>
      </c>
      <c r="G2624" s="31"/>
      <c r="H2624" t="str">
        <f t="shared" si="40"/>
        <v>BASE_16</v>
      </c>
      <c r="I2624">
        <f>IFERROR(IF(VLOOKUP(H2624,#REF!, 4, FALSE)="N",0,1),1)</f>
        <v>1</v>
      </c>
    </row>
    <row r="2625" spans="1:9" ht="14.1">
      <c r="A2625" s="31">
        <v>2624</v>
      </c>
      <c r="B2625" s="31" t="s">
        <v>176</v>
      </c>
      <c r="C2625" s="31" t="s">
        <v>177</v>
      </c>
      <c r="D2625" s="31" t="s">
        <v>181</v>
      </c>
      <c r="E2625" s="31"/>
      <c r="F2625" s="31" t="s">
        <v>196</v>
      </c>
      <c r="G2625" s="31"/>
      <c r="H2625" t="str">
        <f t="shared" si="40"/>
        <v>BASE_16</v>
      </c>
      <c r="I2625">
        <f>IFERROR(IF(VLOOKUP(H2625,#REF!, 4, FALSE)="N",0,1),1)</f>
        <v>1</v>
      </c>
    </row>
    <row r="2626" spans="1:9" ht="14.1">
      <c r="A2626" s="31">
        <v>2625</v>
      </c>
      <c r="B2626" s="31" t="s">
        <v>176</v>
      </c>
      <c r="C2626" s="31" t="s">
        <v>177</v>
      </c>
      <c r="D2626" s="31" t="s">
        <v>182</v>
      </c>
      <c r="E2626" s="31"/>
      <c r="F2626" s="31" t="s">
        <v>137</v>
      </c>
      <c r="G2626" s="31"/>
      <c r="H2626" t="str">
        <f t="shared" ref="H2626:H2689" si="41">IF(IF(ISNUMBER(SEARCH(".",B2626)),1,0),LEFT(B2626,SEARCH(".",B2626)-1),B2626)</f>
        <v>BASE_16</v>
      </c>
      <c r="I2626">
        <f>IFERROR(IF(VLOOKUP(H2626,#REF!, 4, FALSE)="N",0,1),1)</f>
        <v>1</v>
      </c>
    </row>
    <row r="2627" spans="1:9" ht="14.1">
      <c r="A2627" s="31">
        <v>2626</v>
      </c>
      <c r="B2627" s="31" t="s">
        <v>176</v>
      </c>
      <c r="C2627" s="31" t="s">
        <v>177</v>
      </c>
      <c r="D2627" s="31" t="s">
        <v>182</v>
      </c>
      <c r="E2627" s="31"/>
      <c r="F2627" s="31" t="s">
        <v>196</v>
      </c>
      <c r="G2627" s="31"/>
      <c r="H2627" t="str">
        <f t="shared" si="41"/>
        <v>BASE_16</v>
      </c>
      <c r="I2627">
        <f>IFERROR(IF(VLOOKUP(H2627,#REF!, 4, FALSE)="N",0,1),1)</f>
        <v>1</v>
      </c>
    </row>
    <row r="2628" spans="1:9" ht="14.1">
      <c r="A2628" s="31">
        <v>2627</v>
      </c>
      <c r="B2628" s="31" t="s">
        <v>176</v>
      </c>
      <c r="C2628" s="31" t="s">
        <v>177</v>
      </c>
      <c r="D2628" s="31" t="s">
        <v>178</v>
      </c>
      <c r="E2628" s="31"/>
      <c r="F2628" s="31" t="s">
        <v>138</v>
      </c>
      <c r="G2628" s="31"/>
      <c r="H2628" t="str">
        <f t="shared" si="41"/>
        <v>BASE_16</v>
      </c>
      <c r="I2628">
        <f>IFERROR(IF(VLOOKUP(H2628,#REF!, 4, FALSE)="N",0,1),1)</f>
        <v>1</v>
      </c>
    </row>
    <row r="2629" spans="1:9" ht="14.1">
      <c r="A2629" s="31">
        <v>2628</v>
      </c>
      <c r="B2629" s="31" t="s">
        <v>176</v>
      </c>
      <c r="C2629" s="31" t="s">
        <v>177</v>
      </c>
      <c r="D2629" s="31" t="s">
        <v>178</v>
      </c>
      <c r="E2629" s="31"/>
      <c r="F2629" s="31" t="s">
        <v>197</v>
      </c>
      <c r="G2629" s="31"/>
      <c r="H2629" t="str">
        <f t="shared" si="41"/>
        <v>BASE_16</v>
      </c>
      <c r="I2629">
        <f>IFERROR(IF(VLOOKUP(H2629,#REF!, 4, FALSE)="N",0,1),1)</f>
        <v>1</v>
      </c>
    </row>
    <row r="2630" spans="1:9" ht="14.1">
      <c r="A2630" s="31">
        <v>2629</v>
      </c>
      <c r="B2630" s="31" t="s">
        <v>176</v>
      </c>
      <c r="C2630" s="31" t="s">
        <v>177</v>
      </c>
      <c r="D2630" s="31" t="s">
        <v>180</v>
      </c>
      <c r="E2630" s="31"/>
      <c r="F2630" s="31" t="s">
        <v>138</v>
      </c>
      <c r="G2630" s="31"/>
      <c r="H2630" t="str">
        <f t="shared" si="41"/>
        <v>BASE_16</v>
      </c>
      <c r="I2630">
        <f>IFERROR(IF(VLOOKUP(H2630,#REF!, 4, FALSE)="N",0,1),1)</f>
        <v>1</v>
      </c>
    </row>
    <row r="2631" spans="1:9" ht="14.1">
      <c r="A2631" s="31">
        <v>2630</v>
      </c>
      <c r="B2631" s="31" t="s">
        <v>176</v>
      </c>
      <c r="C2631" s="31" t="s">
        <v>177</v>
      </c>
      <c r="D2631" s="31" t="s">
        <v>180</v>
      </c>
      <c r="E2631" s="31"/>
      <c r="F2631" s="31" t="s">
        <v>197</v>
      </c>
      <c r="G2631" s="31"/>
      <c r="H2631" t="str">
        <f t="shared" si="41"/>
        <v>BASE_16</v>
      </c>
      <c r="I2631">
        <f>IFERROR(IF(VLOOKUP(H2631,#REF!, 4, FALSE)="N",0,1),1)</f>
        <v>1</v>
      </c>
    </row>
    <row r="2632" spans="1:9" ht="14.1">
      <c r="A2632" s="31">
        <v>2631</v>
      </c>
      <c r="B2632" s="31" t="s">
        <v>176</v>
      </c>
      <c r="C2632" s="31" t="s">
        <v>177</v>
      </c>
      <c r="D2632" s="31" t="s">
        <v>181</v>
      </c>
      <c r="E2632" s="31"/>
      <c r="F2632" s="31" t="s">
        <v>138</v>
      </c>
      <c r="G2632" s="31"/>
      <c r="H2632" t="str">
        <f t="shared" si="41"/>
        <v>BASE_16</v>
      </c>
      <c r="I2632">
        <f>IFERROR(IF(VLOOKUP(H2632,#REF!, 4, FALSE)="N",0,1),1)</f>
        <v>1</v>
      </c>
    </row>
    <row r="2633" spans="1:9" ht="14.1">
      <c r="A2633" s="31">
        <v>2632</v>
      </c>
      <c r="B2633" s="31" t="s">
        <v>176</v>
      </c>
      <c r="C2633" s="31" t="s">
        <v>177</v>
      </c>
      <c r="D2633" s="31" t="s">
        <v>181</v>
      </c>
      <c r="E2633" s="31"/>
      <c r="F2633" s="31" t="s">
        <v>197</v>
      </c>
      <c r="G2633" s="31"/>
      <c r="H2633" t="str">
        <f t="shared" si="41"/>
        <v>BASE_16</v>
      </c>
      <c r="I2633">
        <f>IFERROR(IF(VLOOKUP(H2633,#REF!, 4, FALSE)="N",0,1),1)</f>
        <v>1</v>
      </c>
    </row>
    <row r="2634" spans="1:9" ht="14.1">
      <c r="A2634" s="31">
        <v>2633</v>
      </c>
      <c r="B2634" s="31" t="s">
        <v>176</v>
      </c>
      <c r="C2634" s="31" t="s">
        <v>177</v>
      </c>
      <c r="D2634" s="31" t="s">
        <v>182</v>
      </c>
      <c r="E2634" s="31"/>
      <c r="F2634" s="31" t="s">
        <v>138</v>
      </c>
      <c r="G2634" s="31"/>
      <c r="H2634" t="str">
        <f t="shared" si="41"/>
        <v>BASE_16</v>
      </c>
      <c r="I2634">
        <f>IFERROR(IF(VLOOKUP(H2634,#REF!, 4, FALSE)="N",0,1),1)</f>
        <v>1</v>
      </c>
    </row>
    <row r="2635" spans="1:9" ht="14.1">
      <c r="A2635" s="31">
        <v>2634</v>
      </c>
      <c r="B2635" s="31" t="s">
        <v>176</v>
      </c>
      <c r="C2635" s="31" t="s">
        <v>177</v>
      </c>
      <c r="D2635" s="31" t="s">
        <v>182</v>
      </c>
      <c r="E2635" s="31"/>
      <c r="F2635" s="31" t="s">
        <v>197</v>
      </c>
      <c r="G2635" s="31"/>
      <c r="H2635" t="str">
        <f t="shared" si="41"/>
        <v>BASE_16</v>
      </c>
      <c r="I2635">
        <f>IFERROR(IF(VLOOKUP(H2635,#REF!, 4, FALSE)="N",0,1),1)</f>
        <v>1</v>
      </c>
    </row>
    <row r="2636" spans="1:9" ht="14.1">
      <c r="A2636" s="31">
        <v>2635</v>
      </c>
      <c r="B2636" s="31" t="s">
        <v>176</v>
      </c>
      <c r="C2636" s="31" t="s">
        <v>177</v>
      </c>
      <c r="D2636" s="31" t="s">
        <v>178</v>
      </c>
      <c r="E2636" s="31"/>
      <c r="F2636" s="31" t="s">
        <v>139</v>
      </c>
      <c r="G2636" s="31"/>
      <c r="H2636" t="str">
        <f t="shared" si="41"/>
        <v>BASE_16</v>
      </c>
      <c r="I2636">
        <f>IFERROR(IF(VLOOKUP(H2636,#REF!, 4, FALSE)="N",0,1),1)</f>
        <v>1</v>
      </c>
    </row>
    <row r="2637" spans="1:9" ht="14.1">
      <c r="A2637" s="31">
        <v>2636</v>
      </c>
      <c r="B2637" s="31" t="s">
        <v>176</v>
      </c>
      <c r="C2637" s="31" t="s">
        <v>177</v>
      </c>
      <c r="D2637" s="31" t="s">
        <v>178</v>
      </c>
      <c r="E2637" s="31"/>
      <c r="F2637" s="31" t="s">
        <v>198</v>
      </c>
      <c r="G2637" s="31"/>
      <c r="H2637" t="str">
        <f t="shared" si="41"/>
        <v>BASE_16</v>
      </c>
      <c r="I2637">
        <f>IFERROR(IF(VLOOKUP(H2637,#REF!, 4, FALSE)="N",0,1),1)</f>
        <v>1</v>
      </c>
    </row>
    <row r="2638" spans="1:9" ht="14.1">
      <c r="A2638" s="31">
        <v>2637</v>
      </c>
      <c r="B2638" s="31" t="s">
        <v>176</v>
      </c>
      <c r="C2638" s="31" t="s">
        <v>177</v>
      </c>
      <c r="D2638" s="31" t="s">
        <v>180</v>
      </c>
      <c r="E2638" s="31"/>
      <c r="F2638" s="31" t="s">
        <v>139</v>
      </c>
      <c r="G2638" s="31"/>
      <c r="H2638" t="str">
        <f t="shared" si="41"/>
        <v>BASE_16</v>
      </c>
      <c r="I2638">
        <f>IFERROR(IF(VLOOKUP(H2638,#REF!, 4, FALSE)="N",0,1),1)</f>
        <v>1</v>
      </c>
    </row>
    <row r="2639" spans="1:9" ht="14.1">
      <c r="A2639" s="31">
        <v>2638</v>
      </c>
      <c r="B2639" s="31" t="s">
        <v>176</v>
      </c>
      <c r="C2639" s="31" t="s">
        <v>177</v>
      </c>
      <c r="D2639" s="31" t="s">
        <v>180</v>
      </c>
      <c r="E2639" s="31"/>
      <c r="F2639" s="31" t="s">
        <v>198</v>
      </c>
      <c r="G2639" s="31"/>
      <c r="H2639" t="str">
        <f t="shared" si="41"/>
        <v>BASE_16</v>
      </c>
      <c r="I2639">
        <f>IFERROR(IF(VLOOKUP(H2639,#REF!, 4, FALSE)="N",0,1),1)</f>
        <v>1</v>
      </c>
    </row>
    <row r="2640" spans="1:9" ht="14.1">
      <c r="A2640" s="31">
        <v>2639</v>
      </c>
      <c r="B2640" s="31" t="s">
        <v>176</v>
      </c>
      <c r="C2640" s="31" t="s">
        <v>177</v>
      </c>
      <c r="D2640" s="31" t="s">
        <v>181</v>
      </c>
      <c r="E2640" s="31"/>
      <c r="F2640" s="31" t="s">
        <v>139</v>
      </c>
      <c r="G2640" s="31"/>
      <c r="H2640" t="str">
        <f t="shared" si="41"/>
        <v>BASE_16</v>
      </c>
      <c r="I2640">
        <f>IFERROR(IF(VLOOKUP(H2640,#REF!, 4, FALSE)="N",0,1),1)</f>
        <v>1</v>
      </c>
    </row>
    <row r="2641" spans="1:9" ht="14.1">
      <c r="A2641" s="31">
        <v>2640</v>
      </c>
      <c r="B2641" s="31" t="s">
        <v>176</v>
      </c>
      <c r="C2641" s="31" t="s">
        <v>177</v>
      </c>
      <c r="D2641" s="31" t="s">
        <v>181</v>
      </c>
      <c r="E2641" s="31"/>
      <c r="F2641" s="31" t="s">
        <v>198</v>
      </c>
      <c r="G2641" s="31"/>
      <c r="H2641" t="str">
        <f t="shared" si="41"/>
        <v>BASE_16</v>
      </c>
      <c r="I2641">
        <f>IFERROR(IF(VLOOKUP(H2641,#REF!, 4, FALSE)="N",0,1),1)</f>
        <v>1</v>
      </c>
    </row>
    <row r="2642" spans="1:9" ht="14.1">
      <c r="A2642" s="31">
        <v>2641</v>
      </c>
      <c r="B2642" s="31" t="s">
        <v>176</v>
      </c>
      <c r="C2642" s="31" t="s">
        <v>177</v>
      </c>
      <c r="D2642" s="31" t="s">
        <v>182</v>
      </c>
      <c r="E2642" s="31"/>
      <c r="F2642" s="31" t="s">
        <v>139</v>
      </c>
      <c r="G2642" s="31"/>
      <c r="H2642" t="str">
        <f t="shared" si="41"/>
        <v>BASE_16</v>
      </c>
      <c r="I2642">
        <f>IFERROR(IF(VLOOKUP(H2642,#REF!, 4, FALSE)="N",0,1),1)</f>
        <v>1</v>
      </c>
    </row>
    <row r="2643" spans="1:9" ht="14.1">
      <c r="A2643" s="31">
        <v>2642</v>
      </c>
      <c r="B2643" s="31" t="s">
        <v>176</v>
      </c>
      <c r="C2643" s="31" t="s">
        <v>177</v>
      </c>
      <c r="D2643" s="31" t="s">
        <v>182</v>
      </c>
      <c r="E2643" s="31"/>
      <c r="F2643" s="31" t="s">
        <v>198</v>
      </c>
      <c r="G2643" s="31"/>
      <c r="H2643" t="str">
        <f t="shared" si="41"/>
        <v>BASE_16</v>
      </c>
      <c r="I2643">
        <f>IFERROR(IF(VLOOKUP(H2643,#REF!, 4, FALSE)="N",0,1),1)</f>
        <v>1</v>
      </c>
    </row>
    <row r="2644" spans="1:9" ht="14.1">
      <c r="A2644" s="31">
        <v>2643</v>
      </c>
      <c r="B2644" s="31" t="s">
        <v>176</v>
      </c>
      <c r="C2644" s="31" t="s">
        <v>177</v>
      </c>
      <c r="D2644" s="31" t="s">
        <v>178</v>
      </c>
      <c r="E2644" s="31"/>
      <c r="F2644" s="31" t="s">
        <v>140</v>
      </c>
      <c r="G2644" s="31"/>
      <c r="H2644" t="str">
        <f t="shared" si="41"/>
        <v>BASE_16</v>
      </c>
      <c r="I2644">
        <f>IFERROR(IF(VLOOKUP(H2644,#REF!, 4, FALSE)="N",0,1),1)</f>
        <v>1</v>
      </c>
    </row>
    <row r="2645" spans="1:9" ht="14.1">
      <c r="A2645" s="31">
        <v>2644</v>
      </c>
      <c r="B2645" s="31" t="s">
        <v>176</v>
      </c>
      <c r="C2645" s="31" t="s">
        <v>177</v>
      </c>
      <c r="D2645" s="31" t="s">
        <v>178</v>
      </c>
      <c r="E2645" s="31"/>
      <c r="F2645" s="31" t="s">
        <v>199</v>
      </c>
      <c r="G2645" s="31"/>
      <c r="H2645" t="str">
        <f t="shared" si="41"/>
        <v>BASE_16</v>
      </c>
      <c r="I2645">
        <f>IFERROR(IF(VLOOKUP(H2645,#REF!, 4, FALSE)="N",0,1),1)</f>
        <v>1</v>
      </c>
    </row>
    <row r="2646" spans="1:9" ht="14.1">
      <c r="A2646" s="31">
        <v>2645</v>
      </c>
      <c r="B2646" s="31" t="s">
        <v>176</v>
      </c>
      <c r="C2646" s="31" t="s">
        <v>177</v>
      </c>
      <c r="D2646" s="31" t="s">
        <v>180</v>
      </c>
      <c r="E2646" s="31"/>
      <c r="F2646" s="31" t="s">
        <v>140</v>
      </c>
      <c r="G2646" s="31"/>
      <c r="H2646" t="str">
        <f t="shared" si="41"/>
        <v>BASE_16</v>
      </c>
      <c r="I2646">
        <f>IFERROR(IF(VLOOKUP(H2646,#REF!, 4, FALSE)="N",0,1),1)</f>
        <v>1</v>
      </c>
    </row>
    <row r="2647" spans="1:9" ht="14.1">
      <c r="A2647" s="31">
        <v>2646</v>
      </c>
      <c r="B2647" s="31" t="s">
        <v>176</v>
      </c>
      <c r="C2647" s="31" t="s">
        <v>177</v>
      </c>
      <c r="D2647" s="31" t="s">
        <v>180</v>
      </c>
      <c r="E2647" s="31"/>
      <c r="F2647" s="31" t="s">
        <v>199</v>
      </c>
      <c r="G2647" s="31"/>
      <c r="H2647" t="str">
        <f t="shared" si="41"/>
        <v>BASE_16</v>
      </c>
      <c r="I2647">
        <f>IFERROR(IF(VLOOKUP(H2647,#REF!, 4, FALSE)="N",0,1),1)</f>
        <v>1</v>
      </c>
    </row>
    <row r="2648" spans="1:9" ht="14.1">
      <c r="A2648" s="31">
        <v>2647</v>
      </c>
      <c r="B2648" s="31" t="s">
        <v>176</v>
      </c>
      <c r="C2648" s="31" t="s">
        <v>177</v>
      </c>
      <c r="D2648" s="31" t="s">
        <v>181</v>
      </c>
      <c r="E2648" s="31"/>
      <c r="F2648" s="31" t="s">
        <v>140</v>
      </c>
      <c r="G2648" s="31"/>
      <c r="H2648" t="str">
        <f t="shared" si="41"/>
        <v>BASE_16</v>
      </c>
      <c r="I2648">
        <f>IFERROR(IF(VLOOKUP(H2648,#REF!, 4, FALSE)="N",0,1),1)</f>
        <v>1</v>
      </c>
    </row>
    <row r="2649" spans="1:9" ht="14.1">
      <c r="A2649" s="31">
        <v>2648</v>
      </c>
      <c r="B2649" s="31" t="s">
        <v>176</v>
      </c>
      <c r="C2649" s="31" t="s">
        <v>177</v>
      </c>
      <c r="D2649" s="31" t="s">
        <v>181</v>
      </c>
      <c r="E2649" s="31"/>
      <c r="F2649" s="31" t="s">
        <v>199</v>
      </c>
      <c r="G2649" s="31"/>
      <c r="H2649" t="str">
        <f t="shared" si="41"/>
        <v>BASE_16</v>
      </c>
      <c r="I2649">
        <f>IFERROR(IF(VLOOKUP(H2649,#REF!, 4, FALSE)="N",0,1),1)</f>
        <v>1</v>
      </c>
    </row>
    <row r="2650" spans="1:9" ht="14.1">
      <c r="A2650" s="31">
        <v>2649</v>
      </c>
      <c r="B2650" s="31" t="s">
        <v>176</v>
      </c>
      <c r="C2650" s="31" t="s">
        <v>177</v>
      </c>
      <c r="D2650" s="31" t="s">
        <v>182</v>
      </c>
      <c r="E2650" s="31"/>
      <c r="F2650" s="31" t="s">
        <v>140</v>
      </c>
      <c r="G2650" s="31"/>
      <c r="H2650" t="str">
        <f t="shared" si="41"/>
        <v>BASE_16</v>
      </c>
      <c r="I2650">
        <f>IFERROR(IF(VLOOKUP(H2650,#REF!, 4, FALSE)="N",0,1),1)</f>
        <v>1</v>
      </c>
    </row>
    <row r="2651" spans="1:9" ht="14.1">
      <c r="A2651" s="31">
        <v>2650</v>
      </c>
      <c r="B2651" s="31" t="s">
        <v>176</v>
      </c>
      <c r="C2651" s="31" t="s">
        <v>177</v>
      </c>
      <c r="D2651" s="31" t="s">
        <v>182</v>
      </c>
      <c r="E2651" s="31"/>
      <c r="F2651" s="31" t="s">
        <v>199</v>
      </c>
      <c r="G2651" s="31"/>
      <c r="H2651" t="str">
        <f t="shared" si="41"/>
        <v>BASE_16</v>
      </c>
      <c r="I2651">
        <f>IFERROR(IF(VLOOKUP(H2651,#REF!, 4, FALSE)="N",0,1),1)</f>
        <v>1</v>
      </c>
    </row>
    <row r="2652" spans="1:9" ht="14.1">
      <c r="A2652" s="31">
        <v>2651</v>
      </c>
      <c r="B2652" s="31" t="s">
        <v>176</v>
      </c>
      <c r="C2652" s="31" t="s">
        <v>177</v>
      </c>
      <c r="D2652" s="31" t="s">
        <v>178</v>
      </c>
      <c r="E2652" s="31"/>
      <c r="F2652" s="31" t="s">
        <v>141</v>
      </c>
      <c r="G2652" s="31"/>
      <c r="H2652" t="str">
        <f t="shared" si="41"/>
        <v>BASE_16</v>
      </c>
      <c r="I2652">
        <f>IFERROR(IF(VLOOKUP(H2652,#REF!, 4, FALSE)="N",0,1),1)</f>
        <v>1</v>
      </c>
    </row>
    <row r="2653" spans="1:9" ht="14.1">
      <c r="A2653" s="31">
        <v>2652</v>
      </c>
      <c r="B2653" s="31" t="s">
        <v>176</v>
      </c>
      <c r="C2653" s="31" t="s">
        <v>177</v>
      </c>
      <c r="D2653" s="31" t="s">
        <v>178</v>
      </c>
      <c r="E2653" s="31"/>
      <c r="F2653" s="31" t="s">
        <v>200</v>
      </c>
      <c r="G2653" s="31"/>
      <c r="H2653" t="str">
        <f t="shared" si="41"/>
        <v>BASE_16</v>
      </c>
      <c r="I2653">
        <f>IFERROR(IF(VLOOKUP(H2653,#REF!, 4, FALSE)="N",0,1),1)</f>
        <v>1</v>
      </c>
    </row>
    <row r="2654" spans="1:9" ht="14.1">
      <c r="A2654" s="31">
        <v>2653</v>
      </c>
      <c r="B2654" s="31" t="s">
        <v>176</v>
      </c>
      <c r="C2654" s="31" t="s">
        <v>177</v>
      </c>
      <c r="D2654" s="31" t="s">
        <v>180</v>
      </c>
      <c r="E2654" s="31"/>
      <c r="F2654" s="31" t="s">
        <v>141</v>
      </c>
      <c r="G2654" s="31"/>
      <c r="H2654" t="str">
        <f t="shared" si="41"/>
        <v>BASE_16</v>
      </c>
      <c r="I2654">
        <f>IFERROR(IF(VLOOKUP(H2654,#REF!, 4, FALSE)="N",0,1),1)</f>
        <v>1</v>
      </c>
    </row>
    <row r="2655" spans="1:9" ht="14.1">
      <c r="A2655" s="31">
        <v>2654</v>
      </c>
      <c r="B2655" s="31" t="s">
        <v>176</v>
      </c>
      <c r="C2655" s="31" t="s">
        <v>177</v>
      </c>
      <c r="D2655" s="31" t="s">
        <v>180</v>
      </c>
      <c r="E2655" s="31"/>
      <c r="F2655" s="31" t="s">
        <v>200</v>
      </c>
      <c r="G2655" s="31"/>
      <c r="H2655" t="str">
        <f t="shared" si="41"/>
        <v>BASE_16</v>
      </c>
      <c r="I2655">
        <f>IFERROR(IF(VLOOKUP(H2655,#REF!, 4, FALSE)="N",0,1),1)</f>
        <v>1</v>
      </c>
    </row>
    <row r="2656" spans="1:9" ht="14.1">
      <c r="A2656" s="31">
        <v>2655</v>
      </c>
      <c r="B2656" s="31" t="s">
        <v>176</v>
      </c>
      <c r="C2656" s="31" t="s">
        <v>177</v>
      </c>
      <c r="D2656" s="31" t="s">
        <v>181</v>
      </c>
      <c r="E2656" s="31"/>
      <c r="F2656" s="31" t="s">
        <v>141</v>
      </c>
      <c r="G2656" s="31"/>
      <c r="H2656" t="str">
        <f t="shared" si="41"/>
        <v>BASE_16</v>
      </c>
      <c r="I2656">
        <f>IFERROR(IF(VLOOKUP(H2656,#REF!, 4, FALSE)="N",0,1),1)</f>
        <v>1</v>
      </c>
    </row>
    <row r="2657" spans="1:9" ht="14.1">
      <c r="A2657" s="31">
        <v>2656</v>
      </c>
      <c r="B2657" s="31" t="s">
        <v>176</v>
      </c>
      <c r="C2657" s="31" t="s">
        <v>177</v>
      </c>
      <c r="D2657" s="31" t="s">
        <v>181</v>
      </c>
      <c r="E2657" s="31"/>
      <c r="F2657" s="31" t="s">
        <v>200</v>
      </c>
      <c r="G2657" s="31"/>
      <c r="H2657" t="str">
        <f t="shared" si="41"/>
        <v>BASE_16</v>
      </c>
      <c r="I2657">
        <f>IFERROR(IF(VLOOKUP(H2657,#REF!, 4, FALSE)="N",0,1),1)</f>
        <v>1</v>
      </c>
    </row>
    <row r="2658" spans="1:9" ht="14.1">
      <c r="A2658" s="31">
        <v>2657</v>
      </c>
      <c r="B2658" s="31" t="s">
        <v>176</v>
      </c>
      <c r="C2658" s="31" t="s">
        <v>177</v>
      </c>
      <c r="D2658" s="31" t="s">
        <v>182</v>
      </c>
      <c r="E2658" s="31"/>
      <c r="F2658" s="31" t="s">
        <v>141</v>
      </c>
      <c r="G2658" s="31"/>
      <c r="H2658" t="str">
        <f t="shared" si="41"/>
        <v>BASE_16</v>
      </c>
      <c r="I2658">
        <f>IFERROR(IF(VLOOKUP(H2658,#REF!, 4, FALSE)="N",0,1),1)</f>
        <v>1</v>
      </c>
    </row>
    <row r="2659" spans="1:9" ht="14.1">
      <c r="A2659" s="31">
        <v>2658</v>
      </c>
      <c r="B2659" s="31" t="s">
        <v>176</v>
      </c>
      <c r="C2659" s="31" t="s">
        <v>177</v>
      </c>
      <c r="D2659" s="31" t="s">
        <v>182</v>
      </c>
      <c r="E2659" s="31"/>
      <c r="F2659" s="31" t="s">
        <v>200</v>
      </c>
      <c r="G2659" s="31"/>
      <c r="H2659" t="str">
        <f t="shared" si="41"/>
        <v>BASE_16</v>
      </c>
      <c r="I2659">
        <f>IFERROR(IF(VLOOKUP(H2659,#REF!, 4, FALSE)="N",0,1),1)</f>
        <v>1</v>
      </c>
    </row>
    <row r="2660" spans="1:9" ht="14.1">
      <c r="A2660" s="31">
        <v>2659</v>
      </c>
      <c r="B2660" s="31" t="s">
        <v>176</v>
      </c>
      <c r="C2660" s="31" t="s">
        <v>177</v>
      </c>
      <c r="D2660" s="31" t="s">
        <v>178</v>
      </c>
      <c r="E2660" s="31"/>
      <c r="F2660" s="31" t="s">
        <v>142</v>
      </c>
      <c r="G2660" s="31"/>
      <c r="H2660" t="str">
        <f t="shared" si="41"/>
        <v>BASE_16</v>
      </c>
      <c r="I2660">
        <f>IFERROR(IF(VLOOKUP(H2660,#REF!, 4, FALSE)="N",0,1),1)</f>
        <v>1</v>
      </c>
    </row>
    <row r="2661" spans="1:9" ht="14.1">
      <c r="A2661" s="31">
        <v>2660</v>
      </c>
      <c r="B2661" s="31" t="s">
        <v>176</v>
      </c>
      <c r="C2661" s="31" t="s">
        <v>177</v>
      </c>
      <c r="D2661" s="31" t="s">
        <v>178</v>
      </c>
      <c r="E2661" s="31"/>
      <c r="F2661" s="31" t="s">
        <v>201</v>
      </c>
      <c r="G2661" s="31"/>
      <c r="H2661" t="str">
        <f t="shared" si="41"/>
        <v>BASE_16</v>
      </c>
      <c r="I2661">
        <f>IFERROR(IF(VLOOKUP(H2661,#REF!, 4, FALSE)="N",0,1),1)</f>
        <v>1</v>
      </c>
    </row>
    <row r="2662" spans="1:9" ht="14.1">
      <c r="A2662" s="31">
        <v>2661</v>
      </c>
      <c r="B2662" s="31" t="s">
        <v>176</v>
      </c>
      <c r="C2662" s="31" t="s">
        <v>177</v>
      </c>
      <c r="D2662" s="31" t="s">
        <v>180</v>
      </c>
      <c r="E2662" s="31"/>
      <c r="F2662" s="31" t="s">
        <v>142</v>
      </c>
      <c r="G2662" s="31"/>
      <c r="H2662" t="str">
        <f t="shared" si="41"/>
        <v>BASE_16</v>
      </c>
      <c r="I2662">
        <f>IFERROR(IF(VLOOKUP(H2662,#REF!, 4, FALSE)="N",0,1),1)</f>
        <v>1</v>
      </c>
    </row>
    <row r="2663" spans="1:9" ht="14.1">
      <c r="A2663" s="31">
        <v>2662</v>
      </c>
      <c r="B2663" s="31" t="s">
        <v>176</v>
      </c>
      <c r="C2663" s="31" t="s">
        <v>177</v>
      </c>
      <c r="D2663" s="31" t="s">
        <v>180</v>
      </c>
      <c r="E2663" s="31"/>
      <c r="F2663" s="31" t="s">
        <v>201</v>
      </c>
      <c r="G2663" s="31"/>
      <c r="H2663" t="str">
        <f t="shared" si="41"/>
        <v>BASE_16</v>
      </c>
      <c r="I2663">
        <f>IFERROR(IF(VLOOKUP(H2663,#REF!, 4, FALSE)="N",0,1),1)</f>
        <v>1</v>
      </c>
    </row>
    <row r="2664" spans="1:9" ht="14.1">
      <c r="A2664" s="31">
        <v>2663</v>
      </c>
      <c r="B2664" s="31" t="s">
        <v>176</v>
      </c>
      <c r="C2664" s="31" t="s">
        <v>177</v>
      </c>
      <c r="D2664" s="31" t="s">
        <v>181</v>
      </c>
      <c r="E2664" s="31"/>
      <c r="F2664" s="31" t="s">
        <v>142</v>
      </c>
      <c r="G2664" s="31"/>
      <c r="H2664" t="str">
        <f t="shared" si="41"/>
        <v>BASE_16</v>
      </c>
      <c r="I2664">
        <f>IFERROR(IF(VLOOKUP(H2664,#REF!, 4, FALSE)="N",0,1),1)</f>
        <v>1</v>
      </c>
    </row>
    <row r="2665" spans="1:9" ht="14.1">
      <c r="A2665" s="31">
        <v>2664</v>
      </c>
      <c r="B2665" s="31" t="s">
        <v>176</v>
      </c>
      <c r="C2665" s="31" t="s">
        <v>177</v>
      </c>
      <c r="D2665" s="31" t="s">
        <v>181</v>
      </c>
      <c r="E2665" s="31"/>
      <c r="F2665" s="31" t="s">
        <v>201</v>
      </c>
      <c r="G2665" s="31"/>
      <c r="H2665" t="str">
        <f t="shared" si="41"/>
        <v>BASE_16</v>
      </c>
      <c r="I2665">
        <f>IFERROR(IF(VLOOKUP(H2665,#REF!, 4, FALSE)="N",0,1),1)</f>
        <v>1</v>
      </c>
    </row>
    <row r="2666" spans="1:9" ht="14.1">
      <c r="A2666" s="31">
        <v>2665</v>
      </c>
      <c r="B2666" s="31" t="s">
        <v>176</v>
      </c>
      <c r="C2666" s="31" t="s">
        <v>177</v>
      </c>
      <c r="D2666" s="31" t="s">
        <v>182</v>
      </c>
      <c r="E2666" s="31"/>
      <c r="F2666" s="31" t="s">
        <v>142</v>
      </c>
      <c r="G2666" s="31"/>
      <c r="H2666" t="str">
        <f t="shared" si="41"/>
        <v>BASE_16</v>
      </c>
      <c r="I2666">
        <f>IFERROR(IF(VLOOKUP(H2666,#REF!, 4, FALSE)="N",0,1),1)</f>
        <v>1</v>
      </c>
    </row>
    <row r="2667" spans="1:9" ht="14.1">
      <c r="A2667" s="31">
        <v>2666</v>
      </c>
      <c r="B2667" s="31" t="s">
        <v>176</v>
      </c>
      <c r="C2667" s="31" t="s">
        <v>177</v>
      </c>
      <c r="D2667" s="31" t="s">
        <v>182</v>
      </c>
      <c r="E2667" s="31"/>
      <c r="F2667" s="31" t="s">
        <v>201</v>
      </c>
      <c r="G2667" s="31"/>
      <c r="H2667" t="str">
        <f t="shared" si="41"/>
        <v>BASE_16</v>
      </c>
      <c r="I2667">
        <f>IFERROR(IF(VLOOKUP(H2667,#REF!, 4, FALSE)="N",0,1),1)</f>
        <v>1</v>
      </c>
    </row>
    <row r="2668" spans="1:9" ht="14.1">
      <c r="A2668" s="31">
        <v>2667</v>
      </c>
      <c r="B2668" s="31" t="s">
        <v>176</v>
      </c>
      <c r="C2668" s="31" t="s">
        <v>177</v>
      </c>
      <c r="D2668" s="31" t="s">
        <v>178</v>
      </c>
      <c r="E2668" s="31"/>
      <c r="F2668" s="31" t="s">
        <v>143</v>
      </c>
      <c r="G2668" s="31"/>
      <c r="H2668" t="str">
        <f t="shared" si="41"/>
        <v>BASE_16</v>
      </c>
      <c r="I2668">
        <f>IFERROR(IF(VLOOKUP(H2668,#REF!, 4, FALSE)="N",0,1),1)</f>
        <v>1</v>
      </c>
    </row>
    <row r="2669" spans="1:9" ht="14.1">
      <c r="A2669" s="31">
        <v>2668</v>
      </c>
      <c r="B2669" s="31" t="s">
        <v>176</v>
      </c>
      <c r="C2669" s="31" t="s">
        <v>177</v>
      </c>
      <c r="D2669" s="31" t="s">
        <v>178</v>
      </c>
      <c r="E2669" s="31"/>
      <c r="F2669" s="31" t="s">
        <v>202</v>
      </c>
      <c r="G2669" s="31"/>
      <c r="H2669" t="str">
        <f t="shared" si="41"/>
        <v>BASE_16</v>
      </c>
      <c r="I2669">
        <f>IFERROR(IF(VLOOKUP(H2669,#REF!, 4, FALSE)="N",0,1),1)</f>
        <v>1</v>
      </c>
    </row>
    <row r="2670" spans="1:9" ht="14.1">
      <c r="A2670" s="31">
        <v>2669</v>
      </c>
      <c r="B2670" s="31" t="s">
        <v>176</v>
      </c>
      <c r="C2670" s="31" t="s">
        <v>177</v>
      </c>
      <c r="D2670" s="31" t="s">
        <v>180</v>
      </c>
      <c r="E2670" s="31"/>
      <c r="F2670" s="31" t="s">
        <v>143</v>
      </c>
      <c r="G2670" s="31"/>
      <c r="H2670" t="str">
        <f t="shared" si="41"/>
        <v>BASE_16</v>
      </c>
      <c r="I2670">
        <f>IFERROR(IF(VLOOKUP(H2670,#REF!, 4, FALSE)="N",0,1),1)</f>
        <v>1</v>
      </c>
    </row>
    <row r="2671" spans="1:9" ht="14.1">
      <c r="A2671" s="31">
        <v>2670</v>
      </c>
      <c r="B2671" s="31" t="s">
        <v>176</v>
      </c>
      <c r="C2671" s="31" t="s">
        <v>177</v>
      </c>
      <c r="D2671" s="31" t="s">
        <v>180</v>
      </c>
      <c r="E2671" s="31"/>
      <c r="F2671" s="31" t="s">
        <v>202</v>
      </c>
      <c r="G2671" s="31"/>
      <c r="H2671" t="str">
        <f t="shared" si="41"/>
        <v>BASE_16</v>
      </c>
      <c r="I2671">
        <f>IFERROR(IF(VLOOKUP(H2671,#REF!, 4, FALSE)="N",0,1),1)</f>
        <v>1</v>
      </c>
    </row>
    <row r="2672" spans="1:9" ht="14.1">
      <c r="A2672" s="31">
        <v>2671</v>
      </c>
      <c r="B2672" s="31" t="s">
        <v>176</v>
      </c>
      <c r="C2672" s="31" t="s">
        <v>177</v>
      </c>
      <c r="D2672" s="31" t="s">
        <v>181</v>
      </c>
      <c r="E2672" s="31"/>
      <c r="F2672" s="31" t="s">
        <v>143</v>
      </c>
      <c r="G2672" s="31"/>
      <c r="H2672" t="str">
        <f t="shared" si="41"/>
        <v>BASE_16</v>
      </c>
      <c r="I2672">
        <f>IFERROR(IF(VLOOKUP(H2672,#REF!, 4, FALSE)="N",0,1),1)</f>
        <v>1</v>
      </c>
    </row>
    <row r="2673" spans="1:9" ht="14.1">
      <c r="A2673" s="31">
        <v>2672</v>
      </c>
      <c r="B2673" s="31" t="s">
        <v>176</v>
      </c>
      <c r="C2673" s="31" t="s">
        <v>177</v>
      </c>
      <c r="D2673" s="31" t="s">
        <v>181</v>
      </c>
      <c r="E2673" s="31"/>
      <c r="F2673" s="31" t="s">
        <v>202</v>
      </c>
      <c r="G2673" s="31"/>
      <c r="H2673" t="str">
        <f t="shared" si="41"/>
        <v>BASE_16</v>
      </c>
      <c r="I2673">
        <f>IFERROR(IF(VLOOKUP(H2673,#REF!, 4, FALSE)="N",0,1),1)</f>
        <v>1</v>
      </c>
    </row>
    <row r="2674" spans="1:9" ht="14.1">
      <c r="A2674" s="31">
        <v>2673</v>
      </c>
      <c r="B2674" s="31" t="s">
        <v>176</v>
      </c>
      <c r="C2674" s="31" t="s">
        <v>177</v>
      </c>
      <c r="D2674" s="31" t="s">
        <v>182</v>
      </c>
      <c r="E2674" s="31"/>
      <c r="F2674" s="31" t="s">
        <v>143</v>
      </c>
      <c r="G2674" s="31"/>
      <c r="H2674" t="str">
        <f t="shared" si="41"/>
        <v>BASE_16</v>
      </c>
      <c r="I2674">
        <f>IFERROR(IF(VLOOKUP(H2674,#REF!, 4, FALSE)="N",0,1),1)</f>
        <v>1</v>
      </c>
    </row>
    <row r="2675" spans="1:9" ht="14.1">
      <c r="A2675" s="31">
        <v>2674</v>
      </c>
      <c r="B2675" s="31" t="s">
        <v>176</v>
      </c>
      <c r="C2675" s="31" t="s">
        <v>177</v>
      </c>
      <c r="D2675" s="31" t="s">
        <v>182</v>
      </c>
      <c r="E2675" s="31"/>
      <c r="F2675" s="31" t="s">
        <v>202</v>
      </c>
      <c r="G2675" s="31"/>
      <c r="H2675" t="str">
        <f t="shared" si="41"/>
        <v>BASE_16</v>
      </c>
      <c r="I2675">
        <f>IFERROR(IF(VLOOKUP(H2675,#REF!, 4, FALSE)="N",0,1),1)</f>
        <v>1</v>
      </c>
    </row>
    <row r="2676" spans="1:9" ht="14.1">
      <c r="A2676" s="31">
        <v>2675</v>
      </c>
      <c r="B2676" s="31" t="s">
        <v>176</v>
      </c>
      <c r="C2676" s="31" t="s">
        <v>177</v>
      </c>
      <c r="D2676" s="31" t="s">
        <v>178</v>
      </c>
      <c r="E2676" s="31"/>
      <c r="F2676" s="31" t="s">
        <v>144</v>
      </c>
      <c r="G2676" s="31"/>
      <c r="H2676" t="str">
        <f t="shared" si="41"/>
        <v>BASE_16</v>
      </c>
      <c r="I2676">
        <f>IFERROR(IF(VLOOKUP(H2676,#REF!, 4, FALSE)="N",0,1),1)</f>
        <v>1</v>
      </c>
    </row>
    <row r="2677" spans="1:9" ht="14.1">
      <c r="A2677" s="31">
        <v>2676</v>
      </c>
      <c r="B2677" s="31" t="s">
        <v>176</v>
      </c>
      <c r="C2677" s="31" t="s">
        <v>177</v>
      </c>
      <c r="D2677" s="31" t="s">
        <v>178</v>
      </c>
      <c r="E2677" s="31"/>
      <c r="F2677" s="31" t="s">
        <v>203</v>
      </c>
      <c r="G2677" s="31"/>
      <c r="H2677" t="str">
        <f t="shared" si="41"/>
        <v>BASE_16</v>
      </c>
      <c r="I2677">
        <f>IFERROR(IF(VLOOKUP(H2677,#REF!, 4, FALSE)="N",0,1),1)</f>
        <v>1</v>
      </c>
    </row>
    <row r="2678" spans="1:9" ht="14.1">
      <c r="A2678" s="31">
        <v>2677</v>
      </c>
      <c r="B2678" s="31" t="s">
        <v>176</v>
      </c>
      <c r="C2678" s="31" t="s">
        <v>177</v>
      </c>
      <c r="D2678" s="31" t="s">
        <v>180</v>
      </c>
      <c r="E2678" s="31"/>
      <c r="F2678" s="31" t="s">
        <v>144</v>
      </c>
      <c r="G2678" s="31"/>
      <c r="H2678" t="str">
        <f t="shared" si="41"/>
        <v>BASE_16</v>
      </c>
      <c r="I2678">
        <f>IFERROR(IF(VLOOKUP(H2678,#REF!, 4, FALSE)="N",0,1),1)</f>
        <v>1</v>
      </c>
    </row>
    <row r="2679" spans="1:9" ht="14.1">
      <c r="A2679" s="31">
        <v>2678</v>
      </c>
      <c r="B2679" s="31" t="s">
        <v>176</v>
      </c>
      <c r="C2679" s="31" t="s">
        <v>177</v>
      </c>
      <c r="D2679" s="31" t="s">
        <v>180</v>
      </c>
      <c r="E2679" s="31"/>
      <c r="F2679" s="31" t="s">
        <v>203</v>
      </c>
      <c r="G2679" s="31"/>
      <c r="H2679" t="str">
        <f t="shared" si="41"/>
        <v>BASE_16</v>
      </c>
      <c r="I2679">
        <f>IFERROR(IF(VLOOKUP(H2679,#REF!, 4, FALSE)="N",0,1),1)</f>
        <v>1</v>
      </c>
    </row>
    <row r="2680" spans="1:9" ht="14.1">
      <c r="A2680" s="31">
        <v>2679</v>
      </c>
      <c r="B2680" s="31" t="s">
        <v>176</v>
      </c>
      <c r="C2680" s="31" t="s">
        <v>177</v>
      </c>
      <c r="D2680" s="31" t="s">
        <v>181</v>
      </c>
      <c r="E2680" s="31"/>
      <c r="F2680" s="31" t="s">
        <v>144</v>
      </c>
      <c r="G2680" s="31"/>
      <c r="H2680" t="str">
        <f t="shared" si="41"/>
        <v>BASE_16</v>
      </c>
      <c r="I2680">
        <f>IFERROR(IF(VLOOKUP(H2680,#REF!, 4, FALSE)="N",0,1),1)</f>
        <v>1</v>
      </c>
    </row>
    <row r="2681" spans="1:9" ht="14.1">
      <c r="A2681" s="31">
        <v>2680</v>
      </c>
      <c r="B2681" s="31" t="s">
        <v>176</v>
      </c>
      <c r="C2681" s="31" t="s">
        <v>177</v>
      </c>
      <c r="D2681" s="31" t="s">
        <v>181</v>
      </c>
      <c r="E2681" s="31"/>
      <c r="F2681" s="31" t="s">
        <v>203</v>
      </c>
      <c r="G2681" s="31"/>
      <c r="H2681" t="str">
        <f t="shared" si="41"/>
        <v>BASE_16</v>
      </c>
      <c r="I2681">
        <f>IFERROR(IF(VLOOKUP(H2681,#REF!, 4, FALSE)="N",0,1),1)</f>
        <v>1</v>
      </c>
    </row>
    <row r="2682" spans="1:9" ht="14.1">
      <c r="A2682" s="31">
        <v>2681</v>
      </c>
      <c r="B2682" s="31" t="s">
        <v>176</v>
      </c>
      <c r="C2682" s="31" t="s">
        <v>177</v>
      </c>
      <c r="D2682" s="31" t="s">
        <v>182</v>
      </c>
      <c r="E2682" s="31"/>
      <c r="F2682" s="31" t="s">
        <v>144</v>
      </c>
      <c r="G2682" s="31"/>
      <c r="H2682" t="str">
        <f t="shared" si="41"/>
        <v>BASE_16</v>
      </c>
      <c r="I2682">
        <f>IFERROR(IF(VLOOKUP(H2682,#REF!, 4, FALSE)="N",0,1),1)</f>
        <v>1</v>
      </c>
    </row>
    <row r="2683" spans="1:9" ht="14.1">
      <c r="A2683" s="31">
        <v>2682</v>
      </c>
      <c r="B2683" s="31" t="s">
        <v>176</v>
      </c>
      <c r="C2683" s="31" t="s">
        <v>177</v>
      </c>
      <c r="D2683" s="31" t="s">
        <v>182</v>
      </c>
      <c r="E2683" s="31"/>
      <c r="F2683" s="31" t="s">
        <v>203</v>
      </c>
      <c r="G2683" s="31"/>
      <c r="H2683" t="str">
        <f t="shared" si="41"/>
        <v>BASE_16</v>
      </c>
      <c r="I2683">
        <f>IFERROR(IF(VLOOKUP(H2683,#REF!, 4, FALSE)="N",0,1),1)</f>
        <v>1</v>
      </c>
    </row>
    <row r="2684" spans="1:9" ht="14.1">
      <c r="A2684" s="31">
        <v>2683</v>
      </c>
      <c r="B2684" s="31" t="s">
        <v>204</v>
      </c>
      <c r="C2684" s="31" t="s">
        <v>205</v>
      </c>
      <c r="D2684" s="31" t="s">
        <v>178</v>
      </c>
      <c r="E2684" s="31"/>
      <c r="F2684" s="31" t="s">
        <v>112</v>
      </c>
      <c r="G2684" s="31"/>
      <c r="H2684" t="str">
        <f t="shared" si="41"/>
        <v>BASE_17</v>
      </c>
      <c r="I2684">
        <f>IFERROR(IF(VLOOKUP(H2684,#REF!, 4, FALSE)="N",0,1),1)</f>
        <v>1</v>
      </c>
    </row>
    <row r="2685" spans="1:9" ht="14.1">
      <c r="A2685" s="31">
        <v>2684</v>
      </c>
      <c r="B2685" s="31" t="s">
        <v>204</v>
      </c>
      <c r="C2685" s="31" t="s">
        <v>205</v>
      </c>
      <c r="D2685" s="31" t="s">
        <v>178</v>
      </c>
      <c r="E2685" s="31"/>
      <c r="F2685" s="31" t="s">
        <v>179</v>
      </c>
      <c r="G2685" s="31"/>
      <c r="H2685" t="str">
        <f t="shared" si="41"/>
        <v>BASE_17</v>
      </c>
      <c r="I2685">
        <f>IFERROR(IF(VLOOKUP(H2685,#REF!, 4, FALSE)="N",0,1),1)</f>
        <v>1</v>
      </c>
    </row>
    <row r="2686" spans="1:9" ht="14.1">
      <c r="A2686" s="31">
        <v>2685</v>
      </c>
      <c r="B2686" s="31" t="s">
        <v>204</v>
      </c>
      <c r="C2686" s="31" t="s">
        <v>205</v>
      </c>
      <c r="D2686" s="31" t="s">
        <v>180</v>
      </c>
      <c r="E2686" s="31"/>
      <c r="F2686" s="31" t="s">
        <v>112</v>
      </c>
      <c r="G2686" s="31"/>
      <c r="H2686" t="str">
        <f t="shared" si="41"/>
        <v>BASE_17</v>
      </c>
      <c r="I2686">
        <f>IFERROR(IF(VLOOKUP(H2686,#REF!, 4, FALSE)="N",0,1),1)</f>
        <v>1</v>
      </c>
    </row>
    <row r="2687" spans="1:9" ht="14.1">
      <c r="A2687" s="31">
        <v>2686</v>
      </c>
      <c r="B2687" s="31" t="s">
        <v>204</v>
      </c>
      <c r="C2687" s="31" t="s">
        <v>205</v>
      </c>
      <c r="D2687" s="31" t="s">
        <v>180</v>
      </c>
      <c r="E2687" s="31"/>
      <c r="F2687" s="31" t="s">
        <v>179</v>
      </c>
      <c r="G2687" s="31"/>
      <c r="H2687" t="str">
        <f t="shared" si="41"/>
        <v>BASE_17</v>
      </c>
      <c r="I2687">
        <f>IFERROR(IF(VLOOKUP(H2687,#REF!, 4, FALSE)="N",0,1),1)</f>
        <v>1</v>
      </c>
    </row>
    <row r="2688" spans="1:9" ht="14.1">
      <c r="A2688" s="31">
        <v>2687</v>
      </c>
      <c r="B2688" s="31" t="s">
        <v>204</v>
      </c>
      <c r="C2688" s="31" t="s">
        <v>205</v>
      </c>
      <c r="D2688" s="31" t="s">
        <v>181</v>
      </c>
      <c r="E2688" s="31"/>
      <c r="F2688" s="31" t="s">
        <v>112</v>
      </c>
      <c r="G2688" s="31"/>
      <c r="H2688" t="str">
        <f t="shared" si="41"/>
        <v>BASE_17</v>
      </c>
      <c r="I2688">
        <f>IFERROR(IF(VLOOKUP(H2688,#REF!, 4, FALSE)="N",0,1),1)</f>
        <v>1</v>
      </c>
    </row>
    <row r="2689" spans="1:9" ht="14.1">
      <c r="A2689" s="31">
        <v>2688</v>
      </c>
      <c r="B2689" s="31" t="s">
        <v>204</v>
      </c>
      <c r="C2689" s="31" t="s">
        <v>205</v>
      </c>
      <c r="D2689" s="31" t="s">
        <v>181</v>
      </c>
      <c r="E2689" s="31"/>
      <c r="F2689" s="31" t="s">
        <v>179</v>
      </c>
      <c r="G2689" s="31"/>
      <c r="H2689" t="str">
        <f t="shared" si="41"/>
        <v>BASE_17</v>
      </c>
      <c r="I2689">
        <f>IFERROR(IF(VLOOKUP(H2689,#REF!, 4, FALSE)="N",0,1),1)</f>
        <v>1</v>
      </c>
    </row>
    <row r="2690" spans="1:9" ht="14.1">
      <c r="A2690" s="31">
        <v>2689</v>
      </c>
      <c r="B2690" s="31" t="s">
        <v>204</v>
      </c>
      <c r="C2690" s="31" t="s">
        <v>205</v>
      </c>
      <c r="D2690" s="31" t="s">
        <v>182</v>
      </c>
      <c r="E2690" s="31"/>
      <c r="F2690" s="31" t="s">
        <v>112</v>
      </c>
      <c r="G2690" s="31"/>
      <c r="H2690" t="str">
        <f t="shared" ref="H2690:H2753" si="42">IF(IF(ISNUMBER(SEARCH(".",B2690)),1,0),LEFT(B2690,SEARCH(".",B2690)-1),B2690)</f>
        <v>BASE_17</v>
      </c>
      <c r="I2690">
        <f>IFERROR(IF(VLOOKUP(H2690,#REF!, 4, FALSE)="N",0,1),1)</f>
        <v>1</v>
      </c>
    </row>
    <row r="2691" spans="1:9" ht="14.1">
      <c r="A2691" s="31">
        <v>2690</v>
      </c>
      <c r="B2691" s="31" t="s">
        <v>204</v>
      </c>
      <c r="C2691" s="31" t="s">
        <v>205</v>
      </c>
      <c r="D2691" s="31" t="s">
        <v>182</v>
      </c>
      <c r="E2691" s="31"/>
      <c r="F2691" s="31" t="s">
        <v>179</v>
      </c>
      <c r="G2691" s="31"/>
      <c r="H2691" t="str">
        <f t="shared" si="42"/>
        <v>BASE_17</v>
      </c>
      <c r="I2691">
        <f>IFERROR(IF(VLOOKUP(H2691,#REF!, 4, FALSE)="N",0,1),1)</f>
        <v>1</v>
      </c>
    </row>
    <row r="2692" spans="1:9" ht="14.1">
      <c r="A2692" s="31">
        <v>2691</v>
      </c>
      <c r="B2692" s="31" t="s">
        <v>204</v>
      </c>
      <c r="C2692" s="31" t="s">
        <v>205</v>
      </c>
      <c r="D2692" s="31" t="s">
        <v>178</v>
      </c>
      <c r="E2692" s="31"/>
      <c r="F2692" s="31" t="s">
        <v>124</v>
      </c>
      <c r="G2692" s="31"/>
      <c r="H2692" t="str">
        <f t="shared" si="42"/>
        <v>BASE_17</v>
      </c>
      <c r="I2692">
        <f>IFERROR(IF(VLOOKUP(H2692,#REF!, 4, FALSE)="N",0,1),1)</f>
        <v>1</v>
      </c>
    </row>
    <row r="2693" spans="1:9" ht="14.1">
      <c r="A2693" s="31">
        <v>2692</v>
      </c>
      <c r="B2693" s="31" t="s">
        <v>204</v>
      </c>
      <c r="C2693" s="31" t="s">
        <v>205</v>
      </c>
      <c r="D2693" s="31" t="s">
        <v>178</v>
      </c>
      <c r="E2693" s="31"/>
      <c r="F2693" s="31" t="s">
        <v>183</v>
      </c>
      <c r="G2693" s="31"/>
      <c r="H2693" t="str">
        <f t="shared" si="42"/>
        <v>BASE_17</v>
      </c>
      <c r="I2693">
        <f>IFERROR(IF(VLOOKUP(H2693,#REF!, 4, FALSE)="N",0,1),1)</f>
        <v>1</v>
      </c>
    </row>
    <row r="2694" spans="1:9" ht="14.1">
      <c r="A2694" s="31">
        <v>2693</v>
      </c>
      <c r="B2694" s="31" t="s">
        <v>204</v>
      </c>
      <c r="C2694" s="31" t="s">
        <v>205</v>
      </c>
      <c r="D2694" s="31" t="s">
        <v>180</v>
      </c>
      <c r="E2694" s="31"/>
      <c r="F2694" s="31" t="s">
        <v>124</v>
      </c>
      <c r="G2694" s="31"/>
      <c r="H2694" t="str">
        <f t="shared" si="42"/>
        <v>BASE_17</v>
      </c>
      <c r="I2694">
        <f>IFERROR(IF(VLOOKUP(H2694,#REF!, 4, FALSE)="N",0,1),1)</f>
        <v>1</v>
      </c>
    </row>
    <row r="2695" spans="1:9" ht="14.1">
      <c r="A2695" s="31">
        <v>2694</v>
      </c>
      <c r="B2695" s="31" t="s">
        <v>204</v>
      </c>
      <c r="C2695" s="31" t="s">
        <v>205</v>
      </c>
      <c r="D2695" s="31" t="s">
        <v>180</v>
      </c>
      <c r="E2695" s="31"/>
      <c r="F2695" s="31" t="s">
        <v>183</v>
      </c>
      <c r="G2695" s="31"/>
      <c r="H2695" t="str">
        <f t="shared" si="42"/>
        <v>BASE_17</v>
      </c>
      <c r="I2695">
        <f>IFERROR(IF(VLOOKUP(H2695,#REF!, 4, FALSE)="N",0,1),1)</f>
        <v>1</v>
      </c>
    </row>
    <row r="2696" spans="1:9" ht="14.1">
      <c r="A2696" s="31">
        <v>2695</v>
      </c>
      <c r="B2696" s="31" t="s">
        <v>204</v>
      </c>
      <c r="C2696" s="31" t="s">
        <v>205</v>
      </c>
      <c r="D2696" s="31" t="s">
        <v>181</v>
      </c>
      <c r="E2696" s="31"/>
      <c r="F2696" s="31" t="s">
        <v>124</v>
      </c>
      <c r="G2696" s="31"/>
      <c r="H2696" t="str">
        <f t="shared" si="42"/>
        <v>BASE_17</v>
      </c>
      <c r="I2696">
        <f>IFERROR(IF(VLOOKUP(H2696,#REF!, 4, FALSE)="N",0,1),1)</f>
        <v>1</v>
      </c>
    </row>
    <row r="2697" spans="1:9" ht="14.1">
      <c r="A2697" s="31">
        <v>2696</v>
      </c>
      <c r="B2697" s="31" t="s">
        <v>204</v>
      </c>
      <c r="C2697" s="31" t="s">
        <v>205</v>
      </c>
      <c r="D2697" s="31" t="s">
        <v>181</v>
      </c>
      <c r="E2697" s="31"/>
      <c r="F2697" s="31" t="s">
        <v>183</v>
      </c>
      <c r="G2697" s="31"/>
      <c r="H2697" t="str">
        <f t="shared" si="42"/>
        <v>BASE_17</v>
      </c>
      <c r="I2697">
        <f>IFERROR(IF(VLOOKUP(H2697,#REF!, 4, FALSE)="N",0,1),1)</f>
        <v>1</v>
      </c>
    </row>
    <row r="2698" spans="1:9" ht="14.1">
      <c r="A2698" s="31">
        <v>2697</v>
      </c>
      <c r="B2698" s="31" t="s">
        <v>204</v>
      </c>
      <c r="C2698" s="31" t="s">
        <v>205</v>
      </c>
      <c r="D2698" s="31" t="s">
        <v>182</v>
      </c>
      <c r="E2698" s="31"/>
      <c r="F2698" s="31" t="s">
        <v>124</v>
      </c>
      <c r="G2698" s="31"/>
      <c r="H2698" t="str">
        <f t="shared" si="42"/>
        <v>BASE_17</v>
      </c>
      <c r="I2698">
        <f>IFERROR(IF(VLOOKUP(H2698,#REF!, 4, FALSE)="N",0,1),1)</f>
        <v>1</v>
      </c>
    </row>
    <row r="2699" spans="1:9" ht="14.1">
      <c r="A2699" s="31">
        <v>2698</v>
      </c>
      <c r="B2699" s="31" t="s">
        <v>204</v>
      </c>
      <c r="C2699" s="31" t="s">
        <v>205</v>
      </c>
      <c r="D2699" s="31" t="s">
        <v>182</v>
      </c>
      <c r="E2699" s="31"/>
      <c r="F2699" s="31" t="s">
        <v>183</v>
      </c>
      <c r="G2699" s="31"/>
      <c r="H2699" t="str">
        <f t="shared" si="42"/>
        <v>BASE_17</v>
      </c>
      <c r="I2699">
        <f>IFERROR(IF(VLOOKUP(H2699,#REF!, 4, FALSE)="N",0,1),1)</f>
        <v>1</v>
      </c>
    </row>
    <row r="2700" spans="1:9" ht="14.1">
      <c r="A2700" s="31">
        <v>2699</v>
      </c>
      <c r="B2700" s="31" t="s">
        <v>204</v>
      </c>
      <c r="C2700" s="31" t="s">
        <v>205</v>
      </c>
      <c r="D2700" s="31" t="s">
        <v>178</v>
      </c>
      <c r="E2700" s="31"/>
      <c r="F2700" s="31" t="s">
        <v>125</v>
      </c>
      <c r="G2700" s="31"/>
      <c r="H2700" t="str">
        <f t="shared" si="42"/>
        <v>BASE_17</v>
      </c>
      <c r="I2700">
        <f>IFERROR(IF(VLOOKUP(H2700,#REF!, 4, FALSE)="N",0,1),1)</f>
        <v>1</v>
      </c>
    </row>
    <row r="2701" spans="1:9" ht="14.1">
      <c r="A2701" s="31">
        <v>2700</v>
      </c>
      <c r="B2701" s="31" t="s">
        <v>204</v>
      </c>
      <c r="C2701" s="31" t="s">
        <v>205</v>
      </c>
      <c r="D2701" s="31" t="s">
        <v>178</v>
      </c>
      <c r="E2701" s="31"/>
      <c r="F2701" s="31" t="s">
        <v>184</v>
      </c>
      <c r="G2701" s="31"/>
      <c r="H2701" t="str">
        <f t="shared" si="42"/>
        <v>BASE_17</v>
      </c>
      <c r="I2701">
        <f>IFERROR(IF(VLOOKUP(H2701,#REF!, 4, FALSE)="N",0,1),1)</f>
        <v>1</v>
      </c>
    </row>
    <row r="2702" spans="1:9" ht="14.1">
      <c r="A2702" s="31">
        <v>2701</v>
      </c>
      <c r="B2702" s="31" t="s">
        <v>204</v>
      </c>
      <c r="C2702" s="31" t="s">
        <v>205</v>
      </c>
      <c r="D2702" s="31" t="s">
        <v>180</v>
      </c>
      <c r="E2702" s="31"/>
      <c r="F2702" s="31" t="s">
        <v>125</v>
      </c>
      <c r="G2702" s="31"/>
      <c r="H2702" t="str">
        <f t="shared" si="42"/>
        <v>BASE_17</v>
      </c>
      <c r="I2702">
        <f>IFERROR(IF(VLOOKUP(H2702,#REF!, 4, FALSE)="N",0,1),1)</f>
        <v>1</v>
      </c>
    </row>
    <row r="2703" spans="1:9" ht="14.1">
      <c r="A2703" s="31">
        <v>2702</v>
      </c>
      <c r="B2703" s="31" t="s">
        <v>204</v>
      </c>
      <c r="C2703" s="31" t="s">
        <v>205</v>
      </c>
      <c r="D2703" s="31" t="s">
        <v>180</v>
      </c>
      <c r="E2703" s="31"/>
      <c r="F2703" s="31" t="s">
        <v>184</v>
      </c>
      <c r="G2703" s="31"/>
      <c r="H2703" t="str">
        <f t="shared" si="42"/>
        <v>BASE_17</v>
      </c>
      <c r="I2703">
        <f>IFERROR(IF(VLOOKUP(H2703,#REF!, 4, FALSE)="N",0,1),1)</f>
        <v>1</v>
      </c>
    </row>
    <row r="2704" spans="1:9" ht="14.1">
      <c r="A2704" s="31">
        <v>2703</v>
      </c>
      <c r="B2704" s="31" t="s">
        <v>204</v>
      </c>
      <c r="C2704" s="31" t="s">
        <v>205</v>
      </c>
      <c r="D2704" s="31" t="s">
        <v>181</v>
      </c>
      <c r="E2704" s="31"/>
      <c r="F2704" s="31" t="s">
        <v>125</v>
      </c>
      <c r="G2704" s="31"/>
      <c r="H2704" t="str">
        <f t="shared" si="42"/>
        <v>BASE_17</v>
      </c>
      <c r="I2704">
        <f>IFERROR(IF(VLOOKUP(H2704,#REF!, 4, FALSE)="N",0,1),1)</f>
        <v>1</v>
      </c>
    </row>
    <row r="2705" spans="1:9" ht="14.1">
      <c r="A2705" s="31">
        <v>2704</v>
      </c>
      <c r="B2705" s="31" t="s">
        <v>204</v>
      </c>
      <c r="C2705" s="31" t="s">
        <v>205</v>
      </c>
      <c r="D2705" s="31" t="s">
        <v>181</v>
      </c>
      <c r="E2705" s="31"/>
      <c r="F2705" s="31" t="s">
        <v>184</v>
      </c>
      <c r="G2705" s="31"/>
      <c r="H2705" t="str">
        <f t="shared" si="42"/>
        <v>BASE_17</v>
      </c>
      <c r="I2705">
        <f>IFERROR(IF(VLOOKUP(H2705,#REF!, 4, FALSE)="N",0,1),1)</f>
        <v>1</v>
      </c>
    </row>
    <row r="2706" spans="1:9" ht="14.1">
      <c r="A2706" s="31">
        <v>2705</v>
      </c>
      <c r="B2706" s="31" t="s">
        <v>204</v>
      </c>
      <c r="C2706" s="31" t="s">
        <v>205</v>
      </c>
      <c r="D2706" s="31" t="s">
        <v>182</v>
      </c>
      <c r="E2706" s="31"/>
      <c r="F2706" s="31" t="s">
        <v>125</v>
      </c>
      <c r="G2706" s="31"/>
      <c r="H2706" t="str">
        <f t="shared" si="42"/>
        <v>BASE_17</v>
      </c>
      <c r="I2706">
        <f>IFERROR(IF(VLOOKUP(H2706,#REF!, 4, FALSE)="N",0,1),1)</f>
        <v>1</v>
      </c>
    </row>
    <row r="2707" spans="1:9" ht="14.1">
      <c r="A2707" s="31">
        <v>2706</v>
      </c>
      <c r="B2707" s="31" t="s">
        <v>204</v>
      </c>
      <c r="C2707" s="31" t="s">
        <v>205</v>
      </c>
      <c r="D2707" s="31" t="s">
        <v>182</v>
      </c>
      <c r="E2707" s="31"/>
      <c r="F2707" s="31" t="s">
        <v>184</v>
      </c>
      <c r="G2707" s="31"/>
      <c r="H2707" t="str">
        <f t="shared" si="42"/>
        <v>BASE_17</v>
      </c>
      <c r="I2707">
        <f>IFERROR(IF(VLOOKUP(H2707,#REF!, 4, FALSE)="N",0,1),1)</f>
        <v>1</v>
      </c>
    </row>
    <row r="2708" spans="1:9" ht="14.1">
      <c r="A2708" s="31">
        <v>2707</v>
      </c>
      <c r="B2708" s="31" t="s">
        <v>204</v>
      </c>
      <c r="C2708" s="31" t="s">
        <v>205</v>
      </c>
      <c r="D2708" s="31" t="s">
        <v>178</v>
      </c>
      <c r="E2708" s="31"/>
      <c r="F2708" s="31" t="s">
        <v>126</v>
      </c>
      <c r="G2708" s="31"/>
      <c r="H2708" t="str">
        <f t="shared" si="42"/>
        <v>BASE_17</v>
      </c>
      <c r="I2708">
        <f>IFERROR(IF(VLOOKUP(H2708,#REF!, 4, FALSE)="N",0,1),1)</f>
        <v>1</v>
      </c>
    </row>
    <row r="2709" spans="1:9" ht="14.1">
      <c r="A2709" s="31">
        <v>2708</v>
      </c>
      <c r="B2709" s="31" t="s">
        <v>204</v>
      </c>
      <c r="C2709" s="31" t="s">
        <v>205</v>
      </c>
      <c r="D2709" s="31" t="s">
        <v>178</v>
      </c>
      <c r="E2709" s="31"/>
      <c r="F2709" s="31" t="s">
        <v>185</v>
      </c>
      <c r="G2709" s="31"/>
      <c r="H2709" t="str">
        <f t="shared" si="42"/>
        <v>BASE_17</v>
      </c>
      <c r="I2709">
        <f>IFERROR(IF(VLOOKUP(H2709,#REF!, 4, FALSE)="N",0,1),1)</f>
        <v>1</v>
      </c>
    </row>
    <row r="2710" spans="1:9" ht="14.1">
      <c r="A2710" s="31">
        <v>2709</v>
      </c>
      <c r="B2710" s="31" t="s">
        <v>204</v>
      </c>
      <c r="C2710" s="31" t="s">
        <v>205</v>
      </c>
      <c r="D2710" s="31" t="s">
        <v>180</v>
      </c>
      <c r="E2710" s="31"/>
      <c r="F2710" s="31" t="s">
        <v>126</v>
      </c>
      <c r="G2710" s="31"/>
      <c r="H2710" t="str">
        <f t="shared" si="42"/>
        <v>BASE_17</v>
      </c>
      <c r="I2710">
        <f>IFERROR(IF(VLOOKUP(H2710,#REF!, 4, FALSE)="N",0,1),1)</f>
        <v>1</v>
      </c>
    </row>
    <row r="2711" spans="1:9" ht="14.1">
      <c r="A2711" s="31">
        <v>2710</v>
      </c>
      <c r="B2711" s="31" t="s">
        <v>204</v>
      </c>
      <c r="C2711" s="31" t="s">
        <v>205</v>
      </c>
      <c r="D2711" s="31" t="s">
        <v>180</v>
      </c>
      <c r="E2711" s="31"/>
      <c r="F2711" s="31" t="s">
        <v>185</v>
      </c>
      <c r="G2711" s="31"/>
      <c r="H2711" t="str">
        <f t="shared" si="42"/>
        <v>BASE_17</v>
      </c>
      <c r="I2711">
        <f>IFERROR(IF(VLOOKUP(H2711,#REF!, 4, FALSE)="N",0,1),1)</f>
        <v>1</v>
      </c>
    </row>
    <row r="2712" spans="1:9" ht="14.1">
      <c r="A2712" s="31">
        <v>2711</v>
      </c>
      <c r="B2712" s="31" t="s">
        <v>204</v>
      </c>
      <c r="C2712" s="31" t="s">
        <v>205</v>
      </c>
      <c r="D2712" s="31" t="s">
        <v>181</v>
      </c>
      <c r="E2712" s="31"/>
      <c r="F2712" s="31" t="s">
        <v>126</v>
      </c>
      <c r="G2712" s="31"/>
      <c r="H2712" t="str">
        <f t="shared" si="42"/>
        <v>BASE_17</v>
      </c>
      <c r="I2712">
        <f>IFERROR(IF(VLOOKUP(H2712,#REF!, 4, FALSE)="N",0,1),1)</f>
        <v>1</v>
      </c>
    </row>
    <row r="2713" spans="1:9" ht="14.1">
      <c r="A2713" s="31">
        <v>2712</v>
      </c>
      <c r="B2713" s="31" t="s">
        <v>204</v>
      </c>
      <c r="C2713" s="31" t="s">
        <v>205</v>
      </c>
      <c r="D2713" s="31" t="s">
        <v>181</v>
      </c>
      <c r="E2713" s="31"/>
      <c r="F2713" s="31" t="s">
        <v>185</v>
      </c>
      <c r="G2713" s="31"/>
      <c r="H2713" t="str">
        <f t="shared" si="42"/>
        <v>BASE_17</v>
      </c>
      <c r="I2713">
        <f>IFERROR(IF(VLOOKUP(H2713,#REF!, 4, FALSE)="N",0,1),1)</f>
        <v>1</v>
      </c>
    </row>
    <row r="2714" spans="1:9" ht="14.1">
      <c r="A2714" s="31">
        <v>2713</v>
      </c>
      <c r="B2714" s="31" t="s">
        <v>204</v>
      </c>
      <c r="C2714" s="31" t="s">
        <v>205</v>
      </c>
      <c r="D2714" s="31" t="s">
        <v>182</v>
      </c>
      <c r="E2714" s="31"/>
      <c r="F2714" s="31" t="s">
        <v>126</v>
      </c>
      <c r="G2714" s="31"/>
      <c r="H2714" t="str">
        <f t="shared" si="42"/>
        <v>BASE_17</v>
      </c>
      <c r="I2714">
        <f>IFERROR(IF(VLOOKUP(H2714,#REF!, 4, FALSE)="N",0,1),1)</f>
        <v>1</v>
      </c>
    </row>
    <row r="2715" spans="1:9" ht="14.1">
      <c r="A2715" s="31">
        <v>2714</v>
      </c>
      <c r="B2715" s="31" t="s">
        <v>204</v>
      </c>
      <c r="C2715" s="31" t="s">
        <v>205</v>
      </c>
      <c r="D2715" s="31" t="s">
        <v>182</v>
      </c>
      <c r="E2715" s="31"/>
      <c r="F2715" s="31" t="s">
        <v>185</v>
      </c>
      <c r="G2715" s="31"/>
      <c r="H2715" t="str">
        <f t="shared" si="42"/>
        <v>BASE_17</v>
      </c>
      <c r="I2715">
        <f>IFERROR(IF(VLOOKUP(H2715,#REF!, 4, FALSE)="N",0,1),1)</f>
        <v>1</v>
      </c>
    </row>
    <row r="2716" spans="1:9" ht="14.1">
      <c r="A2716" s="31">
        <v>2715</v>
      </c>
      <c r="B2716" s="31" t="s">
        <v>204</v>
      </c>
      <c r="C2716" s="31" t="s">
        <v>205</v>
      </c>
      <c r="D2716" s="31" t="s">
        <v>178</v>
      </c>
      <c r="E2716" s="31"/>
      <c r="F2716" s="31" t="s">
        <v>127</v>
      </c>
      <c r="G2716" s="31"/>
      <c r="H2716" t="str">
        <f t="shared" si="42"/>
        <v>BASE_17</v>
      </c>
      <c r="I2716">
        <f>IFERROR(IF(VLOOKUP(H2716,#REF!, 4, FALSE)="N",0,1),1)</f>
        <v>1</v>
      </c>
    </row>
    <row r="2717" spans="1:9" ht="14.1">
      <c r="A2717" s="31">
        <v>2716</v>
      </c>
      <c r="B2717" s="31" t="s">
        <v>204</v>
      </c>
      <c r="C2717" s="31" t="s">
        <v>205</v>
      </c>
      <c r="D2717" s="31" t="s">
        <v>178</v>
      </c>
      <c r="E2717" s="31"/>
      <c r="F2717" s="31" t="s">
        <v>186</v>
      </c>
      <c r="G2717" s="31"/>
      <c r="H2717" t="str">
        <f t="shared" si="42"/>
        <v>BASE_17</v>
      </c>
      <c r="I2717">
        <f>IFERROR(IF(VLOOKUP(H2717,#REF!, 4, FALSE)="N",0,1),1)</f>
        <v>1</v>
      </c>
    </row>
    <row r="2718" spans="1:9" ht="14.1">
      <c r="A2718" s="31">
        <v>2717</v>
      </c>
      <c r="B2718" s="31" t="s">
        <v>204</v>
      </c>
      <c r="C2718" s="31" t="s">
        <v>205</v>
      </c>
      <c r="D2718" s="31" t="s">
        <v>180</v>
      </c>
      <c r="E2718" s="31"/>
      <c r="F2718" s="31" t="s">
        <v>127</v>
      </c>
      <c r="G2718" s="31"/>
      <c r="H2718" t="str">
        <f t="shared" si="42"/>
        <v>BASE_17</v>
      </c>
      <c r="I2718">
        <f>IFERROR(IF(VLOOKUP(H2718,#REF!, 4, FALSE)="N",0,1),1)</f>
        <v>1</v>
      </c>
    </row>
    <row r="2719" spans="1:9" ht="14.1">
      <c r="A2719" s="31">
        <v>2718</v>
      </c>
      <c r="B2719" s="31" t="s">
        <v>204</v>
      </c>
      <c r="C2719" s="31" t="s">
        <v>205</v>
      </c>
      <c r="D2719" s="31" t="s">
        <v>180</v>
      </c>
      <c r="E2719" s="31"/>
      <c r="F2719" s="31" t="s">
        <v>186</v>
      </c>
      <c r="G2719" s="31"/>
      <c r="H2719" t="str">
        <f t="shared" si="42"/>
        <v>BASE_17</v>
      </c>
      <c r="I2719">
        <f>IFERROR(IF(VLOOKUP(H2719,#REF!, 4, FALSE)="N",0,1),1)</f>
        <v>1</v>
      </c>
    </row>
    <row r="2720" spans="1:9" ht="14.1">
      <c r="A2720" s="31">
        <v>2719</v>
      </c>
      <c r="B2720" s="31" t="s">
        <v>204</v>
      </c>
      <c r="C2720" s="31" t="s">
        <v>205</v>
      </c>
      <c r="D2720" s="31" t="s">
        <v>181</v>
      </c>
      <c r="E2720" s="31"/>
      <c r="F2720" s="31" t="s">
        <v>127</v>
      </c>
      <c r="G2720" s="31"/>
      <c r="H2720" t="str">
        <f t="shared" si="42"/>
        <v>BASE_17</v>
      </c>
      <c r="I2720">
        <f>IFERROR(IF(VLOOKUP(H2720,#REF!, 4, FALSE)="N",0,1),1)</f>
        <v>1</v>
      </c>
    </row>
    <row r="2721" spans="1:9" ht="14.1">
      <c r="A2721" s="31">
        <v>2720</v>
      </c>
      <c r="B2721" s="31" t="s">
        <v>204</v>
      </c>
      <c r="C2721" s="31" t="s">
        <v>205</v>
      </c>
      <c r="D2721" s="31" t="s">
        <v>181</v>
      </c>
      <c r="E2721" s="31"/>
      <c r="F2721" s="31" t="s">
        <v>186</v>
      </c>
      <c r="G2721" s="31"/>
      <c r="H2721" t="str">
        <f t="shared" si="42"/>
        <v>BASE_17</v>
      </c>
      <c r="I2721">
        <f>IFERROR(IF(VLOOKUP(H2721,#REF!, 4, FALSE)="N",0,1),1)</f>
        <v>1</v>
      </c>
    </row>
    <row r="2722" spans="1:9" ht="14.1">
      <c r="A2722" s="31">
        <v>2721</v>
      </c>
      <c r="B2722" s="31" t="s">
        <v>204</v>
      </c>
      <c r="C2722" s="31" t="s">
        <v>205</v>
      </c>
      <c r="D2722" s="31" t="s">
        <v>182</v>
      </c>
      <c r="E2722" s="31"/>
      <c r="F2722" s="31" t="s">
        <v>127</v>
      </c>
      <c r="G2722" s="31"/>
      <c r="H2722" t="str">
        <f t="shared" si="42"/>
        <v>BASE_17</v>
      </c>
      <c r="I2722">
        <f>IFERROR(IF(VLOOKUP(H2722,#REF!, 4, FALSE)="N",0,1),1)</f>
        <v>1</v>
      </c>
    </row>
    <row r="2723" spans="1:9" ht="14.1">
      <c r="A2723" s="31">
        <v>2722</v>
      </c>
      <c r="B2723" s="31" t="s">
        <v>204</v>
      </c>
      <c r="C2723" s="31" t="s">
        <v>205</v>
      </c>
      <c r="D2723" s="31" t="s">
        <v>182</v>
      </c>
      <c r="E2723" s="31"/>
      <c r="F2723" s="31" t="s">
        <v>186</v>
      </c>
      <c r="G2723" s="31"/>
      <c r="H2723" t="str">
        <f t="shared" si="42"/>
        <v>BASE_17</v>
      </c>
      <c r="I2723">
        <f>IFERROR(IF(VLOOKUP(H2723,#REF!, 4, FALSE)="N",0,1),1)</f>
        <v>1</v>
      </c>
    </row>
    <row r="2724" spans="1:9" ht="14.1">
      <c r="A2724" s="31">
        <v>2723</v>
      </c>
      <c r="B2724" s="31" t="s">
        <v>204</v>
      </c>
      <c r="C2724" s="31" t="s">
        <v>205</v>
      </c>
      <c r="D2724" s="31" t="s">
        <v>178</v>
      </c>
      <c r="E2724" s="31"/>
      <c r="F2724" s="31" t="s">
        <v>128</v>
      </c>
      <c r="G2724" s="31"/>
      <c r="H2724" t="str">
        <f t="shared" si="42"/>
        <v>BASE_17</v>
      </c>
      <c r="I2724">
        <f>IFERROR(IF(VLOOKUP(H2724,#REF!, 4, FALSE)="N",0,1),1)</f>
        <v>1</v>
      </c>
    </row>
    <row r="2725" spans="1:9" ht="14.1">
      <c r="A2725" s="31">
        <v>2724</v>
      </c>
      <c r="B2725" s="31" t="s">
        <v>204</v>
      </c>
      <c r="C2725" s="31" t="s">
        <v>205</v>
      </c>
      <c r="D2725" s="31" t="s">
        <v>178</v>
      </c>
      <c r="E2725" s="31"/>
      <c r="F2725" s="31" t="s">
        <v>187</v>
      </c>
      <c r="G2725" s="31"/>
      <c r="H2725" t="str">
        <f t="shared" si="42"/>
        <v>BASE_17</v>
      </c>
      <c r="I2725">
        <f>IFERROR(IF(VLOOKUP(H2725,#REF!, 4, FALSE)="N",0,1),1)</f>
        <v>1</v>
      </c>
    </row>
    <row r="2726" spans="1:9" ht="14.1">
      <c r="A2726" s="31">
        <v>2725</v>
      </c>
      <c r="B2726" s="31" t="s">
        <v>204</v>
      </c>
      <c r="C2726" s="31" t="s">
        <v>205</v>
      </c>
      <c r="D2726" s="31" t="s">
        <v>180</v>
      </c>
      <c r="E2726" s="31"/>
      <c r="F2726" s="31" t="s">
        <v>128</v>
      </c>
      <c r="G2726" s="31"/>
      <c r="H2726" t="str">
        <f t="shared" si="42"/>
        <v>BASE_17</v>
      </c>
      <c r="I2726">
        <f>IFERROR(IF(VLOOKUP(H2726,#REF!, 4, FALSE)="N",0,1),1)</f>
        <v>1</v>
      </c>
    </row>
    <row r="2727" spans="1:9" ht="14.1">
      <c r="A2727" s="31">
        <v>2726</v>
      </c>
      <c r="B2727" s="31" t="s">
        <v>204</v>
      </c>
      <c r="C2727" s="31" t="s">
        <v>205</v>
      </c>
      <c r="D2727" s="31" t="s">
        <v>180</v>
      </c>
      <c r="E2727" s="31"/>
      <c r="F2727" s="31" t="s">
        <v>187</v>
      </c>
      <c r="G2727" s="31"/>
      <c r="H2727" t="str">
        <f t="shared" si="42"/>
        <v>BASE_17</v>
      </c>
      <c r="I2727">
        <f>IFERROR(IF(VLOOKUP(H2727,#REF!, 4, FALSE)="N",0,1),1)</f>
        <v>1</v>
      </c>
    </row>
    <row r="2728" spans="1:9" ht="14.1">
      <c r="A2728" s="31">
        <v>2727</v>
      </c>
      <c r="B2728" s="31" t="s">
        <v>204</v>
      </c>
      <c r="C2728" s="31" t="s">
        <v>205</v>
      </c>
      <c r="D2728" s="31" t="s">
        <v>181</v>
      </c>
      <c r="E2728" s="31"/>
      <c r="F2728" s="31" t="s">
        <v>128</v>
      </c>
      <c r="G2728" s="31"/>
      <c r="H2728" t="str">
        <f t="shared" si="42"/>
        <v>BASE_17</v>
      </c>
      <c r="I2728">
        <f>IFERROR(IF(VLOOKUP(H2728,#REF!, 4, FALSE)="N",0,1),1)</f>
        <v>1</v>
      </c>
    </row>
    <row r="2729" spans="1:9" ht="14.1">
      <c r="A2729" s="31">
        <v>2728</v>
      </c>
      <c r="B2729" s="31" t="s">
        <v>204</v>
      </c>
      <c r="C2729" s="31" t="s">
        <v>205</v>
      </c>
      <c r="D2729" s="31" t="s">
        <v>181</v>
      </c>
      <c r="E2729" s="31"/>
      <c r="F2729" s="31" t="s">
        <v>187</v>
      </c>
      <c r="G2729" s="31"/>
      <c r="H2729" t="str">
        <f t="shared" si="42"/>
        <v>BASE_17</v>
      </c>
      <c r="I2729">
        <f>IFERROR(IF(VLOOKUP(H2729,#REF!, 4, FALSE)="N",0,1),1)</f>
        <v>1</v>
      </c>
    </row>
    <row r="2730" spans="1:9" ht="14.1">
      <c r="A2730" s="31">
        <v>2729</v>
      </c>
      <c r="B2730" s="31" t="s">
        <v>204</v>
      </c>
      <c r="C2730" s="31" t="s">
        <v>205</v>
      </c>
      <c r="D2730" s="31" t="s">
        <v>182</v>
      </c>
      <c r="E2730" s="31"/>
      <c r="F2730" s="31" t="s">
        <v>128</v>
      </c>
      <c r="G2730" s="31"/>
      <c r="H2730" t="str">
        <f t="shared" si="42"/>
        <v>BASE_17</v>
      </c>
      <c r="I2730">
        <f>IFERROR(IF(VLOOKUP(H2730,#REF!, 4, FALSE)="N",0,1),1)</f>
        <v>1</v>
      </c>
    </row>
    <row r="2731" spans="1:9" ht="14.1">
      <c r="A2731" s="31">
        <v>2730</v>
      </c>
      <c r="B2731" s="31" t="s">
        <v>204</v>
      </c>
      <c r="C2731" s="31" t="s">
        <v>205</v>
      </c>
      <c r="D2731" s="31" t="s">
        <v>182</v>
      </c>
      <c r="E2731" s="31"/>
      <c r="F2731" s="31" t="s">
        <v>187</v>
      </c>
      <c r="G2731" s="31"/>
      <c r="H2731" t="str">
        <f t="shared" si="42"/>
        <v>BASE_17</v>
      </c>
      <c r="I2731">
        <f>IFERROR(IF(VLOOKUP(H2731,#REF!, 4, FALSE)="N",0,1),1)</f>
        <v>1</v>
      </c>
    </row>
    <row r="2732" spans="1:9" ht="14.1">
      <c r="A2732" s="31">
        <v>2731</v>
      </c>
      <c r="B2732" s="31" t="s">
        <v>204</v>
      </c>
      <c r="C2732" s="31" t="s">
        <v>205</v>
      </c>
      <c r="D2732" s="31" t="s">
        <v>178</v>
      </c>
      <c r="E2732" s="31"/>
      <c r="F2732" s="31" t="s">
        <v>129</v>
      </c>
      <c r="G2732" s="31"/>
      <c r="H2732" t="str">
        <f t="shared" si="42"/>
        <v>BASE_17</v>
      </c>
      <c r="I2732">
        <f>IFERROR(IF(VLOOKUP(H2732,#REF!, 4, FALSE)="N",0,1),1)</f>
        <v>1</v>
      </c>
    </row>
    <row r="2733" spans="1:9" ht="14.1">
      <c r="A2733" s="31">
        <v>2732</v>
      </c>
      <c r="B2733" s="31" t="s">
        <v>204</v>
      </c>
      <c r="C2733" s="31" t="s">
        <v>205</v>
      </c>
      <c r="D2733" s="31" t="s">
        <v>178</v>
      </c>
      <c r="E2733" s="31"/>
      <c r="F2733" s="31" t="s">
        <v>188</v>
      </c>
      <c r="G2733" s="31"/>
      <c r="H2733" t="str">
        <f t="shared" si="42"/>
        <v>BASE_17</v>
      </c>
      <c r="I2733">
        <f>IFERROR(IF(VLOOKUP(H2733,#REF!, 4, FALSE)="N",0,1),1)</f>
        <v>1</v>
      </c>
    </row>
    <row r="2734" spans="1:9" ht="14.1">
      <c r="A2734" s="31">
        <v>2733</v>
      </c>
      <c r="B2734" s="31" t="s">
        <v>204</v>
      </c>
      <c r="C2734" s="31" t="s">
        <v>205</v>
      </c>
      <c r="D2734" s="31" t="s">
        <v>180</v>
      </c>
      <c r="E2734" s="31"/>
      <c r="F2734" s="31" t="s">
        <v>129</v>
      </c>
      <c r="G2734" s="31"/>
      <c r="H2734" t="str">
        <f t="shared" si="42"/>
        <v>BASE_17</v>
      </c>
      <c r="I2734">
        <f>IFERROR(IF(VLOOKUP(H2734,#REF!, 4, FALSE)="N",0,1),1)</f>
        <v>1</v>
      </c>
    </row>
    <row r="2735" spans="1:9" ht="14.1">
      <c r="A2735" s="31">
        <v>2734</v>
      </c>
      <c r="B2735" s="31" t="s">
        <v>204</v>
      </c>
      <c r="C2735" s="31" t="s">
        <v>205</v>
      </c>
      <c r="D2735" s="31" t="s">
        <v>180</v>
      </c>
      <c r="E2735" s="31"/>
      <c r="F2735" s="31" t="s">
        <v>188</v>
      </c>
      <c r="G2735" s="31"/>
      <c r="H2735" t="str">
        <f t="shared" si="42"/>
        <v>BASE_17</v>
      </c>
      <c r="I2735">
        <f>IFERROR(IF(VLOOKUP(H2735,#REF!, 4, FALSE)="N",0,1),1)</f>
        <v>1</v>
      </c>
    </row>
    <row r="2736" spans="1:9" ht="14.1">
      <c r="A2736" s="31">
        <v>2735</v>
      </c>
      <c r="B2736" s="31" t="s">
        <v>204</v>
      </c>
      <c r="C2736" s="31" t="s">
        <v>205</v>
      </c>
      <c r="D2736" s="31" t="s">
        <v>181</v>
      </c>
      <c r="E2736" s="31"/>
      <c r="F2736" s="31" t="s">
        <v>129</v>
      </c>
      <c r="G2736" s="31"/>
      <c r="H2736" t="str">
        <f t="shared" si="42"/>
        <v>BASE_17</v>
      </c>
      <c r="I2736">
        <f>IFERROR(IF(VLOOKUP(H2736,#REF!, 4, FALSE)="N",0,1),1)</f>
        <v>1</v>
      </c>
    </row>
    <row r="2737" spans="1:9" ht="14.1">
      <c r="A2737" s="31">
        <v>2736</v>
      </c>
      <c r="B2737" s="31" t="s">
        <v>204</v>
      </c>
      <c r="C2737" s="31" t="s">
        <v>205</v>
      </c>
      <c r="D2737" s="31" t="s">
        <v>181</v>
      </c>
      <c r="E2737" s="31"/>
      <c r="F2737" s="31" t="s">
        <v>188</v>
      </c>
      <c r="G2737" s="31"/>
      <c r="H2737" t="str">
        <f t="shared" si="42"/>
        <v>BASE_17</v>
      </c>
      <c r="I2737">
        <f>IFERROR(IF(VLOOKUP(H2737,#REF!, 4, FALSE)="N",0,1),1)</f>
        <v>1</v>
      </c>
    </row>
    <row r="2738" spans="1:9" ht="14.1">
      <c r="A2738" s="31">
        <v>2737</v>
      </c>
      <c r="B2738" s="31" t="s">
        <v>204</v>
      </c>
      <c r="C2738" s="31" t="s">
        <v>205</v>
      </c>
      <c r="D2738" s="31" t="s">
        <v>182</v>
      </c>
      <c r="E2738" s="31"/>
      <c r="F2738" s="31" t="s">
        <v>129</v>
      </c>
      <c r="G2738" s="31"/>
      <c r="H2738" t="str">
        <f t="shared" si="42"/>
        <v>BASE_17</v>
      </c>
      <c r="I2738">
        <f>IFERROR(IF(VLOOKUP(H2738,#REF!, 4, FALSE)="N",0,1),1)</f>
        <v>1</v>
      </c>
    </row>
    <row r="2739" spans="1:9" ht="14.1">
      <c r="A2739" s="31">
        <v>2738</v>
      </c>
      <c r="B2739" s="31" t="s">
        <v>204</v>
      </c>
      <c r="C2739" s="31" t="s">
        <v>205</v>
      </c>
      <c r="D2739" s="31" t="s">
        <v>182</v>
      </c>
      <c r="E2739" s="31"/>
      <c r="F2739" s="31" t="s">
        <v>188</v>
      </c>
      <c r="G2739" s="31"/>
      <c r="H2739" t="str">
        <f t="shared" si="42"/>
        <v>BASE_17</v>
      </c>
      <c r="I2739">
        <f>IFERROR(IF(VLOOKUP(H2739,#REF!, 4, FALSE)="N",0,1),1)</f>
        <v>1</v>
      </c>
    </row>
    <row r="2740" spans="1:9" ht="14.1">
      <c r="A2740" s="31">
        <v>2739</v>
      </c>
      <c r="B2740" s="31" t="s">
        <v>204</v>
      </c>
      <c r="C2740" s="31" t="s">
        <v>205</v>
      </c>
      <c r="D2740" s="31" t="s">
        <v>178</v>
      </c>
      <c r="E2740" s="31"/>
      <c r="F2740" s="31" t="s">
        <v>130</v>
      </c>
      <c r="G2740" s="31"/>
      <c r="H2740" t="str">
        <f t="shared" si="42"/>
        <v>BASE_17</v>
      </c>
      <c r="I2740">
        <f>IFERROR(IF(VLOOKUP(H2740,#REF!, 4, FALSE)="N",0,1),1)</f>
        <v>1</v>
      </c>
    </row>
    <row r="2741" spans="1:9" ht="14.1">
      <c r="A2741" s="31">
        <v>2740</v>
      </c>
      <c r="B2741" s="31" t="s">
        <v>204</v>
      </c>
      <c r="C2741" s="31" t="s">
        <v>205</v>
      </c>
      <c r="D2741" s="31" t="s">
        <v>178</v>
      </c>
      <c r="E2741" s="31"/>
      <c r="F2741" s="31" t="s">
        <v>189</v>
      </c>
      <c r="G2741" s="31"/>
      <c r="H2741" t="str">
        <f t="shared" si="42"/>
        <v>BASE_17</v>
      </c>
      <c r="I2741">
        <f>IFERROR(IF(VLOOKUP(H2741,#REF!, 4, FALSE)="N",0,1),1)</f>
        <v>1</v>
      </c>
    </row>
    <row r="2742" spans="1:9" ht="14.1">
      <c r="A2742" s="31">
        <v>2741</v>
      </c>
      <c r="B2742" s="31" t="s">
        <v>204</v>
      </c>
      <c r="C2742" s="31" t="s">
        <v>205</v>
      </c>
      <c r="D2742" s="31" t="s">
        <v>180</v>
      </c>
      <c r="E2742" s="31"/>
      <c r="F2742" s="31" t="s">
        <v>130</v>
      </c>
      <c r="G2742" s="31"/>
      <c r="H2742" t="str">
        <f t="shared" si="42"/>
        <v>BASE_17</v>
      </c>
      <c r="I2742">
        <f>IFERROR(IF(VLOOKUP(H2742,#REF!, 4, FALSE)="N",0,1),1)</f>
        <v>1</v>
      </c>
    </row>
    <row r="2743" spans="1:9" ht="14.1">
      <c r="A2743" s="31">
        <v>2742</v>
      </c>
      <c r="B2743" s="31" t="s">
        <v>204</v>
      </c>
      <c r="C2743" s="31" t="s">
        <v>205</v>
      </c>
      <c r="D2743" s="31" t="s">
        <v>180</v>
      </c>
      <c r="E2743" s="31"/>
      <c r="F2743" s="31" t="s">
        <v>189</v>
      </c>
      <c r="G2743" s="31"/>
      <c r="H2743" t="str">
        <f t="shared" si="42"/>
        <v>BASE_17</v>
      </c>
      <c r="I2743">
        <f>IFERROR(IF(VLOOKUP(H2743,#REF!, 4, FALSE)="N",0,1),1)</f>
        <v>1</v>
      </c>
    </row>
    <row r="2744" spans="1:9" ht="14.1">
      <c r="A2744" s="31">
        <v>2743</v>
      </c>
      <c r="B2744" s="31" t="s">
        <v>204</v>
      </c>
      <c r="C2744" s="31" t="s">
        <v>205</v>
      </c>
      <c r="D2744" s="31" t="s">
        <v>181</v>
      </c>
      <c r="E2744" s="31"/>
      <c r="F2744" s="31" t="s">
        <v>130</v>
      </c>
      <c r="G2744" s="31"/>
      <c r="H2744" t="str">
        <f t="shared" si="42"/>
        <v>BASE_17</v>
      </c>
      <c r="I2744">
        <f>IFERROR(IF(VLOOKUP(H2744,#REF!, 4, FALSE)="N",0,1),1)</f>
        <v>1</v>
      </c>
    </row>
    <row r="2745" spans="1:9" ht="14.1">
      <c r="A2745" s="31">
        <v>2744</v>
      </c>
      <c r="B2745" s="31" t="s">
        <v>204</v>
      </c>
      <c r="C2745" s="31" t="s">
        <v>205</v>
      </c>
      <c r="D2745" s="31" t="s">
        <v>181</v>
      </c>
      <c r="E2745" s="31"/>
      <c r="F2745" s="31" t="s">
        <v>189</v>
      </c>
      <c r="G2745" s="31"/>
      <c r="H2745" t="str">
        <f t="shared" si="42"/>
        <v>BASE_17</v>
      </c>
      <c r="I2745">
        <f>IFERROR(IF(VLOOKUP(H2745,#REF!, 4, FALSE)="N",0,1),1)</f>
        <v>1</v>
      </c>
    </row>
    <row r="2746" spans="1:9" ht="14.1">
      <c r="A2746" s="31">
        <v>2745</v>
      </c>
      <c r="B2746" s="31" t="s">
        <v>204</v>
      </c>
      <c r="C2746" s="31" t="s">
        <v>205</v>
      </c>
      <c r="D2746" s="31" t="s">
        <v>182</v>
      </c>
      <c r="E2746" s="31"/>
      <c r="F2746" s="31" t="s">
        <v>130</v>
      </c>
      <c r="G2746" s="31"/>
      <c r="H2746" t="str">
        <f t="shared" si="42"/>
        <v>BASE_17</v>
      </c>
      <c r="I2746">
        <f>IFERROR(IF(VLOOKUP(H2746,#REF!, 4, FALSE)="N",0,1),1)</f>
        <v>1</v>
      </c>
    </row>
    <row r="2747" spans="1:9" ht="14.1">
      <c r="A2747" s="31">
        <v>2746</v>
      </c>
      <c r="B2747" s="31" t="s">
        <v>204</v>
      </c>
      <c r="C2747" s="31" t="s">
        <v>205</v>
      </c>
      <c r="D2747" s="31" t="s">
        <v>182</v>
      </c>
      <c r="E2747" s="31"/>
      <c r="F2747" s="31" t="s">
        <v>189</v>
      </c>
      <c r="G2747" s="31"/>
      <c r="H2747" t="str">
        <f t="shared" si="42"/>
        <v>BASE_17</v>
      </c>
      <c r="I2747">
        <f>IFERROR(IF(VLOOKUP(H2747,#REF!, 4, FALSE)="N",0,1),1)</f>
        <v>1</v>
      </c>
    </row>
    <row r="2748" spans="1:9" ht="14.1">
      <c r="A2748" s="31">
        <v>2747</v>
      </c>
      <c r="B2748" s="31" t="s">
        <v>204</v>
      </c>
      <c r="C2748" s="31" t="s">
        <v>205</v>
      </c>
      <c r="D2748" s="31" t="s">
        <v>178</v>
      </c>
      <c r="E2748" s="31"/>
      <c r="F2748" s="31" t="s">
        <v>131</v>
      </c>
      <c r="G2748" s="31"/>
      <c r="H2748" t="str">
        <f t="shared" si="42"/>
        <v>BASE_17</v>
      </c>
      <c r="I2748">
        <f>IFERROR(IF(VLOOKUP(H2748,#REF!, 4, FALSE)="N",0,1),1)</f>
        <v>1</v>
      </c>
    </row>
    <row r="2749" spans="1:9" ht="14.1">
      <c r="A2749" s="31">
        <v>2748</v>
      </c>
      <c r="B2749" s="31" t="s">
        <v>204</v>
      </c>
      <c r="C2749" s="31" t="s">
        <v>205</v>
      </c>
      <c r="D2749" s="31" t="s">
        <v>178</v>
      </c>
      <c r="E2749" s="31"/>
      <c r="F2749" s="31" t="s">
        <v>190</v>
      </c>
      <c r="G2749" s="31"/>
      <c r="H2749" t="str">
        <f t="shared" si="42"/>
        <v>BASE_17</v>
      </c>
      <c r="I2749">
        <f>IFERROR(IF(VLOOKUP(H2749,#REF!, 4, FALSE)="N",0,1),1)</f>
        <v>1</v>
      </c>
    </row>
    <row r="2750" spans="1:9" ht="14.1">
      <c r="A2750" s="31">
        <v>2749</v>
      </c>
      <c r="B2750" s="31" t="s">
        <v>204</v>
      </c>
      <c r="C2750" s="31" t="s">
        <v>205</v>
      </c>
      <c r="D2750" s="31" t="s">
        <v>180</v>
      </c>
      <c r="E2750" s="31"/>
      <c r="F2750" s="31" t="s">
        <v>131</v>
      </c>
      <c r="G2750" s="31"/>
      <c r="H2750" t="str">
        <f t="shared" si="42"/>
        <v>BASE_17</v>
      </c>
      <c r="I2750">
        <f>IFERROR(IF(VLOOKUP(H2750,#REF!, 4, FALSE)="N",0,1),1)</f>
        <v>1</v>
      </c>
    </row>
    <row r="2751" spans="1:9" ht="14.1">
      <c r="A2751" s="31">
        <v>2750</v>
      </c>
      <c r="B2751" s="31" t="s">
        <v>204</v>
      </c>
      <c r="C2751" s="31" t="s">
        <v>205</v>
      </c>
      <c r="D2751" s="31" t="s">
        <v>180</v>
      </c>
      <c r="E2751" s="31"/>
      <c r="F2751" s="31" t="s">
        <v>190</v>
      </c>
      <c r="G2751" s="31"/>
      <c r="H2751" t="str">
        <f t="shared" si="42"/>
        <v>BASE_17</v>
      </c>
      <c r="I2751">
        <f>IFERROR(IF(VLOOKUP(H2751,#REF!, 4, FALSE)="N",0,1),1)</f>
        <v>1</v>
      </c>
    </row>
    <row r="2752" spans="1:9" ht="14.1">
      <c r="A2752" s="31">
        <v>2751</v>
      </c>
      <c r="B2752" s="31" t="s">
        <v>204</v>
      </c>
      <c r="C2752" s="31" t="s">
        <v>205</v>
      </c>
      <c r="D2752" s="31" t="s">
        <v>181</v>
      </c>
      <c r="E2752" s="31"/>
      <c r="F2752" s="31" t="s">
        <v>131</v>
      </c>
      <c r="G2752" s="31"/>
      <c r="H2752" t="str">
        <f t="shared" si="42"/>
        <v>BASE_17</v>
      </c>
      <c r="I2752">
        <f>IFERROR(IF(VLOOKUP(H2752,#REF!, 4, FALSE)="N",0,1),1)</f>
        <v>1</v>
      </c>
    </row>
    <row r="2753" spans="1:9" ht="14.1">
      <c r="A2753" s="31">
        <v>2752</v>
      </c>
      <c r="B2753" s="31" t="s">
        <v>204</v>
      </c>
      <c r="C2753" s="31" t="s">
        <v>205</v>
      </c>
      <c r="D2753" s="31" t="s">
        <v>181</v>
      </c>
      <c r="E2753" s="31"/>
      <c r="F2753" s="31" t="s">
        <v>190</v>
      </c>
      <c r="G2753" s="31"/>
      <c r="H2753" t="str">
        <f t="shared" si="42"/>
        <v>BASE_17</v>
      </c>
      <c r="I2753">
        <f>IFERROR(IF(VLOOKUP(H2753,#REF!, 4, FALSE)="N",0,1),1)</f>
        <v>1</v>
      </c>
    </row>
    <row r="2754" spans="1:9" ht="14.1">
      <c r="A2754" s="31">
        <v>2753</v>
      </c>
      <c r="B2754" s="31" t="s">
        <v>204</v>
      </c>
      <c r="C2754" s="31" t="s">
        <v>205</v>
      </c>
      <c r="D2754" s="31" t="s">
        <v>182</v>
      </c>
      <c r="E2754" s="31"/>
      <c r="F2754" s="31" t="s">
        <v>131</v>
      </c>
      <c r="G2754" s="31"/>
      <c r="H2754" t="str">
        <f t="shared" ref="H2754:H2817" si="43">IF(IF(ISNUMBER(SEARCH(".",B2754)),1,0),LEFT(B2754,SEARCH(".",B2754)-1),B2754)</f>
        <v>BASE_17</v>
      </c>
      <c r="I2754">
        <f>IFERROR(IF(VLOOKUP(H2754,#REF!, 4, FALSE)="N",0,1),1)</f>
        <v>1</v>
      </c>
    </row>
    <row r="2755" spans="1:9" ht="14.1">
      <c r="A2755" s="31">
        <v>2754</v>
      </c>
      <c r="B2755" s="31" t="s">
        <v>204</v>
      </c>
      <c r="C2755" s="31" t="s">
        <v>205</v>
      </c>
      <c r="D2755" s="31" t="s">
        <v>182</v>
      </c>
      <c r="E2755" s="31"/>
      <c r="F2755" s="31" t="s">
        <v>190</v>
      </c>
      <c r="G2755" s="31"/>
      <c r="H2755" t="str">
        <f t="shared" si="43"/>
        <v>BASE_17</v>
      </c>
      <c r="I2755">
        <f>IFERROR(IF(VLOOKUP(H2755,#REF!, 4, FALSE)="N",0,1),1)</f>
        <v>1</v>
      </c>
    </row>
    <row r="2756" spans="1:9" ht="14.1">
      <c r="A2756" s="31">
        <v>2755</v>
      </c>
      <c r="B2756" s="31" t="s">
        <v>204</v>
      </c>
      <c r="C2756" s="31" t="s">
        <v>205</v>
      </c>
      <c r="D2756" s="31" t="s">
        <v>178</v>
      </c>
      <c r="E2756" s="31"/>
      <c r="F2756" s="31" t="s">
        <v>132</v>
      </c>
      <c r="G2756" s="31"/>
      <c r="H2756" t="str">
        <f t="shared" si="43"/>
        <v>BASE_17</v>
      </c>
      <c r="I2756">
        <f>IFERROR(IF(VLOOKUP(H2756,#REF!, 4, FALSE)="N",0,1),1)</f>
        <v>1</v>
      </c>
    </row>
    <row r="2757" spans="1:9" ht="14.1">
      <c r="A2757" s="31">
        <v>2756</v>
      </c>
      <c r="B2757" s="31" t="s">
        <v>204</v>
      </c>
      <c r="C2757" s="31" t="s">
        <v>205</v>
      </c>
      <c r="D2757" s="31" t="s">
        <v>178</v>
      </c>
      <c r="E2757" s="31"/>
      <c r="F2757" s="31" t="s">
        <v>191</v>
      </c>
      <c r="G2757" s="31"/>
      <c r="H2757" t="str">
        <f t="shared" si="43"/>
        <v>BASE_17</v>
      </c>
      <c r="I2757">
        <f>IFERROR(IF(VLOOKUP(H2757,#REF!, 4, FALSE)="N",0,1),1)</f>
        <v>1</v>
      </c>
    </row>
    <row r="2758" spans="1:9" ht="14.1">
      <c r="A2758" s="31">
        <v>2757</v>
      </c>
      <c r="B2758" s="31" t="s">
        <v>204</v>
      </c>
      <c r="C2758" s="31" t="s">
        <v>205</v>
      </c>
      <c r="D2758" s="31" t="s">
        <v>180</v>
      </c>
      <c r="E2758" s="31"/>
      <c r="F2758" s="31" t="s">
        <v>132</v>
      </c>
      <c r="G2758" s="31"/>
      <c r="H2758" t="str">
        <f t="shared" si="43"/>
        <v>BASE_17</v>
      </c>
      <c r="I2758">
        <f>IFERROR(IF(VLOOKUP(H2758,#REF!, 4, FALSE)="N",0,1),1)</f>
        <v>1</v>
      </c>
    </row>
    <row r="2759" spans="1:9" ht="14.1">
      <c r="A2759" s="31">
        <v>2758</v>
      </c>
      <c r="B2759" s="31" t="s">
        <v>204</v>
      </c>
      <c r="C2759" s="31" t="s">
        <v>205</v>
      </c>
      <c r="D2759" s="31" t="s">
        <v>180</v>
      </c>
      <c r="E2759" s="31"/>
      <c r="F2759" s="31" t="s">
        <v>191</v>
      </c>
      <c r="G2759" s="31"/>
      <c r="H2759" t="str">
        <f t="shared" si="43"/>
        <v>BASE_17</v>
      </c>
      <c r="I2759">
        <f>IFERROR(IF(VLOOKUP(H2759,#REF!, 4, FALSE)="N",0,1),1)</f>
        <v>1</v>
      </c>
    </row>
    <row r="2760" spans="1:9" ht="14.1">
      <c r="A2760" s="31">
        <v>2759</v>
      </c>
      <c r="B2760" s="31" t="s">
        <v>204</v>
      </c>
      <c r="C2760" s="31" t="s">
        <v>205</v>
      </c>
      <c r="D2760" s="31" t="s">
        <v>181</v>
      </c>
      <c r="E2760" s="31"/>
      <c r="F2760" s="31" t="s">
        <v>132</v>
      </c>
      <c r="G2760" s="31"/>
      <c r="H2760" t="str">
        <f t="shared" si="43"/>
        <v>BASE_17</v>
      </c>
      <c r="I2760">
        <f>IFERROR(IF(VLOOKUP(H2760,#REF!, 4, FALSE)="N",0,1),1)</f>
        <v>1</v>
      </c>
    </row>
    <row r="2761" spans="1:9" ht="14.1">
      <c r="A2761" s="31">
        <v>2760</v>
      </c>
      <c r="B2761" s="31" t="s">
        <v>204</v>
      </c>
      <c r="C2761" s="31" t="s">
        <v>205</v>
      </c>
      <c r="D2761" s="31" t="s">
        <v>181</v>
      </c>
      <c r="E2761" s="31"/>
      <c r="F2761" s="31" t="s">
        <v>191</v>
      </c>
      <c r="G2761" s="31"/>
      <c r="H2761" t="str">
        <f t="shared" si="43"/>
        <v>BASE_17</v>
      </c>
      <c r="I2761">
        <f>IFERROR(IF(VLOOKUP(H2761,#REF!, 4, FALSE)="N",0,1),1)</f>
        <v>1</v>
      </c>
    </row>
    <row r="2762" spans="1:9" ht="14.1">
      <c r="A2762" s="31">
        <v>2761</v>
      </c>
      <c r="B2762" s="31" t="s">
        <v>204</v>
      </c>
      <c r="C2762" s="31" t="s">
        <v>205</v>
      </c>
      <c r="D2762" s="31" t="s">
        <v>182</v>
      </c>
      <c r="E2762" s="31"/>
      <c r="F2762" s="31" t="s">
        <v>132</v>
      </c>
      <c r="G2762" s="31"/>
      <c r="H2762" t="str">
        <f t="shared" si="43"/>
        <v>BASE_17</v>
      </c>
      <c r="I2762">
        <f>IFERROR(IF(VLOOKUP(H2762,#REF!, 4, FALSE)="N",0,1),1)</f>
        <v>1</v>
      </c>
    </row>
    <row r="2763" spans="1:9" ht="14.1">
      <c r="A2763" s="31">
        <v>2762</v>
      </c>
      <c r="B2763" s="31" t="s">
        <v>204</v>
      </c>
      <c r="C2763" s="31" t="s">
        <v>205</v>
      </c>
      <c r="D2763" s="31" t="s">
        <v>182</v>
      </c>
      <c r="E2763" s="31"/>
      <c r="F2763" s="31" t="s">
        <v>191</v>
      </c>
      <c r="G2763" s="31"/>
      <c r="H2763" t="str">
        <f t="shared" si="43"/>
        <v>BASE_17</v>
      </c>
      <c r="I2763">
        <f>IFERROR(IF(VLOOKUP(H2763,#REF!, 4, FALSE)="N",0,1),1)</f>
        <v>1</v>
      </c>
    </row>
    <row r="2764" spans="1:9" ht="14.1">
      <c r="A2764" s="31">
        <v>2763</v>
      </c>
      <c r="B2764" s="31" t="s">
        <v>204</v>
      </c>
      <c r="C2764" s="31" t="s">
        <v>205</v>
      </c>
      <c r="D2764" s="31" t="s">
        <v>178</v>
      </c>
      <c r="E2764" s="31"/>
      <c r="F2764" s="31" t="s">
        <v>133</v>
      </c>
      <c r="G2764" s="31"/>
      <c r="H2764" t="str">
        <f t="shared" si="43"/>
        <v>BASE_17</v>
      </c>
      <c r="I2764">
        <f>IFERROR(IF(VLOOKUP(H2764,#REF!, 4, FALSE)="N",0,1),1)</f>
        <v>1</v>
      </c>
    </row>
    <row r="2765" spans="1:9" ht="14.1">
      <c r="A2765" s="31">
        <v>2764</v>
      </c>
      <c r="B2765" s="31" t="s">
        <v>204</v>
      </c>
      <c r="C2765" s="31" t="s">
        <v>205</v>
      </c>
      <c r="D2765" s="31" t="s">
        <v>178</v>
      </c>
      <c r="E2765" s="31"/>
      <c r="F2765" s="31" t="s">
        <v>192</v>
      </c>
      <c r="G2765" s="31"/>
      <c r="H2765" t="str">
        <f t="shared" si="43"/>
        <v>BASE_17</v>
      </c>
      <c r="I2765">
        <f>IFERROR(IF(VLOOKUP(H2765,#REF!, 4, FALSE)="N",0,1),1)</f>
        <v>1</v>
      </c>
    </row>
    <row r="2766" spans="1:9" ht="14.1">
      <c r="A2766" s="31">
        <v>2765</v>
      </c>
      <c r="B2766" s="31" t="s">
        <v>204</v>
      </c>
      <c r="C2766" s="31" t="s">
        <v>205</v>
      </c>
      <c r="D2766" s="31" t="s">
        <v>180</v>
      </c>
      <c r="E2766" s="31"/>
      <c r="F2766" s="31" t="s">
        <v>133</v>
      </c>
      <c r="G2766" s="31"/>
      <c r="H2766" t="str">
        <f t="shared" si="43"/>
        <v>BASE_17</v>
      </c>
      <c r="I2766">
        <f>IFERROR(IF(VLOOKUP(H2766,#REF!, 4, FALSE)="N",0,1),1)</f>
        <v>1</v>
      </c>
    </row>
    <row r="2767" spans="1:9" ht="14.1">
      <c r="A2767" s="31">
        <v>2766</v>
      </c>
      <c r="B2767" s="31" t="s">
        <v>204</v>
      </c>
      <c r="C2767" s="31" t="s">
        <v>205</v>
      </c>
      <c r="D2767" s="31" t="s">
        <v>180</v>
      </c>
      <c r="E2767" s="31"/>
      <c r="F2767" s="31" t="s">
        <v>192</v>
      </c>
      <c r="G2767" s="31"/>
      <c r="H2767" t="str">
        <f t="shared" si="43"/>
        <v>BASE_17</v>
      </c>
      <c r="I2767">
        <f>IFERROR(IF(VLOOKUP(H2767,#REF!, 4, FALSE)="N",0,1),1)</f>
        <v>1</v>
      </c>
    </row>
    <row r="2768" spans="1:9" ht="14.1">
      <c r="A2768" s="31">
        <v>2767</v>
      </c>
      <c r="B2768" s="31" t="s">
        <v>204</v>
      </c>
      <c r="C2768" s="31" t="s">
        <v>205</v>
      </c>
      <c r="D2768" s="31" t="s">
        <v>181</v>
      </c>
      <c r="E2768" s="31"/>
      <c r="F2768" s="31" t="s">
        <v>133</v>
      </c>
      <c r="G2768" s="31"/>
      <c r="H2768" t="str">
        <f t="shared" si="43"/>
        <v>BASE_17</v>
      </c>
      <c r="I2768">
        <f>IFERROR(IF(VLOOKUP(H2768,#REF!, 4, FALSE)="N",0,1),1)</f>
        <v>1</v>
      </c>
    </row>
    <row r="2769" spans="1:9" ht="14.1">
      <c r="A2769" s="31">
        <v>2768</v>
      </c>
      <c r="B2769" s="31" t="s">
        <v>204</v>
      </c>
      <c r="C2769" s="31" t="s">
        <v>205</v>
      </c>
      <c r="D2769" s="31" t="s">
        <v>181</v>
      </c>
      <c r="E2769" s="31"/>
      <c r="F2769" s="31" t="s">
        <v>192</v>
      </c>
      <c r="G2769" s="31"/>
      <c r="H2769" t="str">
        <f t="shared" si="43"/>
        <v>BASE_17</v>
      </c>
      <c r="I2769">
        <f>IFERROR(IF(VLOOKUP(H2769,#REF!, 4, FALSE)="N",0,1),1)</f>
        <v>1</v>
      </c>
    </row>
    <row r="2770" spans="1:9" ht="14.1">
      <c r="A2770" s="31">
        <v>2769</v>
      </c>
      <c r="B2770" s="31" t="s">
        <v>204</v>
      </c>
      <c r="C2770" s="31" t="s">
        <v>205</v>
      </c>
      <c r="D2770" s="31" t="s">
        <v>182</v>
      </c>
      <c r="E2770" s="31"/>
      <c r="F2770" s="31" t="s">
        <v>133</v>
      </c>
      <c r="G2770" s="31"/>
      <c r="H2770" t="str">
        <f t="shared" si="43"/>
        <v>BASE_17</v>
      </c>
      <c r="I2770">
        <f>IFERROR(IF(VLOOKUP(H2770,#REF!, 4, FALSE)="N",0,1),1)</f>
        <v>1</v>
      </c>
    </row>
    <row r="2771" spans="1:9" ht="14.1">
      <c r="A2771" s="31">
        <v>2770</v>
      </c>
      <c r="B2771" s="31" t="s">
        <v>204</v>
      </c>
      <c r="C2771" s="31" t="s">
        <v>205</v>
      </c>
      <c r="D2771" s="31" t="s">
        <v>182</v>
      </c>
      <c r="E2771" s="31"/>
      <c r="F2771" s="31" t="s">
        <v>192</v>
      </c>
      <c r="G2771" s="31"/>
      <c r="H2771" t="str">
        <f t="shared" si="43"/>
        <v>BASE_17</v>
      </c>
      <c r="I2771">
        <f>IFERROR(IF(VLOOKUP(H2771,#REF!, 4, FALSE)="N",0,1),1)</f>
        <v>1</v>
      </c>
    </row>
    <row r="2772" spans="1:9" ht="14.1">
      <c r="A2772" s="31">
        <v>2771</v>
      </c>
      <c r="B2772" s="31" t="s">
        <v>204</v>
      </c>
      <c r="C2772" s="31" t="s">
        <v>205</v>
      </c>
      <c r="D2772" s="31" t="s">
        <v>178</v>
      </c>
      <c r="E2772" s="31"/>
      <c r="F2772" s="31" t="s">
        <v>134</v>
      </c>
      <c r="G2772" s="31"/>
      <c r="H2772" t="str">
        <f t="shared" si="43"/>
        <v>BASE_17</v>
      </c>
      <c r="I2772">
        <f>IFERROR(IF(VLOOKUP(H2772,#REF!, 4, FALSE)="N",0,1),1)</f>
        <v>1</v>
      </c>
    </row>
    <row r="2773" spans="1:9" ht="14.1">
      <c r="A2773" s="31">
        <v>2772</v>
      </c>
      <c r="B2773" s="31" t="s">
        <v>204</v>
      </c>
      <c r="C2773" s="31" t="s">
        <v>205</v>
      </c>
      <c r="D2773" s="31" t="s">
        <v>178</v>
      </c>
      <c r="E2773" s="31"/>
      <c r="F2773" s="31" t="s">
        <v>193</v>
      </c>
      <c r="G2773" s="31"/>
      <c r="H2773" t="str">
        <f t="shared" si="43"/>
        <v>BASE_17</v>
      </c>
      <c r="I2773">
        <f>IFERROR(IF(VLOOKUP(H2773,#REF!, 4, FALSE)="N",0,1),1)</f>
        <v>1</v>
      </c>
    </row>
    <row r="2774" spans="1:9" ht="14.1">
      <c r="A2774" s="31">
        <v>2773</v>
      </c>
      <c r="B2774" s="31" t="s">
        <v>204</v>
      </c>
      <c r="C2774" s="31" t="s">
        <v>205</v>
      </c>
      <c r="D2774" s="31" t="s">
        <v>180</v>
      </c>
      <c r="E2774" s="31"/>
      <c r="F2774" s="31" t="s">
        <v>134</v>
      </c>
      <c r="G2774" s="31"/>
      <c r="H2774" t="str">
        <f t="shared" si="43"/>
        <v>BASE_17</v>
      </c>
      <c r="I2774">
        <f>IFERROR(IF(VLOOKUP(H2774,#REF!, 4, FALSE)="N",0,1),1)</f>
        <v>1</v>
      </c>
    </row>
    <row r="2775" spans="1:9" ht="14.1">
      <c r="A2775" s="31">
        <v>2774</v>
      </c>
      <c r="B2775" s="31" t="s">
        <v>204</v>
      </c>
      <c r="C2775" s="31" t="s">
        <v>205</v>
      </c>
      <c r="D2775" s="31" t="s">
        <v>180</v>
      </c>
      <c r="E2775" s="31"/>
      <c r="F2775" s="31" t="s">
        <v>193</v>
      </c>
      <c r="G2775" s="31"/>
      <c r="H2775" t="str">
        <f t="shared" si="43"/>
        <v>BASE_17</v>
      </c>
      <c r="I2775">
        <f>IFERROR(IF(VLOOKUP(H2775,#REF!, 4, FALSE)="N",0,1),1)</f>
        <v>1</v>
      </c>
    </row>
    <row r="2776" spans="1:9" ht="14.1">
      <c r="A2776" s="31">
        <v>2775</v>
      </c>
      <c r="B2776" s="31" t="s">
        <v>204</v>
      </c>
      <c r="C2776" s="31" t="s">
        <v>205</v>
      </c>
      <c r="D2776" s="31" t="s">
        <v>181</v>
      </c>
      <c r="E2776" s="31"/>
      <c r="F2776" s="31" t="s">
        <v>134</v>
      </c>
      <c r="G2776" s="31"/>
      <c r="H2776" t="str">
        <f t="shared" si="43"/>
        <v>BASE_17</v>
      </c>
      <c r="I2776">
        <f>IFERROR(IF(VLOOKUP(H2776,#REF!, 4, FALSE)="N",0,1),1)</f>
        <v>1</v>
      </c>
    </row>
    <row r="2777" spans="1:9" ht="14.1">
      <c r="A2777" s="31">
        <v>2776</v>
      </c>
      <c r="B2777" s="31" t="s">
        <v>204</v>
      </c>
      <c r="C2777" s="31" t="s">
        <v>205</v>
      </c>
      <c r="D2777" s="31" t="s">
        <v>181</v>
      </c>
      <c r="E2777" s="31"/>
      <c r="F2777" s="31" t="s">
        <v>193</v>
      </c>
      <c r="G2777" s="31"/>
      <c r="H2777" t="str">
        <f t="shared" si="43"/>
        <v>BASE_17</v>
      </c>
      <c r="I2777">
        <f>IFERROR(IF(VLOOKUP(H2777,#REF!, 4, FALSE)="N",0,1),1)</f>
        <v>1</v>
      </c>
    </row>
    <row r="2778" spans="1:9" ht="14.1">
      <c r="A2778" s="31">
        <v>2777</v>
      </c>
      <c r="B2778" s="31" t="s">
        <v>204</v>
      </c>
      <c r="C2778" s="31" t="s">
        <v>205</v>
      </c>
      <c r="D2778" s="31" t="s">
        <v>182</v>
      </c>
      <c r="E2778" s="31"/>
      <c r="F2778" s="31" t="s">
        <v>134</v>
      </c>
      <c r="G2778" s="31"/>
      <c r="H2778" t="str">
        <f t="shared" si="43"/>
        <v>BASE_17</v>
      </c>
      <c r="I2778">
        <f>IFERROR(IF(VLOOKUP(H2778,#REF!, 4, FALSE)="N",0,1),1)</f>
        <v>1</v>
      </c>
    </row>
    <row r="2779" spans="1:9" ht="14.1">
      <c r="A2779" s="31">
        <v>2778</v>
      </c>
      <c r="B2779" s="31" t="s">
        <v>204</v>
      </c>
      <c r="C2779" s="31" t="s">
        <v>205</v>
      </c>
      <c r="D2779" s="31" t="s">
        <v>182</v>
      </c>
      <c r="E2779" s="31"/>
      <c r="F2779" s="31" t="s">
        <v>193</v>
      </c>
      <c r="G2779" s="31"/>
      <c r="H2779" t="str">
        <f t="shared" si="43"/>
        <v>BASE_17</v>
      </c>
      <c r="I2779">
        <f>IFERROR(IF(VLOOKUP(H2779,#REF!, 4, FALSE)="N",0,1),1)</f>
        <v>1</v>
      </c>
    </row>
    <row r="2780" spans="1:9" ht="14.1">
      <c r="A2780" s="31">
        <v>2779</v>
      </c>
      <c r="B2780" s="31" t="s">
        <v>204</v>
      </c>
      <c r="C2780" s="31" t="s">
        <v>205</v>
      </c>
      <c r="D2780" s="31" t="s">
        <v>178</v>
      </c>
      <c r="E2780" s="31"/>
      <c r="F2780" s="31" t="s">
        <v>135</v>
      </c>
      <c r="G2780" s="31"/>
      <c r="H2780" t="str">
        <f t="shared" si="43"/>
        <v>BASE_17</v>
      </c>
      <c r="I2780">
        <f>IFERROR(IF(VLOOKUP(H2780,#REF!, 4, FALSE)="N",0,1),1)</f>
        <v>1</v>
      </c>
    </row>
    <row r="2781" spans="1:9" ht="14.1">
      <c r="A2781" s="31">
        <v>2780</v>
      </c>
      <c r="B2781" s="31" t="s">
        <v>204</v>
      </c>
      <c r="C2781" s="31" t="s">
        <v>205</v>
      </c>
      <c r="D2781" s="31" t="s">
        <v>178</v>
      </c>
      <c r="E2781" s="31"/>
      <c r="F2781" s="31" t="s">
        <v>194</v>
      </c>
      <c r="G2781" s="31"/>
      <c r="H2781" t="str">
        <f t="shared" si="43"/>
        <v>BASE_17</v>
      </c>
      <c r="I2781">
        <f>IFERROR(IF(VLOOKUP(H2781,#REF!, 4, FALSE)="N",0,1),1)</f>
        <v>1</v>
      </c>
    </row>
    <row r="2782" spans="1:9" ht="14.1">
      <c r="A2782" s="31">
        <v>2781</v>
      </c>
      <c r="B2782" s="31" t="s">
        <v>204</v>
      </c>
      <c r="C2782" s="31" t="s">
        <v>205</v>
      </c>
      <c r="D2782" s="31" t="s">
        <v>180</v>
      </c>
      <c r="E2782" s="31"/>
      <c r="F2782" s="31" t="s">
        <v>135</v>
      </c>
      <c r="G2782" s="31"/>
      <c r="H2782" t="str">
        <f t="shared" si="43"/>
        <v>BASE_17</v>
      </c>
      <c r="I2782">
        <f>IFERROR(IF(VLOOKUP(H2782,#REF!, 4, FALSE)="N",0,1),1)</f>
        <v>1</v>
      </c>
    </row>
    <row r="2783" spans="1:9" ht="14.1">
      <c r="A2783" s="31">
        <v>2782</v>
      </c>
      <c r="B2783" s="31" t="s">
        <v>204</v>
      </c>
      <c r="C2783" s="31" t="s">
        <v>205</v>
      </c>
      <c r="D2783" s="31" t="s">
        <v>180</v>
      </c>
      <c r="E2783" s="31"/>
      <c r="F2783" s="31" t="s">
        <v>194</v>
      </c>
      <c r="G2783" s="31"/>
      <c r="H2783" t="str">
        <f t="shared" si="43"/>
        <v>BASE_17</v>
      </c>
      <c r="I2783">
        <f>IFERROR(IF(VLOOKUP(H2783,#REF!, 4, FALSE)="N",0,1),1)</f>
        <v>1</v>
      </c>
    </row>
    <row r="2784" spans="1:9" ht="14.1">
      <c r="A2784" s="31">
        <v>2783</v>
      </c>
      <c r="B2784" s="31" t="s">
        <v>204</v>
      </c>
      <c r="C2784" s="31" t="s">
        <v>205</v>
      </c>
      <c r="D2784" s="31" t="s">
        <v>181</v>
      </c>
      <c r="E2784" s="31"/>
      <c r="F2784" s="31" t="s">
        <v>135</v>
      </c>
      <c r="G2784" s="31"/>
      <c r="H2784" t="str">
        <f t="shared" si="43"/>
        <v>BASE_17</v>
      </c>
      <c r="I2784">
        <f>IFERROR(IF(VLOOKUP(H2784,#REF!, 4, FALSE)="N",0,1),1)</f>
        <v>1</v>
      </c>
    </row>
    <row r="2785" spans="1:9" ht="14.1">
      <c r="A2785" s="31">
        <v>2784</v>
      </c>
      <c r="B2785" s="31" t="s">
        <v>204</v>
      </c>
      <c r="C2785" s="31" t="s">
        <v>205</v>
      </c>
      <c r="D2785" s="31" t="s">
        <v>181</v>
      </c>
      <c r="E2785" s="31"/>
      <c r="F2785" s="31" t="s">
        <v>194</v>
      </c>
      <c r="G2785" s="31"/>
      <c r="H2785" t="str">
        <f t="shared" si="43"/>
        <v>BASE_17</v>
      </c>
      <c r="I2785">
        <f>IFERROR(IF(VLOOKUP(H2785,#REF!, 4, FALSE)="N",0,1),1)</f>
        <v>1</v>
      </c>
    </row>
    <row r="2786" spans="1:9" ht="14.1">
      <c r="A2786" s="31">
        <v>2785</v>
      </c>
      <c r="B2786" s="31" t="s">
        <v>204</v>
      </c>
      <c r="C2786" s="31" t="s">
        <v>205</v>
      </c>
      <c r="D2786" s="31" t="s">
        <v>182</v>
      </c>
      <c r="E2786" s="31"/>
      <c r="F2786" s="31" t="s">
        <v>135</v>
      </c>
      <c r="G2786" s="31"/>
      <c r="H2786" t="str">
        <f t="shared" si="43"/>
        <v>BASE_17</v>
      </c>
      <c r="I2786">
        <f>IFERROR(IF(VLOOKUP(H2786,#REF!, 4, FALSE)="N",0,1),1)</f>
        <v>1</v>
      </c>
    </row>
    <row r="2787" spans="1:9" ht="14.1">
      <c r="A2787" s="31">
        <v>2786</v>
      </c>
      <c r="B2787" s="31" t="s">
        <v>204</v>
      </c>
      <c r="C2787" s="31" t="s">
        <v>205</v>
      </c>
      <c r="D2787" s="31" t="s">
        <v>182</v>
      </c>
      <c r="E2787" s="31"/>
      <c r="F2787" s="31" t="s">
        <v>194</v>
      </c>
      <c r="G2787" s="31"/>
      <c r="H2787" t="str">
        <f t="shared" si="43"/>
        <v>BASE_17</v>
      </c>
      <c r="I2787">
        <f>IFERROR(IF(VLOOKUP(H2787,#REF!, 4, FALSE)="N",0,1),1)</f>
        <v>1</v>
      </c>
    </row>
    <row r="2788" spans="1:9" ht="14.1">
      <c r="A2788" s="31">
        <v>2787</v>
      </c>
      <c r="B2788" s="31" t="s">
        <v>204</v>
      </c>
      <c r="C2788" s="31" t="s">
        <v>205</v>
      </c>
      <c r="D2788" s="31" t="s">
        <v>178</v>
      </c>
      <c r="E2788" s="31"/>
      <c r="F2788" s="31" t="s">
        <v>136</v>
      </c>
      <c r="G2788" s="31"/>
      <c r="H2788" t="str">
        <f t="shared" si="43"/>
        <v>BASE_17</v>
      </c>
      <c r="I2788">
        <f>IFERROR(IF(VLOOKUP(H2788,#REF!, 4, FALSE)="N",0,1),1)</f>
        <v>1</v>
      </c>
    </row>
    <row r="2789" spans="1:9" ht="14.1">
      <c r="A2789" s="31">
        <v>2788</v>
      </c>
      <c r="B2789" s="31" t="s">
        <v>204</v>
      </c>
      <c r="C2789" s="31" t="s">
        <v>205</v>
      </c>
      <c r="D2789" s="31" t="s">
        <v>178</v>
      </c>
      <c r="E2789" s="31"/>
      <c r="F2789" s="31" t="s">
        <v>195</v>
      </c>
      <c r="G2789" s="31"/>
      <c r="H2789" t="str">
        <f t="shared" si="43"/>
        <v>BASE_17</v>
      </c>
      <c r="I2789">
        <f>IFERROR(IF(VLOOKUP(H2789,#REF!, 4, FALSE)="N",0,1),1)</f>
        <v>1</v>
      </c>
    </row>
    <row r="2790" spans="1:9" ht="14.1">
      <c r="A2790" s="31">
        <v>2789</v>
      </c>
      <c r="B2790" s="31" t="s">
        <v>204</v>
      </c>
      <c r="C2790" s="31" t="s">
        <v>205</v>
      </c>
      <c r="D2790" s="31" t="s">
        <v>180</v>
      </c>
      <c r="E2790" s="31"/>
      <c r="F2790" s="31" t="s">
        <v>136</v>
      </c>
      <c r="G2790" s="31"/>
      <c r="H2790" t="str">
        <f t="shared" si="43"/>
        <v>BASE_17</v>
      </c>
      <c r="I2790">
        <f>IFERROR(IF(VLOOKUP(H2790,#REF!, 4, FALSE)="N",0,1),1)</f>
        <v>1</v>
      </c>
    </row>
    <row r="2791" spans="1:9" ht="14.1">
      <c r="A2791" s="31">
        <v>2790</v>
      </c>
      <c r="B2791" s="31" t="s">
        <v>204</v>
      </c>
      <c r="C2791" s="31" t="s">
        <v>205</v>
      </c>
      <c r="D2791" s="31" t="s">
        <v>180</v>
      </c>
      <c r="E2791" s="31"/>
      <c r="F2791" s="31" t="s">
        <v>195</v>
      </c>
      <c r="G2791" s="31"/>
      <c r="H2791" t="str">
        <f t="shared" si="43"/>
        <v>BASE_17</v>
      </c>
      <c r="I2791">
        <f>IFERROR(IF(VLOOKUP(H2791,#REF!, 4, FALSE)="N",0,1),1)</f>
        <v>1</v>
      </c>
    </row>
    <row r="2792" spans="1:9" ht="14.1">
      <c r="A2792" s="31">
        <v>2791</v>
      </c>
      <c r="B2792" s="31" t="s">
        <v>204</v>
      </c>
      <c r="C2792" s="31" t="s">
        <v>205</v>
      </c>
      <c r="D2792" s="31" t="s">
        <v>181</v>
      </c>
      <c r="E2792" s="31"/>
      <c r="F2792" s="31" t="s">
        <v>136</v>
      </c>
      <c r="G2792" s="31"/>
      <c r="H2792" t="str">
        <f t="shared" si="43"/>
        <v>BASE_17</v>
      </c>
      <c r="I2792">
        <f>IFERROR(IF(VLOOKUP(H2792,#REF!, 4, FALSE)="N",0,1),1)</f>
        <v>1</v>
      </c>
    </row>
    <row r="2793" spans="1:9" ht="14.1">
      <c r="A2793" s="31">
        <v>2792</v>
      </c>
      <c r="B2793" s="31" t="s">
        <v>204</v>
      </c>
      <c r="C2793" s="31" t="s">
        <v>205</v>
      </c>
      <c r="D2793" s="31" t="s">
        <v>181</v>
      </c>
      <c r="E2793" s="31"/>
      <c r="F2793" s="31" t="s">
        <v>195</v>
      </c>
      <c r="G2793" s="31"/>
      <c r="H2793" t="str">
        <f t="shared" si="43"/>
        <v>BASE_17</v>
      </c>
      <c r="I2793">
        <f>IFERROR(IF(VLOOKUP(H2793,#REF!, 4, FALSE)="N",0,1),1)</f>
        <v>1</v>
      </c>
    </row>
    <row r="2794" spans="1:9" ht="14.1">
      <c r="A2794" s="31">
        <v>2793</v>
      </c>
      <c r="B2794" s="31" t="s">
        <v>204</v>
      </c>
      <c r="C2794" s="31" t="s">
        <v>205</v>
      </c>
      <c r="D2794" s="31" t="s">
        <v>182</v>
      </c>
      <c r="E2794" s="31"/>
      <c r="F2794" s="31" t="s">
        <v>136</v>
      </c>
      <c r="G2794" s="31"/>
      <c r="H2794" t="str">
        <f t="shared" si="43"/>
        <v>BASE_17</v>
      </c>
      <c r="I2794">
        <f>IFERROR(IF(VLOOKUP(H2794,#REF!, 4, FALSE)="N",0,1),1)</f>
        <v>1</v>
      </c>
    </row>
    <row r="2795" spans="1:9" ht="14.1">
      <c r="A2795" s="31">
        <v>2794</v>
      </c>
      <c r="B2795" s="31" t="s">
        <v>204</v>
      </c>
      <c r="C2795" s="31" t="s">
        <v>205</v>
      </c>
      <c r="D2795" s="31" t="s">
        <v>182</v>
      </c>
      <c r="E2795" s="31"/>
      <c r="F2795" s="31" t="s">
        <v>195</v>
      </c>
      <c r="G2795" s="31"/>
      <c r="H2795" t="str">
        <f t="shared" si="43"/>
        <v>BASE_17</v>
      </c>
      <c r="I2795">
        <f>IFERROR(IF(VLOOKUP(H2795,#REF!, 4, FALSE)="N",0,1),1)</f>
        <v>1</v>
      </c>
    </row>
    <row r="2796" spans="1:9" ht="14.1">
      <c r="A2796" s="31">
        <v>2795</v>
      </c>
      <c r="B2796" s="31" t="s">
        <v>204</v>
      </c>
      <c r="C2796" s="31" t="s">
        <v>205</v>
      </c>
      <c r="D2796" s="31" t="s">
        <v>178</v>
      </c>
      <c r="E2796" s="31"/>
      <c r="F2796" s="31" t="s">
        <v>137</v>
      </c>
      <c r="G2796" s="31"/>
      <c r="H2796" t="str">
        <f t="shared" si="43"/>
        <v>BASE_17</v>
      </c>
      <c r="I2796">
        <f>IFERROR(IF(VLOOKUP(H2796,#REF!, 4, FALSE)="N",0,1),1)</f>
        <v>1</v>
      </c>
    </row>
    <row r="2797" spans="1:9" ht="14.1">
      <c r="A2797" s="31">
        <v>2796</v>
      </c>
      <c r="B2797" s="31" t="s">
        <v>204</v>
      </c>
      <c r="C2797" s="31" t="s">
        <v>205</v>
      </c>
      <c r="D2797" s="31" t="s">
        <v>178</v>
      </c>
      <c r="E2797" s="31"/>
      <c r="F2797" s="31" t="s">
        <v>196</v>
      </c>
      <c r="G2797" s="31"/>
      <c r="H2797" t="str">
        <f t="shared" si="43"/>
        <v>BASE_17</v>
      </c>
      <c r="I2797">
        <f>IFERROR(IF(VLOOKUP(H2797,#REF!, 4, FALSE)="N",0,1),1)</f>
        <v>1</v>
      </c>
    </row>
    <row r="2798" spans="1:9" ht="14.1">
      <c r="A2798" s="31">
        <v>2797</v>
      </c>
      <c r="B2798" s="31" t="s">
        <v>204</v>
      </c>
      <c r="C2798" s="31" t="s">
        <v>205</v>
      </c>
      <c r="D2798" s="31" t="s">
        <v>180</v>
      </c>
      <c r="E2798" s="31"/>
      <c r="F2798" s="31" t="s">
        <v>137</v>
      </c>
      <c r="G2798" s="31"/>
      <c r="H2798" t="str">
        <f t="shared" si="43"/>
        <v>BASE_17</v>
      </c>
      <c r="I2798">
        <f>IFERROR(IF(VLOOKUP(H2798,#REF!, 4, FALSE)="N",0,1),1)</f>
        <v>1</v>
      </c>
    </row>
    <row r="2799" spans="1:9" ht="14.1">
      <c r="A2799" s="31">
        <v>2798</v>
      </c>
      <c r="B2799" s="31" t="s">
        <v>204</v>
      </c>
      <c r="C2799" s="31" t="s">
        <v>205</v>
      </c>
      <c r="D2799" s="31" t="s">
        <v>180</v>
      </c>
      <c r="E2799" s="31"/>
      <c r="F2799" s="31" t="s">
        <v>196</v>
      </c>
      <c r="G2799" s="31"/>
      <c r="H2799" t="str">
        <f t="shared" si="43"/>
        <v>BASE_17</v>
      </c>
      <c r="I2799">
        <f>IFERROR(IF(VLOOKUP(H2799,#REF!, 4, FALSE)="N",0,1),1)</f>
        <v>1</v>
      </c>
    </row>
    <row r="2800" spans="1:9" ht="14.1">
      <c r="A2800" s="31">
        <v>2799</v>
      </c>
      <c r="B2800" s="31" t="s">
        <v>204</v>
      </c>
      <c r="C2800" s="31" t="s">
        <v>205</v>
      </c>
      <c r="D2800" s="31" t="s">
        <v>181</v>
      </c>
      <c r="E2800" s="31"/>
      <c r="F2800" s="31" t="s">
        <v>137</v>
      </c>
      <c r="G2800" s="31"/>
      <c r="H2800" t="str">
        <f t="shared" si="43"/>
        <v>BASE_17</v>
      </c>
      <c r="I2800">
        <f>IFERROR(IF(VLOOKUP(H2800,#REF!, 4, FALSE)="N",0,1),1)</f>
        <v>1</v>
      </c>
    </row>
    <row r="2801" spans="1:9" ht="14.1">
      <c r="A2801" s="31">
        <v>2800</v>
      </c>
      <c r="B2801" s="31" t="s">
        <v>204</v>
      </c>
      <c r="C2801" s="31" t="s">
        <v>205</v>
      </c>
      <c r="D2801" s="31" t="s">
        <v>181</v>
      </c>
      <c r="E2801" s="31"/>
      <c r="F2801" s="31" t="s">
        <v>196</v>
      </c>
      <c r="G2801" s="31"/>
      <c r="H2801" t="str">
        <f t="shared" si="43"/>
        <v>BASE_17</v>
      </c>
      <c r="I2801">
        <f>IFERROR(IF(VLOOKUP(H2801,#REF!, 4, FALSE)="N",0,1),1)</f>
        <v>1</v>
      </c>
    </row>
    <row r="2802" spans="1:9" ht="14.1">
      <c r="A2802" s="31">
        <v>2801</v>
      </c>
      <c r="B2802" s="31" t="s">
        <v>204</v>
      </c>
      <c r="C2802" s="31" t="s">
        <v>205</v>
      </c>
      <c r="D2802" s="31" t="s">
        <v>182</v>
      </c>
      <c r="E2802" s="31"/>
      <c r="F2802" s="31" t="s">
        <v>137</v>
      </c>
      <c r="G2802" s="31"/>
      <c r="H2802" t="str">
        <f t="shared" si="43"/>
        <v>BASE_17</v>
      </c>
      <c r="I2802">
        <f>IFERROR(IF(VLOOKUP(H2802,#REF!, 4, FALSE)="N",0,1),1)</f>
        <v>1</v>
      </c>
    </row>
    <row r="2803" spans="1:9" ht="14.1">
      <c r="A2803" s="31">
        <v>2802</v>
      </c>
      <c r="B2803" s="31" t="s">
        <v>204</v>
      </c>
      <c r="C2803" s="31" t="s">
        <v>205</v>
      </c>
      <c r="D2803" s="31" t="s">
        <v>182</v>
      </c>
      <c r="E2803" s="31"/>
      <c r="F2803" s="31" t="s">
        <v>196</v>
      </c>
      <c r="G2803" s="31"/>
      <c r="H2803" t="str">
        <f t="shared" si="43"/>
        <v>BASE_17</v>
      </c>
      <c r="I2803">
        <f>IFERROR(IF(VLOOKUP(H2803,#REF!, 4, FALSE)="N",0,1),1)</f>
        <v>1</v>
      </c>
    </row>
    <row r="2804" spans="1:9" ht="14.1">
      <c r="A2804" s="31">
        <v>2803</v>
      </c>
      <c r="B2804" s="31" t="s">
        <v>204</v>
      </c>
      <c r="C2804" s="31" t="s">
        <v>205</v>
      </c>
      <c r="D2804" s="31" t="s">
        <v>178</v>
      </c>
      <c r="E2804" s="31"/>
      <c r="F2804" s="31" t="s">
        <v>138</v>
      </c>
      <c r="G2804" s="31"/>
      <c r="H2804" t="str">
        <f t="shared" si="43"/>
        <v>BASE_17</v>
      </c>
      <c r="I2804">
        <f>IFERROR(IF(VLOOKUP(H2804,#REF!, 4, FALSE)="N",0,1),1)</f>
        <v>1</v>
      </c>
    </row>
    <row r="2805" spans="1:9" ht="14.1">
      <c r="A2805" s="31">
        <v>2804</v>
      </c>
      <c r="B2805" s="31" t="s">
        <v>204</v>
      </c>
      <c r="C2805" s="31" t="s">
        <v>205</v>
      </c>
      <c r="D2805" s="31" t="s">
        <v>178</v>
      </c>
      <c r="E2805" s="31"/>
      <c r="F2805" s="31" t="s">
        <v>197</v>
      </c>
      <c r="G2805" s="31"/>
      <c r="H2805" t="str">
        <f t="shared" si="43"/>
        <v>BASE_17</v>
      </c>
      <c r="I2805">
        <f>IFERROR(IF(VLOOKUP(H2805,#REF!, 4, FALSE)="N",0,1),1)</f>
        <v>1</v>
      </c>
    </row>
    <row r="2806" spans="1:9" ht="14.1">
      <c r="A2806" s="31">
        <v>2805</v>
      </c>
      <c r="B2806" s="31" t="s">
        <v>204</v>
      </c>
      <c r="C2806" s="31" t="s">
        <v>205</v>
      </c>
      <c r="D2806" s="31" t="s">
        <v>180</v>
      </c>
      <c r="E2806" s="31"/>
      <c r="F2806" s="31" t="s">
        <v>138</v>
      </c>
      <c r="G2806" s="31"/>
      <c r="H2806" t="str">
        <f t="shared" si="43"/>
        <v>BASE_17</v>
      </c>
      <c r="I2806">
        <f>IFERROR(IF(VLOOKUP(H2806,#REF!, 4, FALSE)="N",0,1),1)</f>
        <v>1</v>
      </c>
    </row>
    <row r="2807" spans="1:9" ht="14.1">
      <c r="A2807" s="31">
        <v>2806</v>
      </c>
      <c r="B2807" s="31" t="s">
        <v>204</v>
      </c>
      <c r="C2807" s="31" t="s">
        <v>205</v>
      </c>
      <c r="D2807" s="31" t="s">
        <v>180</v>
      </c>
      <c r="E2807" s="31"/>
      <c r="F2807" s="31" t="s">
        <v>197</v>
      </c>
      <c r="G2807" s="31"/>
      <c r="H2807" t="str">
        <f t="shared" si="43"/>
        <v>BASE_17</v>
      </c>
      <c r="I2807">
        <f>IFERROR(IF(VLOOKUP(H2807,#REF!, 4, FALSE)="N",0,1),1)</f>
        <v>1</v>
      </c>
    </row>
    <row r="2808" spans="1:9" ht="14.1">
      <c r="A2808" s="31">
        <v>2807</v>
      </c>
      <c r="B2808" s="31" t="s">
        <v>204</v>
      </c>
      <c r="C2808" s="31" t="s">
        <v>205</v>
      </c>
      <c r="D2808" s="31" t="s">
        <v>181</v>
      </c>
      <c r="E2808" s="31"/>
      <c r="F2808" s="31" t="s">
        <v>138</v>
      </c>
      <c r="G2808" s="31"/>
      <c r="H2808" t="str">
        <f t="shared" si="43"/>
        <v>BASE_17</v>
      </c>
      <c r="I2808">
        <f>IFERROR(IF(VLOOKUP(H2808,#REF!, 4, FALSE)="N",0,1),1)</f>
        <v>1</v>
      </c>
    </row>
    <row r="2809" spans="1:9" ht="14.1">
      <c r="A2809" s="31">
        <v>2808</v>
      </c>
      <c r="B2809" s="31" t="s">
        <v>204</v>
      </c>
      <c r="C2809" s="31" t="s">
        <v>205</v>
      </c>
      <c r="D2809" s="31" t="s">
        <v>181</v>
      </c>
      <c r="E2809" s="31"/>
      <c r="F2809" s="31" t="s">
        <v>197</v>
      </c>
      <c r="G2809" s="31"/>
      <c r="H2809" t="str">
        <f t="shared" si="43"/>
        <v>BASE_17</v>
      </c>
      <c r="I2809">
        <f>IFERROR(IF(VLOOKUP(H2809,#REF!, 4, FALSE)="N",0,1),1)</f>
        <v>1</v>
      </c>
    </row>
    <row r="2810" spans="1:9" ht="14.1">
      <c r="A2810" s="31">
        <v>2809</v>
      </c>
      <c r="B2810" s="31" t="s">
        <v>204</v>
      </c>
      <c r="C2810" s="31" t="s">
        <v>205</v>
      </c>
      <c r="D2810" s="31" t="s">
        <v>182</v>
      </c>
      <c r="E2810" s="31"/>
      <c r="F2810" s="31" t="s">
        <v>138</v>
      </c>
      <c r="G2810" s="31"/>
      <c r="H2810" t="str">
        <f t="shared" si="43"/>
        <v>BASE_17</v>
      </c>
      <c r="I2810">
        <f>IFERROR(IF(VLOOKUP(H2810,#REF!, 4, FALSE)="N",0,1),1)</f>
        <v>1</v>
      </c>
    </row>
    <row r="2811" spans="1:9" ht="14.1">
      <c r="A2811" s="31">
        <v>2810</v>
      </c>
      <c r="B2811" s="31" t="s">
        <v>204</v>
      </c>
      <c r="C2811" s="31" t="s">
        <v>205</v>
      </c>
      <c r="D2811" s="31" t="s">
        <v>182</v>
      </c>
      <c r="E2811" s="31"/>
      <c r="F2811" s="31" t="s">
        <v>197</v>
      </c>
      <c r="G2811" s="31"/>
      <c r="H2811" t="str">
        <f t="shared" si="43"/>
        <v>BASE_17</v>
      </c>
      <c r="I2811">
        <f>IFERROR(IF(VLOOKUP(H2811,#REF!, 4, FALSE)="N",0,1),1)</f>
        <v>1</v>
      </c>
    </row>
    <row r="2812" spans="1:9" ht="14.1">
      <c r="A2812" s="31">
        <v>2811</v>
      </c>
      <c r="B2812" s="31" t="s">
        <v>204</v>
      </c>
      <c r="C2812" s="31" t="s">
        <v>205</v>
      </c>
      <c r="D2812" s="31" t="s">
        <v>178</v>
      </c>
      <c r="E2812" s="31"/>
      <c r="F2812" s="31" t="s">
        <v>139</v>
      </c>
      <c r="G2812" s="31"/>
      <c r="H2812" t="str">
        <f t="shared" si="43"/>
        <v>BASE_17</v>
      </c>
      <c r="I2812">
        <f>IFERROR(IF(VLOOKUP(H2812,#REF!, 4, FALSE)="N",0,1),1)</f>
        <v>1</v>
      </c>
    </row>
    <row r="2813" spans="1:9" ht="14.1">
      <c r="A2813" s="31">
        <v>2812</v>
      </c>
      <c r="B2813" s="31" t="s">
        <v>204</v>
      </c>
      <c r="C2813" s="31" t="s">
        <v>205</v>
      </c>
      <c r="D2813" s="31" t="s">
        <v>178</v>
      </c>
      <c r="E2813" s="31"/>
      <c r="F2813" s="31" t="s">
        <v>198</v>
      </c>
      <c r="G2813" s="31"/>
      <c r="H2813" t="str">
        <f t="shared" si="43"/>
        <v>BASE_17</v>
      </c>
      <c r="I2813">
        <f>IFERROR(IF(VLOOKUP(H2813,#REF!, 4, FALSE)="N",0,1),1)</f>
        <v>1</v>
      </c>
    </row>
    <row r="2814" spans="1:9" ht="14.1">
      <c r="A2814" s="31">
        <v>2813</v>
      </c>
      <c r="B2814" s="31" t="s">
        <v>204</v>
      </c>
      <c r="C2814" s="31" t="s">
        <v>205</v>
      </c>
      <c r="D2814" s="31" t="s">
        <v>180</v>
      </c>
      <c r="E2814" s="31"/>
      <c r="F2814" s="31" t="s">
        <v>139</v>
      </c>
      <c r="G2814" s="31"/>
      <c r="H2814" t="str">
        <f t="shared" si="43"/>
        <v>BASE_17</v>
      </c>
      <c r="I2814">
        <f>IFERROR(IF(VLOOKUP(H2814,#REF!, 4, FALSE)="N",0,1),1)</f>
        <v>1</v>
      </c>
    </row>
    <row r="2815" spans="1:9" ht="14.1">
      <c r="A2815" s="31">
        <v>2814</v>
      </c>
      <c r="B2815" s="31" t="s">
        <v>204</v>
      </c>
      <c r="C2815" s="31" t="s">
        <v>205</v>
      </c>
      <c r="D2815" s="31" t="s">
        <v>180</v>
      </c>
      <c r="E2815" s="31"/>
      <c r="F2815" s="31" t="s">
        <v>198</v>
      </c>
      <c r="G2815" s="31"/>
      <c r="H2815" t="str">
        <f t="shared" si="43"/>
        <v>BASE_17</v>
      </c>
      <c r="I2815">
        <f>IFERROR(IF(VLOOKUP(H2815,#REF!, 4, FALSE)="N",0,1),1)</f>
        <v>1</v>
      </c>
    </row>
    <row r="2816" spans="1:9" ht="14.1">
      <c r="A2816" s="31">
        <v>2815</v>
      </c>
      <c r="B2816" s="31" t="s">
        <v>204</v>
      </c>
      <c r="C2816" s="31" t="s">
        <v>205</v>
      </c>
      <c r="D2816" s="31" t="s">
        <v>181</v>
      </c>
      <c r="E2816" s="31"/>
      <c r="F2816" s="31" t="s">
        <v>139</v>
      </c>
      <c r="G2816" s="31"/>
      <c r="H2816" t="str">
        <f t="shared" si="43"/>
        <v>BASE_17</v>
      </c>
      <c r="I2816">
        <f>IFERROR(IF(VLOOKUP(H2816,#REF!, 4, FALSE)="N",0,1),1)</f>
        <v>1</v>
      </c>
    </row>
    <row r="2817" spans="1:9" ht="14.1">
      <c r="A2817" s="31">
        <v>2816</v>
      </c>
      <c r="B2817" s="31" t="s">
        <v>204</v>
      </c>
      <c r="C2817" s="31" t="s">
        <v>205</v>
      </c>
      <c r="D2817" s="31" t="s">
        <v>181</v>
      </c>
      <c r="E2817" s="31"/>
      <c r="F2817" s="31" t="s">
        <v>198</v>
      </c>
      <c r="G2817" s="31"/>
      <c r="H2817" t="str">
        <f t="shared" si="43"/>
        <v>BASE_17</v>
      </c>
      <c r="I2817">
        <f>IFERROR(IF(VLOOKUP(H2817,#REF!, 4, FALSE)="N",0,1),1)</f>
        <v>1</v>
      </c>
    </row>
    <row r="2818" spans="1:9" ht="14.1">
      <c r="A2818" s="31">
        <v>2817</v>
      </c>
      <c r="B2818" s="31" t="s">
        <v>204</v>
      </c>
      <c r="C2818" s="31" t="s">
        <v>205</v>
      </c>
      <c r="D2818" s="31" t="s">
        <v>182</v>
      </c>
      <c r="E2818" s="31"/>
      <c r="F2818" s="31" t="s">
        <v>139</v>
      </c>
      <c r="G2818" s="31"/>
      <c r="H2818" t="str">
        <f t="shared" ref="H2818:H2881" si="44">IF(IF(ISNUMBER(SEARCH(".",B2818)),1,0),LEFT(B2818,SEARCH(".",B2818)-1),B2818)</f>
        <v>BASE_17</v>
      </c>
      <c r="I2818">
        <f>IFERROR(IF(VLOOKUP(H2818,#REF!, 4, FALSE)="N",0,1),1)</f>
        <v>1</v>
      </c>
    </row>
    <row r="2819" spans="1:9" ht="14.1">
      <c r="A2819" s="31">
        <v>2818</v>
      </c>
      <c r="B2819" s="31" t="s">
        <v>204</v>
      </c>
      <c r="C2819" s="31" t="s">
        <v>205</v>
      </c>
      <c r="D2819" s="31" t="s">
        <v>182</v>
      </c>
      <c r="E2819" s="31"/>
      <c r="F2819" s="31" t="s">
        <v>198</v>
      </c>
      <c r="G2819" s="31"/>
      <c r="H2819" t="str">
        <f t="shared" si="44"/>
        <v>BASE_17</v>
      </c>
      <c r="I2819">
        <f>IFERROR(IF(VLOOKUP(H2819,#REF!, 4, FALSE)="N",0,1),1)</f>
        <v>1</v>
      </c>
    </row>
    <row r="2820" spans="1:9" ht="14.1">
      <c r="A2820" s="31">
        <v>2819</v>
      </c>
      <c r="B2820" s="31" t="s">
        <v>204</v>
      </c>
      <c r="C2820" s="31" t="s">
        <v>205</v>
      </c>
      <c r="D2820" s="31" t="s">
        <v>178</v>
      </c>
      <c r="E2820" s="31"/>
      <c r="F2820" s="31" t="s">
        <v>140</v>
      </c>
      <c r="G2820" s="31"/>
      <c r="H2820" t="str">
        <f t="shared" si="44"/>
        <v>BASE_17</v>
      </c>
      <c r="I2820">
        <f>IFERROR(IF(VLOOKUP(H2820,#REF!, 4, FALSE)="N",0,1),1)</f>
        <v>1</v>
      </c>
    </row>
    <row r="2821" spans="1:9" ht="14.1">
      <c r="A2821" s="31">
        <v>2820</v>
      </c>
      <c r="B2821" s="31" t="s">
        <v>204</v>
      </c>
      <c r="C2821" s="31" t="s">
        <v>205</v>
      </c>
      <c r="D2821" s="31" t="s">
        <v>178</v>
      </c>
      <c r="E2821" s="31"/>
      <c r="F2821" s="31" t="s">
        <v>199</v>
      </c>
      <c r="G2821" s="31"/>
      <c r="H2821" t="str">
        <f t="shared" si="44"/>
        <v>BASE_17</v>
      </c>
      <c r="I2821">
        <f>IFERROR(IF(VLOOKUP(H2821,#REF!, 4, FALSE)="N",0,1),1)</f>
        <v>1</v>
      </c>
    </row>
    <row r="2822" spans="1:9" ht="14.1">
      <c r="A2822" s="31">
        <v>2821</v>
      </c>
      <c r="B2822" s="31" t="s">
        <v>204</v>
      </c>
      <c r="C2822" s="31" t="s">
        <v>205</v>
      </c>
      <c r="D2822" s="31" t="s">
        <v>180</v>
      </c>
      <c r="E2822" s="31"/>
      <c r="F2822" s="31" t="s">
        <v>140</v>
      </c>
      <c r="G2822" s="31"/>
      <c r="H2822" t="str">
        <f t="shared" si="44"/>
        <v>BASE_17</v>
      </c>
      <c r="I2822">
        <f>IFERROR(IF(VLOOKUP(H2822,#REF!, 4, FALSE)="N",0,1),1)</f>
        <v>1</v>
      </c>
    </row>
    <row r="2823" spans="1:9" ht="14.1">
      <c r="A2823" s="31">
        <v>2822</v>
      </c>
      <c r="B2823" s="31" t="s">
        <v>204</v>
      </c>
      <c r="C2823" s="31" t="s">
        <v>205</v>
      </c>
      <c r="D2823" s="31" t="s">
        <v>180</v>
      </c>
      <c r="E2823" s="31"/>
      <c r="F2823" s="31" t="s">
        <v>199</v>
      </c>
      <c r="G2823" s="31"/>
      <c r="H2823" t="str">
        <f t="shared" si="44"/>
        <v>BASE_17</v>
      </c>
      <c r="I2823">
        <f>IFERROR(IF(VLOOKUP(H2823,#REF!, 4, FALSE)="N",0,1),1)</f>
        <v>1</v>
      </c>
    </row>
    <row r="2824" spans="1:9" ht="14.1">
      <c r="A2824" s="31">
        <v>2823</v>
      </c>
      <c r="B2824" s="31" t="s">
        <v>204</v>
      </c>
      <c r="C2824" s="31" t="s">
        <v>205</v>
      </c>
      <c r="D2824" s="31" t="s">
        <v>181</v>
      </c>
      <c r="E2824" s="31"/>
      <c r="F2824" s="31" t="s">
        <v>140</v>
      </c>
      <c r="G2824" s="31"/>
      <c r="H2824" t="str">
        <f t="shared" si="44"/>
        <v>BASE_17</v>
      </c>
      <c r="I2824">
        <f>IFERROR(IF(VLOOKUP(H2824,#REF!, 4, FALSE)="N",0,1),1)</f>
        <v>1</v>
      </c>
    </row>
    <row r="2825" spans="1:9" ht="14.1">
      <c r="A2825" s="31">
        <v>2824</v>
      </c>
      <c r="B2825" s="31" t="s">
        <v>204</v>
      </c>
      <c r="C2825" s="31" t="s">
        <v>205</v>
      </c>
      <c r="D2825" s="31" t="s">
        <v>181</v>
      </c>
      <c r="E2825" s="31"/>
      <c r="F2825" s="31" t="s">
        <v>199</v>
      </c>
      <c r="G2825" s="31"/>
      <c r="H2825" t="str">
        <f t="shared" si="44"/>
        <v>BASE_17</v>
      </c>
      <c r="I2825">
        <f>IFERROR(IF(VLOOKUP(H2825,#REF!, 4, FALSE)="N",0,1),1)</f>
        <v>1</v>
      </c>
    </row>
    <row r="2826" spans="1:9" ht="14.1">
      <c r="A2826" s="31">
        <v>2825</v>
      </c>
      <c r="B2826" s="31" t="s">
        <v>204</v>
      </c>
      <c r="C2826" s="31" t="s">
        <v>205</v>
      </c>
      <c r="D2826" s="31" t="s">
        <v>182</v>
      </c>
      <c r="E2826" s="31"/>
      <c r="F2826" s="31" t="s">
        <v>140</v>
      </c>
      <c r="G2826" s="31"/>
      <c r="H2826" t="str">
        <f t="shared" si="44"/>
        <v>BASE_17</v>
      </c>
      <c r="I2826">
        <f>IFERROR(IF(VLOOKUP(H2826,#REF!, 4, FALSE)="N",0,1),1)</f>
        <v>1</v>
      </c>
    </row>
    <row r="2827" spans="1:9" ht="14.1">
      <c r="A2827" s="31">
        <v>2826</v>
      </c>
      <c r="B2827" s="31" t="s">
        <v>204</v>
      </c>
      <c r="C2827" s="31" t="s">
        <v>205</v>
      </c>
      <c r="D2827" s="31" t="s">
        <v>182</v>
      </c>
      <c r="E2827" s="31"/>
      <c r="F2827" s="31" t="s">
        <v>199</v>
      </c>
      <c r="G2827" s="31"/>
      <c r="H2827" t="str">
        <f t="shared" si="44"/>
        <v>BASE_17</v>
      </c>
      <c r="I2827">
        <f>IFERROR(IF(VLOOKUP(H2827,#REF!, 4, FALSE)="N",0,1),1)</f>
        <v>1</v>
      </c>
    </row>
    <row r="2828" spans="1:9" ht="14.1">
      <c r="A2828" s="31">
        <v>2827</v>
      </c>
      <c r="B2828" s="31" t="s">
        <v>204</v>
      </c>
      <c r="C2828" s="31" t="s">
        <v>205</v>
      </c>
      <c r="D2828" s="31" t="s">
        <v>178</v>
      </c>
      <c r="E2828" s="31"/>
      <c r="F2828" s="31" t="s">
        <v>141</v>
      </c>
      <c r="G2828" s="31"/>
      <c r="H2828" t="str">
        <f t="shared" si="44"/>
        <v>BASE_17</v>
      </c>
      <c r="I2828">
        <f>IFERROR(IF(VLOOKUP(H2828,#REF!, 4, FALSE)="N",0,1),1)</f>
        <v>1</v>
      </c>
    </row>
    <row r="2829" spans="1:9" ht="14.1">
      <c r="A2829" s="31">
        <v>2828</v>
      </c>
      <c r="B2829" s="31" t="s">
        <v>204</v>
      </c>
      <c r="C2829" s="31" t="s">
        <v>205</v>
      </c>
      <c r="D2829" s="31" t="s">
        <v>178</v>
      </c>
      <c r="E2829" s="31"/>
      <c r="F2829" s="31" t="s">
        <v>200</v>
      </c>
      <c r="G2829" s="31"/>
      <c r="H2829" t="str">
        <f t="shared" si="44"/>
        <v>BASE_17</v>
      </c>
      <c r="I2829">
        <f>IFERROR(IF(VLOOKUP(H2829,#REF!, 4, FALSE)="N",0,1),1)</f>
        <v>1</v>
      </c>
    </row>
    <row r="2830" spans="1:9" ht="14.1">
      <c r="A2830" s="31">
        <v>2829</v>
      </c>
      <c r="B2830" s="31" t="s">
        <v>204</v>
      </c>
      <c r="C2830" s="31" t="s">
        <v>205</v>
      </c>
      <c r="D2830" s="31" t="s">
        <v>180</v>
      </c>
      <c r="E2830" s="31"/>
      <c r="F2830" s="31" t="s">
        <v>141</v>
      </c>
      <c r="G2830" s="31"/>
      <c r="H2830" t="str">
        <f t="shared" si="44"/>
        <v>BASE_17</v>
      </c>
      <c r="I2830">
        <f>IFERROR(IF(VLOOKUP(H2830,#REF!, 4, FALSE)="N",0,1),1)</f>
        <v>1</v>
      </c>
    </row>
    <row r="2831" spans="1:9" ht="14.1">
      <c r="A2831" s="31">
        <v>2830</v>
      </c>
      <c r="B2831" s="31" t="s">
        <v>204</v>
      </c>
      <c r="C2831" s="31" t="s">
        <v>205</v>
      </c>
      <c r="D2831" s="31" t="s">
        <v>180</v>
      </c>
      <c r="E2831" s="31"/>
      <c r="F2831" s="31" t="s">
        <v>200</v>
      </c>
      <c r="G2831" s="31"/>
      <c r="H2831" t="str">
        <f t="shared" si="44"/>
        <v>BASE_17</v>
      </c>
      <c r="I2831">
        <f>IFERROR(IF(VLOOKUP(H2831,#REF!, 4, FALSE)="N",0,1),1)</f>
        <v>1</v>
      </c>
    </row>
    <row r="2832" spans="1:9" ht="14.1">
      <c r="A2832" s="31">
        <v>2831</v>
      </c>
      <c r="B2832" s="31" t="s">
        <v>204</v>
      </c>
      <c r="C2832" s="31" t="s">
        <v>205</v>
      </c>
      <c r="D2832" s="31" t="s">
        <v>181</v>
      </c>
      <c r="E2832" s="31"/>
      <c r="F2832" s="31" t="s">
        <v>141</v>
      </c>
      <c r="G2832" s="31"/>
      <c r="H2832" t="str">
        <f t="shared" si="44"/>
        <v>BASE_17</v>
      </c>
      <c r="I2832">
        <f>IFERROR(IF(VLOOKUP(H2832,#REF!, 4, FALSE)="N",0,1),1)</f>
        <v>1</v>
      </c>
    </row>
    <row r="2833" spans="1:9" ht="14.1">
      <c r="A2833" s="31">
        <v>2832</v>
      </c>
      <c r="B2833" s="31" t="s">
        <v>204</v>
      </c>
      <c r="C2833" s="31" t="s">
        <v>205</v>
      </c>
      <c r="D2833" s="31" t="s">
        <v>181</v>
      </c>
      <c r="E2833" s="31"/>
      <c r="F2833" s="31" t="s">
        <v>200</v>
      </c>
      <c r="G2833" s="31"/>
      <c r="H2833" t="str">
        <f t="shared" si="44"/>
        <v>BASE_17</v>
      </c>
      <c r="I2833">
        <f>IFERROR(IF(VLOOKUP(H2833,#REF!, 4, FALSE)="N",0,1),1)</f>
        <v>1</v>
      </c>
    </row>
    <row r="2834" spans="1:9" ht="14.1">
      <c r="A2834" s="31">
        <v>2833</v>
      </c>
      <c r="B2834" s="31" t="s">
        <v>204</v>
      </c>
      <c r="C2834" s="31" t="s">
        <v>205</v>
      </c>
      <c r="D2834" s="31" t="s">
        <v>182</v>
      </c>
      <c r="E2834" s="31"/>
      <c r="F2834" s="31" t="s">
        <v>141</v>
      </c>
      <c r="G2834" s="31"/>
      <c r="H2834" t="str">
        <f t="shared" si="44"/>
        <v>BASE_17</v>
      </c>
      <c r="I2834">
        <f>IFERROR(IF(VLOOKUP(H2834,#REF!, 4, FALSE)="N",0,1),1)</f>
        <v>1</v>
      </c>
    </row>
    <row r="2835" spans="1:9" ht="14.1">
      <c r="A2835" s="31">
        <v>2834</v>
      </c>
      <c r="B2835" s="31" t="s">
        <v>204</v>
      </c>
      <c r="C2835" s="31" t="s">
        <v>205</v>
      </c>
      <c r="D2835" s="31" t="s">
        <v>182</v>
      </c>
      <c r="E2835" s="31"/>
      <c r="F2835" s="31" t="s">
        <v>200</v>
      </c>
      <c r="G2835" s="31"/>
      <c r="H2835" t="str">
        <f t="shared" si="44"/>
        <v>BASE_17</v>
      </c>
      <c r="I2835">
        <f>IFERROR(IF(VLOOKUP(H2835,#REF!, 4, FALSE)="N",0,1),1)</f>
        <v>1</v>
      </c>
    </row>
    <row r="2836" spans="1:9" ht="14.1">
      <c r="A2836" s="31">
        <v>2835</v>
      </c>
      <c r="B2836" s="31" t="s">
        <v>204</v>
      </c>
      <c r="C2836" s="31" t="s">
        <v>205</v>
      </c>
      <c r="D2836" s="31" t="s">
        <v>178</v>
      </c>
      <c r="E2836" s="31"/>
      <c r="F2836" s="31" t="s">
        <v>142</v>
      </c>
      <c r="G2836" s="31"/>
      <c r="H2836" t="str">
        <f t="shared" si="44"/>
        <v>BASE_17</v>
      </c>
      <c r="I2836">
        <f>IFERROR(IF(VLOOKUP(H2836,#REF!, 4, FALSE)="N",0,1),1)</f>
        <v>1</v>
      </c>
    </row>
    <row r="2837" spans="1:9" ht="14.1">
      <c r="A2837" s="31">
        <v>2836</v>
      </c>
      <c r="B2837" s="31" t="s">
        <v>204</v>
      </c>
      <c r="C2837" s="31" t="s">
        <v>205</v>
      </c>
      <c r="D2837" s="31" t="s">
        <v>178</v>
      </c>
      <c r="E2837" s="31"/>
      <c r="F2837" s="31" t="s">
        <v>201</v>
      </c>
      <c r="G2837" s="31"/>
      <c r="H2837" t="str">
        <f t="shared" si="44"/>
        <v>BASE_17</v>
      </c>
      <c r="I2837">
        <f>IFERROR(IF(VLOOKUP(H2837,#REF!, 4, FALSE)="N",0,1),1)</f>
        <v>1</v>
      </c>
    </row>
    <row r="2838" spans="1:9" ht="14.1">
      <c r="A2838" s="31">
        <v>2837</v>
      </c>
      <c r="B2838" s="31" t="s">
        <v>204</v>
      </c>
      <c r="C2838" s="31" t="s">
        <v>205</v>
      </c>
      <c r="D2838" s="31" t="s">
        <v>180</v>
      </c>
      <c r="E2838" s="31"/>
      <c r="F2838" s="31" t="s">
        <v>142</v>
      </c>
      <c r="G2838" s="31"/>
      <c r="H2838" t="str">
        <f t="shared" si="44"/>
        <v>BASE_17</v>
      </c>
      <c r="I2838">
        <f>IFERROR(IF(VLOOKUP(H2838,#REF!, 4, FALSE)="N",0,1),1)</f>
        <v>1</v>
      </c>
    </row>
    <row r="2839" spans="1:9" ht="14.1">
      <c r="A2839" s="31">
        <v>2838</v>
      </c>
      <c r="B2839" s="31" t="s">
        <v>204</v>
      </c>
      <c r="C2839" s="31" t="s">
        <v>205</v>
      </c>
      <c r="D2839" s="31" t="s">
        <v>180</v>
      </c>
      <c r="E2839" s="31"/>
      <c r="F2839" s="31" t="s">
        <v>201</v>
      </c>
      <c r="G2839" s="31"/>
      <c r="H2839" t="str">
        <f t="shared" si="44"/>
        <v>BASE_17</v>
      </c>
      <c r="I2839">
        <f>IFERROR(IF(VLOOKUP(H2839,#REF!, 4, FALSE)="N",0,1),1)</f>
        <v>1</v>
      </c>
    </row>
    <row r="2840" spans="1:9" ht="14.1">
      <c r="A2840" s="31">
        <v>2839</v>
      </c>
      <c r="B2840" s="31" t="s">
        <v>204</v>
      </c>
      <c r="C2840" s="31" t="s">
        <v>205</v>
      </c>
      <c r="D2840" s="31" t="s">
        <v>181</v>
      </c>
      <c r="E2840" s="31"/>
      <c r="F2840" s="31" t="s">
        <v>142</v>
      </c>
      <c r="G2840" s="31"/>
      <c r="H2840" t="str">
        <f t="shared" si="44"/>
        <v>BASE_17</v>
      </c>
      <c r="I2840">
        <f>IFERROR(IF(VLOOKUP(H2840,#REF!, 4, FALSE)="N",0,1),1)</f>
        <v>1</v>
      </c>
    </row>
    <row r="2841" spans="1:9" ht="14.1">
      <c r="A2841" s="31">
        <v>2840</v>
      </c>
      <c r="B2841" s="31" t="s">
        <v>204</v>
      </c>
      <c r="C2841" s="31" t="s">
        <v>205</v>
      </c>
      <c r="D2841" s="31" t="s">
        <v>181</v>
      </c>
      <c r="E2841" s="31"/>
      <c r="F2841" s="31" t="s">
        <v>201</v>
      </c>
      <c r="G2841" s="31"/>
      <c r="H2841" t="str">
        <f t="shared" si="44"/>
        <v>BASE_17</v>
      </c>
      <c r="I2841">
        <f>IFERROR(IF(VLOOKUP(H2841,#REF!, 4, FALSE)="N",0,1),1)</f>
        <v>1</v>
      </c>
    </row>
    <row r="2842" spans="1:9" ht="14.1">
      <c r="A2842" s="31">
        <v>2841</v>
      </c>
      <c r="B2842" s="31" t="s">
        <v>204</v>
      </c>
      <c r="C2842" s="31" t="s">
        <v>205</v>
      </c>
      <c r="D2842" s="31" t="s">
        <v>182</v>
      </c>
      <c r="E2842" s="31"/>
      <c r="F2842" s="31" t="s">
        <v>142</v>
      </c>
      <c r="G2842" s="31"/>
      <c r="H2842" t="str">
        <f t="shared" si="44"/>
        <v>BASE_17</v>
      </c>
      <c r="I2842">
        <f>IFERROR(IF(VLOOKUP(H2842,#REF!, 4, FALSE)="N",0,1),1)</f>
        <v>1</v>
      </c>
    </row>
    <row r="2843" spans="1:9" ht="14.1">
      <c r="A2843" s="31">
        <v>2842</v>
      </c>
      <c r="B2843" s="31" t="s">
        <v>204</v>
      </c>
      <c r="C2843" s="31" t="s">
        <v>205</v>
      </c>
      <c r="D2843" s="31" t="s">
        <v>182</v>
      </c>
      <c r="E2843" s="31"/>
      <c r="F2843" s="31" t="s">
        <v>201</v>
      </c>
      <c r="G2843" s="31"/>
      <c r="H2843" t="str">
        <f t="shared" si="44"/>
        <v>BASE_17</v>
      </c>
      <c r="I2843">
        <f>IFERROR(IF(VLOOKUP(H2843,#REF!, 4, FALSE)="N",0,1),1)</f>
        <v>1</v>
      </c>
    </row>
    <row r="2844" spans="1:9" ht="14.1">
      <c r="A2844" s="31">
        <v>2843</v>
      </c>
      <c r="B2844" s="31" t="s">
        <v>204</v>
      </c>
      <c r="C2844" s="31" t="s">
        <v>205</v>
      </c>
      <c r="D2844" s="31" t="s">
        <v>178</v>
      </c>
      <c r="E2844" s="31"/>
      <c r="F2844" s="31" t="s">
        <v>143</v>
      </c>
      <c r="G2844" s="31"/>
      <c r="H2844" t="str">
        <f t="shared" si="44"/>
        <v>BASE_17</v>
      </c>
      <c r="I2844">
        <f>IFERROR(IF(VLOOKUP(H2844,#REF!, 4, FALSE)="N",0,1),1)</f>
        <v>1</v>
      </c>
    </row>
    <row r="2845" spans="1:9" ht="14.1">
      <c r="A2845" s="31">
        <v>2844</v>
      </c>
      <c r="B2845" s="31" t="s">
        <v>204</v>
      </c>
      <c r="C2845" s="31" t="s">
        <v>205</v>
      </c>
      <c r="D2845" s="31" t="s">
        <v>178</v>
      </c>
      <c r="E2845" s="31"/>
      <c r="F2845" s="31" t="s">
        <v>202</v>
      </c>
      <c r="G2845" s="31"/>
      <c r="H2845" t="str">
        <f t="shared" si="44"/>
        <v>BASE_17</v>
      </c>
      <c r="I2845">
        <f>IFERROR(IF(VLOOKUP(H2845,#REF!, 4, FALSE)="N",0,1),1)</f>
        <v>1</v>
      </c>
    </row>
    <row r="2846" spans="1:9" ht="14.1">
      <c r="A2846" s="31">
        <v>2845</v>
      </c>
      <c r="B2846" s="31" t="s">
        <v>204</v>
      </c>
      <c r="C2846" s="31" t="s">
        <v>205</v>
      </c>
      <c r="D2846" s="31" t="s">
        <v>180</v>
      </c>
      <c r="E2846" s="31"/>
      <c r="F2846" s="31" t="s">
        <v>143</v>
      </c>
      <c r="G2846" s="31"/>
      <c r="H2846" t="str">
        <f t="shared" si="44"/>
        <v>BASE_17</v>
      </c>
      <c r="I2846">
        <f>IFERROR(IF(VLOOKUP(H2846,#REF!, 4, FALSE)="N",0,1),1)</f>
        <v>1</v>
      </c>
    </row>
    <row r="2847" spans="1:9" ht="14.1">
      <c r="A2847" s="31">
        <v>2846</v>
      </c>
      <c r="B2847" s="31" t="s">
        <v>204</v>
      </c>
      <c r="C2847" s="31" t="s">
        <v>205</v>
      </c>
      <c r="D2847" s="31" t="s">
        <v>180</v>
      </c>
      <c r="E2847" s="31"/>
      <c r="F2847" s="31" t="s">
        <v>202</v>
      </c>
      <c r="G2847" s="31"/>
      <c r="H2847" t="str">
        <f t="shared" si="44"/>
        <v>BASE_17</v>
      </c>
      <c r="I2847">
        <f>IFERROR(IF(VLOOKUP(H2847,#REF!, 4, FALSE)="N",0,1),1)</f>
        <v>1</v>
      </c>
    </row>
    <row r="2848" spans="1:9" ht="14.1">
      <c r="A2848" s="31">
        <v>2847</v>
      </c>
      <c r="B2848" s="31" t="s">
        <v>204</v>
      </c>
      <c r="C2848" s="31" t="s">
        <v>205</v>
      </c>
      <c r="D2848" s="31" t="s">
        <v>181</v>
      </c>
      <c r="E2848" s="31"/>
      <c r="F2848" s="31" t="s">
        <v>143</v>
      </c>
      <c r="G2848" s="31"/>
      <c r="H2848" t="str">
        <f t="shared" si="44"/>
        <v>BASE_17</v>
      </c>
      <c r="I2848">
        <f>IFERROR(IF(VLOOKUP(H2848,#REF!, 4, FALSE)="N",0,1),1)</f>
        <v>1</v>
      </c>
    </row>
    <row r="2849" spans="1:9" ht="14.1">
      <c r="A2849" s="31">
        <v>2848</v>
      </c>
      <c r="B2849" s="31" t="s">
        <v>204</v>
      </c>
      <c r="C2849" s="31" t="s">
        <v>205</v>
      </c>
      <c r="D2849" s="31" t="s">
        <v>181</v>
      </c>
      <c r="E2849" s="31"/>
      <c r="F2849" s="31" t="s">
        <v>202</v>
      </c>
      <c r="G2849" s="31"/>
      <c r="H2849" t="str">
        <f t="shared" si="44"/>
        <v>BASE_17</v>
      </c>
      <c r="I2849">
        <f>IFERROR(IF(VLOOKUP(H2849,#REF!, 4, FALSE)="N",0,1),1)</f>
        <v>1</v>
      </c>
    </row>
    <row r="2850" spans="1:9" ht="14.1">
      <c r="A2850" s="31">
        <v>2849</v>
      </c>
      <c r="B2850" s="31" t="s">
        <v>204</v>
      </c>
      <c r="C2850" s="31" t="s">
        <v>205</v>
      </c>
      <c r="D2850" s="31" t="s">
        <v>182</v>
      </c>
      <c r="E2850" s="31"/>
      <c r="F2850" s="31" t="s">
        <v>143</v>
      </c>
      <c r="G2850" s="31"/>
      <c r="H2850" t="str">
        <f t="shared" si="44"/>
        <v>BASE_17</v>
      </c>
      <c r="I2850">
        <f>IFERROR(IF(VLOOKUP(H2850,#REF!, 4, FALSE)="N",0,1),1)</f>
        <v>1</v>
      </c>
    </row>
    <row r="2851" spans="1:9" ht="14.1">
      <c r="A2851" s="31">
        <v>2850</v>
      </c>
      <c r="B2851" s="31" t="s">
        <v>204</v>
      </c>
      <c r="C2851" s="31" t="s">
        <v>205</v>
      </c>
      <c r="D2851" s="31" t="s">
        <v>182</v>
      </c>
      <c r="E2851" s="31"/>
      <c r="F2851" s="31" t="s">
        <v>202</v>
      </c>
      <c r="G2851" s="31"/>
      <c r="H2851" t="str">
        <f t="shared" si="44"/>
        <v>BASE_17</v>
      </c>
      <c r="I2851">
        <f>IFERROR(IF(VLOOKUP(H2851,#REF!, 4, FALSE)="N",0,1),1)</f>
        <v>1</v>
      </c>
    </row>
    <row r="2852" spans="1:9" ht="14.1">
      <c r="A2852" s="31">
        <v>2851</v>
      </c>
      <c r="B2852" s="31" t="s">
        <v>204</v>
      </c>
      <c r="C2852" s="31" t="s">
        <v>205</v>
      </c>
      <c r="D2852" s="31" t="s">
        <v>178</v>
      </c>
      <c r="E2852" s="31"/>
      <c r="F2852" s="31" t="s">
        <v>144</v>
      </c>
      <c r="G2852" s="31"/>
      <c r="H2852" t="str">
        <f t="shared" si="44"/>
        <v>BASE_17</v>
      </c>
      <c r="I2852">
        <f>IFERROR(IF(VLOOKUP(H2852,#REF!, 4, FALSE)="N",0,1),1)</f>
        <v>1</v>
      </c>
    </row>
    <row r="2853" spans="1:9" ht="14.1">
      <c r="A2853" s="31">
        <v>2852</v>
      </c>
      <c r="B2853" s="31" t="s">
        <v>204</v>
      </c>
      <c r="C2853" s="31" t="s">
        <v>205</v>
      </c>
      <c r="D2853" s="31" t="s">
        <v>178</v>
      </c>
      <c r="E2853" s="31"/>
      <c r="F2853" s="31" t="s">
        <v>203</v>
      </c>
      <c r="G2853" s="31"/>
      <c r="H2853" t="str">
        <f t="shared" si="44"/>
        <v>BASE_17</v>
      </c>
      <c r="I2853">
        <f>IFERROR(IF(VLOOKUP(H2853,#REF!, 4, FALSE)="N",0,1),1)</f>
        <v>1</v>
      </c>
    </row>
    <row r="2854" spans="1:9" ht="14.1">
      <c r="A2854" s="31">
        <v>2853</v>
      </c>
      <c r="B2854" s="31" t="s">
        <v>204</v>
      </c>
      <c r="C2854" s="31" t="s">
        <v>205</v>
      </c>
      <c r="D2854" s="31" t="s">
        <v>180</v>
      </c>
      <c r="E2854" s="31"/>
      <c r="F2854" s="31" t="s">
        <v>144</v>
      </c>
      <c r="G2854" s="31"/>
      <c r="H2854" t="str">
        <f t="shared" si="44"/>
        <v>BASE_17</v>
      </c>
      <c r="I2854">
        <f>IFERROR(IF(VLOOKUP(H2854,#REF!, 4, FALSE)="N",0,1),1)</f>
        <v>1</v>
      </c>
    </row>
    <row r="2855" spans="1:9" ht="14.1">
      <c r="A2855" s="31">
        <v>2854</v>
      </c>
      <c r="B2855" s="31" t="s">
        <v>204</v>
      </c>
      <c r="C2855" s="31" t="s">
        <v>205</v>
      </c>
      <c r="D2855" s="31" t="s">
        <v>180</v>
      </c>
      <c r="E2855" s="31"/>
      <c r="F2855" s="31" t="s">
        <v>203</v>
      </c>
      <c r="G2855" s="31"/>
      <c r="H2855" t="str">
        <f t="shared" si="44"/>
        <v>BASE_17</v>
      </c>
      <c r="I2855">
        <f>IFERROR(IF(VLOOKUP(H2855,#REF!, 4, FALSE)="N",0,1),1)</f>
        <v>1</v>
      </c>
    </row>
    <row r="2856" spans="1:9" ht="14.1">
      <c r="A2856" s="31">
        <v>2855</v>
      </c>
      <c r="B2856" s="31" t="s">
        <v>204</v>
      </c>
      <c r="C2856" s="31" t="s">
        <v>205</v>
      </c>
      <c r="D2856" s="31" t="s">
        <v>181</v>
      </c>
      <c r="E2856" s="31"/>
      <c r="F2856" s="31" t="s">
        <v>144</v>
      </c>
      <c r="G2856" s="31"/>
      <c r="H2856" t="str">
        <f t="shared" si="44"/>
        <v>BASE_17</v>
      </c>
      <c r="I2856">
        <f>IFERROR(IF(VLOOKUP(H2856,#REF!, 4, FALSE)="N",0,1),1)</f>
        <v>1</v>
      </c>
    </row>
    <row r="2857" spans="1:9" ht="14.1">
      <c r="A2857" s="31">
        <v>2856</v>
      </c>
      <c r="B2857" s="31" t="s">
        <v>204</v>
      </c>
      <c r="C2857" s="31" t="s">
        <v>205</v>
      </c>
      <c r="D2857" s="31" t="s">
        <v>181</v>
      </c>
      <c r="E2857" s="31"/>
      <c r="F2857" s="31" t="s">
        <v>203</v>
      </c>
      <c r="G2857" s="31"/>
      <c r="H2857" t="str">
        <f t="shared" si="44"/>
        <v>BASE_17</v>
      </c>
      <c r="I2857">
        <f>IFERROR(IF(VLOOKUP(H2857,#REF!, 4, FALSE)="N",0,1),1)</f>
        <v>1</v>
      </c>
    </row>
    <row r="2858" spans="1:9" ht="14.1">
      <c r="A2858" s="31">
        <v>2857</v>
      </c>
      <c r="B2858" s="31" t="s">
        <v>204</v>
      </c>
      <c r="C2858" s="31" t="s">
        <v>205</v>
      </c>
      <c r="D2858" s="31" t="s">
        <v>182</v>
      </c>
      <c r="E2858" s="31"/>
      <c r="F2858" s="31" t="s">
        <v>144</v>
      </c>
      <c r="G2858" s="31"/>
      <c r="H2858" t="str">
        <f t="shared" si="44"/>
        <v>BASE_17</v>
      </c>
      <c r="I2858">
        <f>IFERROR(IF(VLOOKUP(H2858,#REF!, 4, FALSE)="N",0,1),1)</f>
        <v>1</v>
      </c>
    </row>
    <row r="2859" spans="1:9" ht="14.1">
      <c r="A2859" s="31">
        <v>2858</v>
      </c>
      <c r="B2859" s="31" t="s">
        <v>204</v>
      </c>
      <c r="C2859" s="31" t="s">
        <v>205</v>
      </c>
      <c r="D2859" s="31" t="s">
        <v>182</v>
      </c>
      <c r="E2859" s="31"/>
      <c r="F2859" s="31" t="s">
        <v>203</v>
      </c>
      <c r="G2859" s="31"/>
      <c r="H2859" t="str">
        <f t="shared" si="44"/>
        <v>BASE_17</v>
      </c>
      <c r="I2859">
        <f>IFERROR(IF(VLOOKUP(H2859,#REF!, 4, FALSE)="N",0,1),1)</f>
        <v>1</v>
      </c>
    </row>
    <row r="2860" spans="1:9" ht="14.1">
      <c r="A2860" s="31">
        <v>2859</v>
      </c>
      <c r="B2860" s="31" t="s">
        <v>206</v>
      </c>
      <c r="C2860" s="31" t="s">
        <v>207</v>
      </c>
      <c r="D2860" s="31" t="s">
        <v>178</v>
      </c>
      <c r="E2860" s="31"/>
      <c r="F2860" s="31" t="s">
        <v>112</v>
      </c>
      <c r="G2860" s="31"/>
      <c r="H2860" t="str">
        <f t="shared" si="44"/>
        <v>BASE_18</v>
      </c>
      <c r="I2860">
        <f>IFERROR(IF(VLOOKUP(H2860,#REF!, 4, FALSE)="N",0,1),1)</f>
        <v>1</v>
      </c>
    </row>
    <row r="2861" spans="1:9" ht="14.1">
      <c r="A2861" s="31">
        <v>2860</v>
      </c>
      <c r="B2861" s="31" t="s">
        <v>206</v>
      </c>
      <c r="C2861" s="31" t="s">
        <v>207</v>
      </c>
      <c r="D2861" s="31" t="s">
        <v>178</v>
      </c>
      <c r="E2861" s="31"/>
      <c r="F2861" s="31" t="s">
        <v>179</v>
      </c>
      <c r="G2861" s="31"/>
      <c r="H2861" t="str">
        <f t="shared" si="44"/>
        <v>BASE_18</v>
      </c>
      <c r="I2861">
        <f>IFERROR(IF(VLOOKUP(H2861,#REF!, 4, FALSE)="N",0,1),1)</f>
        <v>1</v>
      </c>
    </row>
    <row r="2862" spans="1:9" ht="14.1">
      <c r="A2862" s="31">
        <v>2861</v>
      </c>
      <c r="B2862" s="31" t="s">
        <v>206</v>
      </c>
      <c r="C2862" s="31" t="s">
        <v>207</v>
      </c>
      <c r="D2862" s="31" t="s">
        <v>180</v>
      </c>
      <c r="E2862" s="31"/>
      <c r="F2862" s="31" t="s">
        <v>112</v>
      </c>
      <c r="G2862" s="31"/>
      <c r="H2862" t="str">
        <f t="shared" si="44"/>
        <v>BASE_18</v>
      </c>
      <c r="I2862">
        <f>IFERROR(IF(VLOOKUP(H2862,#REF!, 4, FALSE)="N",0,1),1)</f>
        <v>1</v>
      </c>
    </row>
    <row r="2863" spans="1:9" ht="14.1">
      <c r="A2863" s="31">
        <v>2862</v>
      </c>
      <c r="B2863" s="31" t="s">
        <v>206</v>
      </c>
      <c r="C2863" s="31" t="s">
        <v>207</v>
      </c>
      <c r="D2863" s="31" t="s">
        <v>180</v>
      </c>
      <c r="E2863" s="31"/>
      <c r="F2863" s="31" t="s">
        <v>179</v>
      </c>
      <c r="G2863" s="31"/>
      <c r="H2863" t="str">
        <f t="shared" si="44"/>
        <v>BASE_18</v>
      </c>
      <c r="I2863">
        <f>IFERROR(IF(VLOOKUP(H2863,#REF!, 4, FALSE)="N",0,1),1)</f>
        <v>1</v>
      </c>
    </row>
    <row r="2864" spans="1:9" ht="14.1">
      <c r="A2864" s="31">
        <v>2863</v>
      </c>
      <c r="B2864" s="31" t="s">
        <v>206</v>
      </c>
      <c r="C2864" s="31" t="s">
        <v>207</v>
      </c>
      <c r="D2864" s="31" t="s">
        <v>181</v>
      </c>
      <c r="E2864" s="31"/>
      <c r="F2864" s="31" t="s">
        <v>112</v>
      </c>
      <c r="G2864" s="31"/>
      <c r="H2864" t="str">
        <f t="shared" si="44"/>
        <v>BASE_18</v>
      </c>
      <c r="I2864">
        <f>IFERROR(IF(VLOOKUP(H2864,#REF!, 4, FALSE)="N",0,1),1)</f>
        <v>1</v>
      </c>
    </row>
    <row r="2865" spans="1:9" ht="14.1">
      <c r="A2865" s="31">
        <v>2864</v>
      </c>
      <c r="B2865" s="31" t="s">
        <v>206</v>
      </c>
      <c r="C2865" s="31" t="s">
        <v>207</v>
      </c>
      <c r="D2865" s="31" t="s">
        <v>181</v>
      </c>
      <c r="E2865" s="31"/>
      <c r="F2865" s="31" t="s">
        <v>179</v>
      </c>
      <c r="G2865" s="31"/>
      <c r="H2865" t="str">
        <f t="shared" si="44"/>
        <v>BASE_18</v>
      </c>
      <c r="I2865">
        <f>IFERROR(IF(VLOOKUP(H2865,#REF!, 4, FALSE)="N",0,1),1)</f>
        <v>1</v>
      </c>
    </row>
    <row r="2866" spans="1:9" ht="14.1">
      <c r="A2866" s="31">
        <v>2865</v>
      </c>
      <c r="B2866" s="31" t="s">
        <v>206</v>
      </c>
      <c r="C2866" s="31" t="s">
        <v>207</v>
      </c>
      <c r="D2866" s="31" t="s">
        <v>182</v>
      </c>
      <c r="E2866" s="31"/>
      <c r="F2866" s="31" t="s">
        <v>112</v>
      </c>
      <c r="G2866" s="31"/>
      <c r="H2866" t="str">
        <f t="shared" si="44"/>
        <v>BASE_18</v>
      </c>
      <c r="I2866">
        <f>IFERROR(IF(VLOOKUP(H2866,#REF!, 4, FALSE)="N",0,1),1)</f>
        <v>1</v>
      </c>
    </row>
    <row r="2867" spans="1:9" ht="14.1">
      <c r="A2867" s="31">
        <v>2866</v>
      </c>
      <c r="B2867" s="31" t="s">
        <v>206</v>
      </c>
      <c r="C2867" s="31" t="s">
        <v>207</v>
      </c>
      <c r="D2867" s="31" t="s">
        <v>182</v>
      </c>
      <c r="E2867" s="31"/>
      <c r="F2867" s="31" t="s">
        <v>179</v>
      </c>
      <c r="G2867" s="31"/>
      <c r="H2867" t="str">
        <f t="shared" si="44"/>
        <v>BASE_18</v>
      </c>
      <c r="I2867">
        <f>IFERROR(IF(VLOOKUP(H2867,#REF!, 4, FALSE)="N",0,1),1)</f>
        <v>1</v>
      </c>
    </row>
    <row r="2868" spans="1:9" ht="14.1">
      <c r="A2868" s="31">
        <v>2867</v>
      </c>
      <c r="B2868" s="31" t="s">
        <v>206</v>
      </c>
      <c r="C2868" s="31" t="s">
        <v>207</v>
      </c>
      <c r="D2868" s="31" t="s">
        <v>178</v>
      </c>
      <c r="E2868" s="31"/>
      <c r="F2868" s="31" t="s">
        <v>124</v>
      </c>
      <c r="G2868" s="31"/>
      <c r="H2868" t="str">
        <f t="shared" si="44"/>
        <v>BASE_18</v>
      </c>
      <c r="I2868">
        <f>IFERROR(IF(VLOOKUP(H2868,#REF!, 4, FALSE)="N",0,1),1)</f>
        <v>1</v>
      </c>
    </row>
    <row r="2869" spans="1:9" ht="14.1">
      <c r="A2869" s="31">
        <v>2868</v>
      </c>
      <c r="B2869" s="31" t="s">
        <v>206</v>
      </c>
      <c r="C2869" s="31" t="s">
        <v>207</v>
      </c>
      <c r="D2869" s="31" t="s">
        <v>178</v>
      </c>
      <c r="E2869" s="31"/>
      <c r="F2869" s="31" t="s">
        <v>183</v>
      </c>
      <c r="G2869" s="31"/>
      <c r="H2869" t="str">
        <f t="shared" si="44"/>
        <v>BASE_18</v>
      </c>
      <c r="I2869">
        <f>IFERROR(IF(VLOOKUP(H2869,#REF!, 4, FALSE)="N",0,1),1)</f>
        <v>1</v>
      </c>
    </row>
    <row r="2870" spans="1:9" ht="14.1">
      <c r="A2870" s="31">
        <v>2869</v>
      </c>
      <c r="B2870" s="31" t="s">
        <v>206</v>
      </c>
      <c r="C2870" s="31" t="s">
        <v>207</v>
      </c>
      <c r="D2870" s="31" t="s">
        <v>180</v>
      </c>
      <c r="E2870" s="31"/>
      <c r="F2870" s="31" t="s">
        <v>124</v>
      </c>
      <c r="G2870" s="31"/>
      <c r="H2870" t="str">
        <f t="shared" si="44"/>
        <v>BASE_18</v>
      </c>
      <c r="I2870">
        <f>IFERROR(IF(VLOOKUP(H2870,#REF!, 4, FALSE)="N",0,1),1)</f>
        <v>1</v>
      </c>
    </row>
    <row r="2871" spans="1:9" ht="14.1">
      <c r="A2871" s="31">
        <v>2870</v>
      </c>
      <c r="B2871" s="31" t="s">
        <v>206</v>
      </c>
      <c r="C2871" s="31" t="s">
        <v>207</v>
      </c>
      <c r="D2871" s="31" t="s">
        <v>180</v>
      </c>
      <c r="E2871" s="31"/>
      <c r="F2871" s="31" t="s">
        <v>183</v>
      </c>
      <c r="G2871" s="31"/>
      <c r="H2871" t="str">
        <f t="shared" si="44"/>
        <v>BASE_18</v>
      </c>
      <c r="I2871">
        <f>IFERROR(IF(VLOOKUP(H2871,#REF!, 4, FALSE)="N",0,1),1)</f>
        <v>1</v>
      </c>
    </row>
    <row r="2872" spans="1:9" ht="14.1">
      <c r="A2872" s="31">
        <v>2871</v>
      </c>
      <c r="B2872" s="31" t="s">
        <v>206</v>
      </c>
      <c r="C2872" s="31" t="s">
        <v>207</v>
      </c>
      <c r="D2872" s="31" t="s">
        <v>181</v>
      </c>
      <c r="E2872" s="31"/>
      <c r="F2872" s="31" t="s">
        <v>124</v>
      </c>
      <c r="G2872" s="31"/>
      <c r="H2872" t="str">
        <f t="shared" si="44"/>
        <v>BASE_18</v>
      </c>
      <c r="I2872">
        <f>IFERROR(IF(VLOOKUP(H2872,#REF!, 4, FALSE)="N",0,1),1)</f>
        <v>1</v>
      </c>
    </row>
    <row r="2873" spans="1:9" ht="14.1">
      <c r="A2873" s="31">
        <v>2872</v>
      </c>
      <c r="B2873" s="31" t="s">
        <v>206</v>
      </c>
      <c r="C2873" s="31" t="s">
        <v>207</v>
      </c>
      <c r="D2873" s="31" t="s">
        <v>181</v>
      </c>
      <c r="E2873" s="31"/>
      <c r="F2873" s="31" t="s">
        <v>183</v>
      </c>
      <c r="G2873" s="31"/>
      <c r="H2873" t="str">
        <f t="shared" si="44"/>
        <v>BASE_18</v>
      </c>
      <c r="I2873">
        <f>IFERROR(IF(VLOOKUP(H2873,#REF!, 4, FALSE)="N",0,1),1)</f>
        <v>1</v>
      </c>
    </row>
    <row r="2874" spans="1:9" ht="14.1">
      <c r="A2874" s="31">
        <v>2873</v>
      </c>
      <c r="B2874" s="31" t="s">
        <v>206</v>
      </c>
      <c r="C2874" s="31" t="s">
        <v>207</v>
      </c>
      <c r="D2874" s="31" t="s">
        <v>182</v>
      </c>
      <c r="E2874" s="31"/>
      <c r="F2874" s="31" t="s">
        <v>124</v>
      </c>
      <c r="G2874" s="31"/>
      <c r="H2874" t="str">
        <f t="shared" si="44"/>
        <v>BASE_18</v>
      </c>
      <c r="I2874">
        <f>IFERROR(IF(VLOOKUP(H2874,#REF!, 4, FALSE)="N",0,1),1)</f>
        <v>1</v>
      </c>
    </row>
    <row r="2875" spans="1:9" ht="14.1">
      <c r="A2875" s="31">
        <v>2874</v>
      </c>
      <c r="B2875" s="31" t="s">
        <v>206</v>
      </c>
      <c r="C2875" s="31" t="s">
        <v>207</v>
      </c>
      <c r="D2875" s="31" t="s">
        <v>182</v>
      </c>
      <c r="E2875" s="31"/>
      <c r="F2875" s="31" t="s">
        <v>183</v>
      </c>
      <c r="G2875" s="31"/>
      <c r="H2875" t="str">
        <f t="shared" si="44"/>
        <v>BASE_18</v>
      </c>
      <c r="I2875">
        <f>IFERROR(IF(VLOOKUP(H2875,#REF!, 4, FALSE)="N",0,1),1)</f>
        <v>1</v>
      </c>
    </row>
    <row r="2876" spans="1:9" ht="14.1">
      <c r="A2876" s="31">
        <v>2875</v>
      </c>
      <c r="B2876" s="31" t="s">
        <v>206</v>
      </c>
      <c r="C2876" s="31" t="s">
        <v>207</v>
      </c>
      <c r="D2876" s="31" t="s">
        <v>178</v>
      </c>
      <c r="E2876" s="31"/>
      <c r="F2876" s="31" t="s">
        <v>125</v>
      </c>
      <c r="G2876" s="31"/>
      <c r="H2876" t="str">
        <f t="shared" si="44"/>
        <v>BASE_18</v>
      </c>
      <c r="I2876">
        <f>IFERROR(IF(VLOOKUP(H2876,#REF!, 4, FALSE)="N",0,1),1)</f>
        <v>1</v>
      </c>
    </row>
    <row r="2877" spans="1:9" ht="14.1">
      <c r="A2877" s="31">
        <v>2876</v>
      </c>
      <c r="B2877" s="31" t="s">
        <v>206</v>
      </c>
      <c r="C2877" s="31" t="s">
        <v>207</v>
      </c>
      <c r="D2877" s="31" t="s">
        <v>178</v>
      </c>
      <c r="E2877" s="31"/>
      <c r="F2877" s="31" t="s">
        <v>184</v>
      </c>
      <c r="G2877" s="31"/>
      <c r="H2877" t="str">
        <f t="shared" si="44"/>
        <v>BASE_18</v>
      </c>
      <c r="I2877">
        <f>IFERROR(IF(VLOOKUP(H2877,#REF!, 4, FALSE)="N",0,1),1)</f>
        <v>1</v>
      </c>
    </row>
    <row r="2878" spans="1:9" ht="14.1">
      <c r="A2878" s="31">
        <v>2877</v>
      </c>
      <c r="B2878" s="31" t="s">
        <v>206</v>
      </c>
      <c r="C2878" s="31" t="s">
        <v>207</v>
      </c>
      <c r="D2878" s="31" t="s">
        <v>180</v>
      </c>
      <c r="E2878" s="31"/>
      <c r="F2878" s="31" t="s">
        <v>125</v>
      </c>
      <c r="G2878" s="31"/>
      <c r="H2878" t="str">
        <f t="shared" si="44"/>
        <v>BASE_18</v>
      </c>
      <c r="I2878">
        <f>IFERROR(IF(VLOOKUP(H2878,#REF!, 4, FALSE)="N",0,1),1)</f>
        <v>1</v>
      </c>
    </row>
    <row r="2879" spans="1:9" ht="14.1">
      <c r="A2879" s="31">
        <v>2878</v>
      </c>
      <c r="B2879" s="31" t="s">
        <v>206</v>
      </c>
      <c r="C2879" s="31" t="s">
        <v>207</v>
      </c>
      <c r="D2879" s="31" t="s">
        <v>180</v>
      </c>
      <c r="E2879" s="31"/>
      <c r="F2879" s="31" t="s">
        <v>184</v>
      </c>
      <c r="G2879" s="31"/>
      <c r="H2879" t="str">
        <f t="shared" si="44"/>
        <v>BASE_18</v>
      </c>
      <c r="I2879">
        <f>IFERROR(IF(VLOOKUP(H2879,#REF!, 4, FALSE)="N",0,1),1)</f>
        <v>1</v>
      </c>
    </row>
    <row r="2880" spans="1:9" ht="14.1">
      <c r="A2880" s="31">
        <v>2879</v>
      </c>
      <c r="B2880" s="31" t="s">
        <v>206</v>
      </c>
      <c r="C2880" s="31" t="s">
        <v>207</v>
      </c>
      <c r="D2880" s="31" t="s">
        <v>181</v>
      </c>
      <c r="E2880" s="31"/>
      <c r="F2880" s="31" t="s">
        <v>125</v>
      </c>
      <c r="G2880" s="31"/>
      <c r="H2880" t="str">
        <f t="shared" si="44"/>
        <v>BASE_18</v>
      </c>
      <c r="I2880">
        <f>IFERROR(IF(VLOOKUP(H2880,#REF!, 4, FALSE)="N",0,1),1)</f>
        <v>1</v>
      </c>
    </row>
    <row r="2881" spans="1:9" ht="14.1">
      <c r="A2881" s="31">
        <v>2880</v>
      </c>
      <c r="B2881" s="31" t="s">
        <v>206</v>
      </c>
      <c r="C2881" s="31" t="s">
        <v>207</v>
      </c>
      <c r="D2881" s="31" t="s">
        <v>181</v>
      </c>
      <c r="E2881" s="31"/>
      <c r="F2881" s="31" t="s">
        <v>184</v>
      </c>
      <c r="G2881" s="31"/>
      <c r="H2881" t="str">
        <f t="shared" si="44"/>
        <v>BASE_18</v>
      </c>
      <c r="I2881">
        <f>IFERROR(IF(VLOOKUP(H2881,#REF!, 4, FALSE)="N",0,1),1)</f>
        <v>1</v>
      </c>
    </row>
    <row r="2882" spans="1:9" ht="14.1">
      <c r="A2882" s="31">
        <v>2881</v>
      </c>
      <c r="B2882" s="31" t="s">
        <v>206</v>
      </c>
      <c r="C2882" s="31" t="s">
        <v>207</v>
      </c>
      <c r="D2882" s="31" t="s">
        <v>182</v>
      </c>
      <c r="E2882" s="31"/>
      <c r="F2882" s="31" t="s">
        <v>125</v>
      </c>
      <c r="G2882" s="31"/>
      <c r="H2882" t="str">
        <f t="shared" ref="H2882:H2945" si="45">IF(IF(ISNUMBER(SEARCH(".",B2882)),1,0),LEFT(B2882,SEARCH(".",B2882)-1),B2882)</f>
        <v>BASE_18</v>
      </c>
      <c r="I2882">
        <f>IFERROR(IF(VLOOKUP(H2882,#REF!, 4, FALSE)="N",0,1),1)</f>
        <v>1</v>
      </c>
    </row>
    <row r="2883" spans="1:9" ht="14.1">
      <c r="A2883" s="31">
        <v>2882</v>
      </c>
      <c r="B2883" s="31" t="s">
        <v>206</v>
      </c>
      <c r="C2883" s="31" t="s">
        <v>207</v>
      </c>
      <c r="D2883" s="31" t="s">
        <v>182</v>
      </c>
      <c r="E2883" s="31"/>
      <c r="F2883" s="31" t="s">
        <v>184</v>
      </c>
      <c r="G2883" s="31"/>
      <c r="H2883" t="str">
        <f t="shared" si="45"/>
        <v>BASE_18</v>
      </c>
      <c r="I2883">
        <f>IFERROR(IF(VLOOKUP(H2883,#REF!, 4, FALSE)="N",0,1),1)</f>
        <v>1</v>
      </c>
    </row>
    <row r="2884" spans="1:9" ht="14.1">
      <c r="A2884" s="31">
        <v>2883</v>
      </c>
      <c r="B2884" s="31" t="s">
        <v>206</v>
      </c>
      <c r="C2884" s="31" t="s">
        <v>207</v>
      </c>
      <c r="D2884" s="31" t="s">
        <v>178</v>
      </c>
      <c r="E2884" s="31"/>
      <c r="F2884" s="31" t="s">
        <v>126</v>
      </c>
      <c r="G2884" s="31"/>
      <c r="H2884" t="str">
        <f t="shared" si="45"/>
        <v>BASE_18</v>
      </c>
      <c r="I2884">
        <f>IFERROR(IF(VLOOKUP(H2884,#REF!, 4, FALSE)="N",0,1),1)</f>
        <v>1</v>
      </c>
    </row>
    <row r="2885" spans="1:9" ht="14.1">
      <c r="A2885" s="31">
        <v>2884</v>
      </c>
      <c r="B2885" s="31" t="s">
        <v>206</v>
      </c>
      <c r="C2885" s="31" t="s">
        <v>207</v>
      </c>
      <c r="D2885" s="31" t="s">
        <v>178</v>
      </c>
      <c r="E2885" s="31"/>
      <c r="F2885" s="31" t="s">
        <v>185</v>
      </c>
      <c r="G2885" s="31"/>
      <c r="H2885" t="str">
        <f t="shared" si="45"/>
        <v>BASE_18</v>
      </c>
      <c r="I2885">
        <f>IFERROR(IF(VLOOKUP(H2885,#REF!, 4, FALSE)="N",0,1),1)</f>
        <v>1</v>
      </c>
    </row>
    <row r="2886" spans="1:9" ht="14.1">
      <c r="A2886" s="31">
        <v>2885</v>
      </c>
      <c r="B2886" s="31" t="s">
        <v>206</v>
      </c>
      <c r="C2886" s="31" t="s">
        <v>207</v>
      </c>
      <c r="D2886" s="31" t="s">
        <v>180</v>
      </c>
      <c r="E2886" s="31"/>
      <c r="F2886" s="31" t="s">
        <v>126</v>
      </c>
      <c r="G2886" s="31"/>
      <c r="H2886" t="str">
        <f t="shared" si="45"/>
        <v>BASE_18</v>
      </c>
      <c r="I2886">
        <f>IFERROR(IF(VLOOKUP(H2886,#REF!, 4, FALSE)="N",0,1),1)</f>
        <v>1</v>
      </c>
    </row>
    <row r="2887" spans="1:9" ht="14.1">
      <c r="A2887" s="31">
        <v>2886</v>
      </c>
      <c r="B2887" s="31" t="s">
        <v>206</v>
      </c>
      <c r="C2887" s="31" t="s">
        <v>207</v>
      </c>
      <c r="D2887" s="31" t="s">
        <v>180</v>
      </c>
      <c r="E2887" s="31"/>
      <c r="F2887" s="31" t="s">
        <v>185</v>
      </c>
      <c r="G2887" s="31"/>
      <c r="H2887" t="str">
        <f t="shared" si="45"/>
        <v>BASE_18</v>
      </c>
      <c r="I2887">
        <f>IFERROR(IF(VLOOKUP(H2887,#REF!, 4, FALSE)="N",0,1),1)</f>
        <v>1</v>
      </c>
    </row>
    <row r="2888" spans="1:9" ht="14.1">
      <c r="A2888" s="31">
        <v>2887</v>
      </c>
      <c r="B2888" s="31" t="s">
        <v>206</v>
      </c>
      <c r="C2888" s="31" t="s">
        <v>207</v>
      </c>
      <c r="D2888" s="31" t="s">
        <v>181</v>
      </c>
      <c r="E2888" s="31"/>
      <c r="F2888" s="31" t="s">
        <v>126</v>
      </c>
      <c r="G2888" s="31"/>
      <c r="H2888" t="str">
        <f t="shared" si="45"/>
        <v>BASE_18</v>
      </c>
      <c r="I2888">
        <f>IFERROR(IF(VLOOKUP(H2888,#REF!, 4, FALSE)="N",0,1),1)</f>
        <v>1</v>
      </c>
    </row>
    <row r="2889" spans="1:9" ht="14.1">
      <c r="A2889" s="31">
        <v>2888</v>
      </c>
      <c r="B2889" s="31" t="s">
        <v>206</v>
      </c>
      <c r="C2889" s="31" t="s">
        <v>207</v>
      </c>
      <c r="D2889" s="31" t="s">
        <v>181</v>
      </c>
      <c r="E2889" s="31"/>
      <c r="F2889" s="31" t="s">
        <v>185</v>
      </c>
      <c r="G2889" s="31"/>
      <c r="H2889" t="str">
        <f t="shared" si="45"/>
        <v>BASE_18</v>
      </c>
      <c r="I2889">
        <f>IFERROR(IF(VLOOKUP(H2889,#REF!, 4, FALSE)="N",0,1),1)</f>
        <v>1</v>
      </c>
    </row>
    <row r="2890" spans="1:9" ht="14.1">
      <c r="A2890" s="31">
        <v>2889</v>
      </c>
      <c r="B2890" s="31" t="s">
        <v>206</v>
      </c>
      <c r="C2890" s="31" t="s">
        <v>207</v>
      </c>
      <c r="D2890" s="31" t="s">
        <v>182</v>
      </c>
      <c r="E2890" s="31"/>
      <c r="F2890" s="31" t="s">
        <v>126</v>
      </c>
      <c r="G2890" s="31"/>
      <c r="H2890" t="str">
        <f t="shared" si="45"/>
        <v>BASE_18</v>
      </c>
      <c r="I2890">
        <f>IFERROR(IF(VLOOKUP(H2890,#REF!, 4, FALSE)="N",0,1),1)</f>
        <v>1</v>
      </c>
    </row>
    <row r="2891" spans="1:9" ht="14.1">
      <c r="A2891" s="31">
        <v>2890</v>
      </c>
      <c r="B2891" s="31" t="s">
        <v>206</v>
      </c>
      <c r="C2891" s="31" t="s">
        <v>207</v>
      </c>
      <c r="D2891" s="31" t="s">
        <v>182</v>
      </c>
      <c r="E2891" s="31"/>
      <c r="F2891" s="31" t="s">
        <v>185</v>
      </c>
      <c r="G2891" s="31"/>
      <c r="H2891" t="str">
        <f t="shared" si="45"/>
        <v>BASE_18</v>
      </c>
      <c r="I2891">
        <f>IFERROR(IF(VLOOKUP(H2891,#REF!, 4, FALSE)="N",0,1),1)</f>
        <v>1</v>
      </c>
    </row>
    <row r="2892" spans="1:9" ht="14.1">
      <c r="A2892" s="31">
        <v>2891</v>
      </c>
      <c r="B2892" s="31" t="s">
        <v>206</v>
      </c>
      <c r="C2892" s="31" t="s">
        <v>207</v>
      </c>
      <c r="D2892" s="31" t="s">
        <v>178</v>
      </c>
      <c r="E2892" s="31"/>
      <c r="F2892" s="31" t="s">
        <v>127</v>
      </c>
      <c r="G2892" s="31"/>
      <c r="H2892" t="str">
        <f t="shared" si="45"/>
        <v>BASE_18</v>
      </c>
      <c r="I2892">
        <f>IFERROR(IF(VLOOKUP(H2892,#REF!, 4, FALSE)="N",0,1),1)</f>
        <v>1</v>
      </c>
    </row>
    <row r="2893" spans="1:9" ht="14.1">
      <c r="A2893" s="31">
        <v>2892</v>
      </c>
      <c r="B2893" s="31" t="s">
        <v>206</v>
      </c>
      <c r="C2893" s="31" t="s">
        <v>207</v>
      </c>
      <c r="D2893" s="31" t="s">
        <v>178</v>
      </c>
      <c r="E2893" s="31"/>
      <c r="F2893" s="31" t="s">
        <v>186</v>
      </c>
      <c r="G2893" s="31"/>
      <c r="H2893" t="str">
        <f t="shared" si="45"/>
        <v>BASE_18</v>
      </c>
      <c r="I2893">
        <f>IFERROR(IF(VLOOKUP(H2893,#REF!, 4, FALSE)="N",0,1),1)</f>
        <v>1</v>
      </c>
    </row>
    <row r="2894" spans="1:9" ht="14.1">
      <c r="A2894" s="31">
        <v>2893</v>
      </c>
      <c r="B2894" s="31" t="s">
        <v>206</v>
      </c>
      <c r="C2894" s="31" t="s">
        <v>207</v>
      </c>
      <c r="D2894" s="31" t="s">
        <v>180</v>
      </c>
      <c r="E2894" s="31"/>
      <c r="F2894" s="31" t="s">
        <v>127</v>
      </c>
      <c r="G2894" s="31"/>
      <c r="H2894" t="str">
        <f t="shared" si="45"/>
        <v>BASE_18</v>
      </c>
      <c r="I2894">
        <f>IFERROR(IF(VLOOKUP(H2894,#REF!, 4, FALSE)="N",0,1),1)</f>
        <v>1</v>
      </c>
    </row>
    <row r="2895" spans="1:9" ht="14.1">
      <c r="A2895" s="31">
        <v>2894</v>
      </c>
      <c r="B2895" s="31" t="s">
        <v>206</v>
      </c>
      <c r="C2895" s="31" t="s">
        <v>207</v>
      </c>
      <c r="D2895" s="31" t="s">
        <v>180</v>
      </c>
      <c r="E2895" s="31"/>
      <c r="F2895" s="31" t="s">
        <v>186</v>
      </c>
      <c r="G2895" s="31"/>
      <c r="H2895" t="str">
        <f t="shared" si="45"/>
        <v>BASE_18</v>
      </c>
      <c r="I2895">
        <f>IFERROR(IF(VLOOKUP(H2895,#REF!, 4, FALSE)="N",0,1),1)</f>
        <v>1</v>
      </c>
    </row>
    <row r="2896" spans="1:9" ht="14.1">
      <c r="A2896" s="31">
        <v>2895</v>
      </c>
      <c r="B2896" s="31" t="s">
        <v>206</v>
      </c>
      <c r="C2896" s="31" t="s">
        <v>207</v>
      </c>
      <c r="D2896" s="31" t="s">
        <v>181</v>
      </c>
      <c r="E2896" s="31"/>
      <c r="F2896" s="31" t="s">
        <v>127</v>
      </c>
      <c r="G2896" s="31"/>
      <c r="H2896" t="str">
        <f t="shared" si="45"/>
        <v>BASE_18</v>
      </c>
      <c r="I2896">
        <f>IFERROR(IF(VLOOKUP(H2896,#REF!, 4, FALSE)="N",0,1),1)</f>
        <v>1</v>
      </c>
    </row>
    <row r="2897" spans="1:9" ht="14.1">
      <c r="A2897" s="31">
        <v>2896</v>
      </c>
      <c r="B2897" s="31" t="s">
        <v>206</v>
      </c>
      <c r="C2897" s="31" t="s">
        <v>207</v>
      </c>
      <c r="D2897" s="31" t="s">
        <v>181</v>
      </c>
      <c r="E2897" s="31"/>
      <c r="F2897" s="31" t="s">
        <v>186</v>
      </c>
      <c r="G2897" s="31"/>
      <c r="H2897" t="str">
        <f t="shared" si="45"/>
        <v>BASE_18</v>
      </c>
      <c r="I2897">
        <f>IFERROR(IF(VLOOKUP(H2897,#REF!, 4, FALSE)="N",0,1),1)</f>
        <v>1</v>
      </c>
    </row>
    <row r="2898" spans="1:9" ht="14.1">
      <c r="A2898" s="31">
        <v>2897</v>
      </c>
      <c r="B2898" s="31" t="s">
        <v>206</v>
      </c>
      <c r="C2898" s="31" t="s">
        <v>207</v>
      </c>
      <c r="D2898" s="31" t="s">
        <v>182</v>
      </c>
      <c r="E2898" s="31"/>
      <c r="F2898" s="31" t="s">
        <v>127</v>
      </c>
      <c r="G2898" s="31"/>
      <c r="H2898" t="str">
        <f t="shared" si="45"/>
        <v>BASE_18</v>
      </c>
      <c r="I2898">
        <f>IFERROR(IF(VLOOKUP(H2898,#REF!, 4, FALSE)="N",0,1),1)</f>
        <v>1</v>
      </c>
    </row>
    <row r="2899" spans="1:9" ht="14.1">
      <c r="A2899" s="31">
        <v>2898</v>
      </c>
      <c r="B2899" s="31" t="s">
        <v>206</v>
      </c>
      <c r="C2899" s="31" t="s">
        <v>207</v>
      </c>
      <c r="D2899" s="31" t="s">
        <v>182</v>
      </c>
      <c r="E2899" s="31"/>
      <c r="F2899" s="31" t="s">
        <v>186</v>
      </c>
      <c r="G2899" s="31"/>
      <c r="H2899" t="str">
        <f t="shared" si="45"/>
        <v>BASE_18</v>
      </c>
      <c r="I2899">
        <f>IFERROR(IF(VLOOKUP(H2899,#REF!, 4, FALSE)="N",0,1),1)</f>
        <v>1</v>
      </c>
    </row>
    <row r="2900" spans="1:9" ht="14.1">
      <c r="A2900" s="31">
        <v>2899</v>
      </c>
      <c r="B2900" s="31" t="s">
        <v>206</v>
      </c>
      <c r="C2900" s="31" t="s">
        <v>207</v>
      </c>
      <c r="D2900" s="31" t="s">
        <v>178</v>
      </c>
      <c r="E2900" s="31"/>
      <c r="F2900" s="31" t="s">
        <v>128</v>
      </c>
      <c r="G2900" s="31"/>
      <c r="H2900" t="str">
        <f t="shared" si="45"/>
        <v>BASE_18</v>
      </c>
      <c r="I2900">
        <f>IFERROR(IF(VLOOKUP(H2900,#REF!, 4, FALSE)="N",0,1),1)</f>
        <v>1</v>
      </c>
    </row>
    <row r="2901" spans="1:9" ht="14.1">
      <c r="A2901" s="31">
        <v>2900</v>
      </c>
      <c r="B2901" s="31" t="s">
        <v>206</v>
      </c>
      <c r="C2901" s="31" t="s">
        <v>207</v>
      </c>
      <c r="D2901" s="31" t="s">
        <v>178</v>
      </c>
      <c r="E2901" s="31"/>
      <c r="F2901" s="31" t="s">
        <v>187</v>
      </c>
      <c r="G2901" s="31"/>
      <c r="H2901" t="str">
        <f t="shared" si="45"/>
        <v>BASE_18</v>
      </c>
      <c r="I2901">
        <f>IFERROR(IF(VLOOKUP(H2901,#REF!, 4, FALSE)="N",0,1),1)</f>
        <v>1</v>
      </c>
    </row>
    <row r="2902" spans="1:9" ht="14.1">
      <c r="A2902" s="31">
        <v>2901</v>
      </c>
      <c r="B2902" s="31" t="s">
        <v>206</v>
      </c>
      <c r="C2902" s="31" t="s">
        <v>207</v>
      </c>
      <c r="D2902" s="31" t="s">
        <v>180</v>
      </c>
      <c r="E2902" s="31"/>
      <c r="F2902" s="31" t="s">
        <v>128</v>
      </c>
      <c r="G2902" s="31"/>
      <c r="H2902" t="str">
        <f t="shared" si="45"/>
        <v>BASE_18</v>
      </c>
      <c r="I2902">
        <f>IFERROR(IF(VLOOKUP(H2902,#REF!, 4, FALSE)="N",0,1),1)</f>
        <v>1</v>
      </c>
    </row>
    <row r="2903" spans="1:9" ht="14.1">
      <c r="A2903" s="31">
        <v>2902</v>
      </c>
      <c r="B2903" s="31" t="s">
        <v>206</v>
      </c>
      <c r="C2903" s="31" t="s">
        <v>207</v>
      </c>
      <c r="D2903" s="31" t="s">
        <v>180</v>
      </c>
      <c r="E2903" s="31"/>
      <c r="F2903" s="31" t="s">
        <v>187</v>
      </c>
      <c r="G2903" s="31"/>
      <c r="H2903" t="str">
        <f t="shared" si="45"/>
        <v>BASE_18</v>
      </c>
      <c r="I2903">
        <f>IFERROR(IF(VLOOKUP(H2903,#REF!, 4, FALSE)="N",0,1),1)</f>
        <v>1</v>
      </c>
    </row>
    <row r="2904" spans="1:9" ht="14.1">
      <c r="A2904" s="31">
        <v>2903</v>
      </c>
      <c r="B2904" s="31" t="s">
        <v>206</v>
      </c>
      <c r="C2904" s="31" t="s">
        <v>207</v>
      </c>
      <c r="D2904" s="31" t="s">
        <v>181</v>
      </c>
      <c r="E2904" s="31"/>
      <c r="F2904" s="31" t="s">
        <v>128</v>
      </c>
      <c r="G2904" s="31"/>
      <c r="H2904" t="str">
        <f t="shared" si="45"/>
        <v>BASE_18</v>
      </c>
      <c r="I2904">
        <f>IFERROR(IF(VLOOKUP(H2904,#REF!, 4, FALSE)="N",0,1),1)</f>
        <v>1</v>
      </c>
    </row>
    <row r="2905" spans="1:9" ht="14.1">
      <c r="A2905" s="31">
        <v>2904</v>
      </c>
      <c r="B2905" s="31" t="s">
        <v>206</v>
      </c>
      <c r="C2905" s="31" t="s">
        <v>207</v>
      </c>
      <c r="D2905" s="31" t="s">
        <v>181</v>
      </c>
      <c r="E2905" s="31"/>
      <c r="F2905" s="31" t="s">
        <v>187</v>
      </c>
      <c r="G2905" s="31"/>
      <c r="H2905" t="str">
        <f t="shared" si="45"/>
        <v>BASE_18</v>
      </c>
      <c r="I2905">
        <f>IFERROR(IF(VLOOKUP(H2905,#REF!, 4, FALSE)="N",0,1),1)</f>
        <v>1</v>
      </c>
    </row>
    <row r="2906" spans="1:9" ht="14.1">
      <c r="A2906" s="31">
        <v>2905</v>
      </c>
      <c r="B2906" s="31" t="s">
        <v>206</v>
      </c>
      <c r="C2906" s="31" t="s">
        <v>207</v>
      </c>
      <c r="D2906" s="31" t="s">
        <v>182</v>
      </c>
      <c r="E2906" s="31"/>
      <c r="F2906" s="31" t="s">
        <v>128</v>
      </c>
      <c r="G2906" s="31"/>
      <c r="H2906" t="str">
        <f t="shared" si="45"/>
        <v>BASE_18</v>
      </c>
      <c r="I2906">
        <f>IFERROR(IF(VLOOKUP(H2906,#REF!, 4, FALSE)="N",0,1),1)</f>
        <v>1</v>
      </c>
    </row>
    <row r="2907" spans="1:9" ht="14.1">
      <c r="A2907" s="31">
        <v>2906</v>
      </c>
      <c r="B2907" s="31" t="s">
        <v>206</v>
      </c>
      <c r="C2907" s="31" t="s">
        <v>207</v>
      </c>
      <c r="D2907" s="31" t="s">
        <v>182</v>
      </c>
      <c r="E2907" s="31"/>
      <c r="F2907" s="31" t="s">
        <v>187</v>
      </c>
      <c r="G2907" s="31"/>
      <c r="H2907" t="str">
        <f t="shared" si="45"/>
        <v>BASE_18</v>
      </c>
      <c r="I2907">
        <f>IFERROR(IF(VLOOKUP(H2907,#REF!, 4, FALSE)="N",0,1),1)</f>
        <v>1</v>
      </c>
    </row>
    <row r="2908" spans="1:9" ht="14.1">
      <c r="A2908" s="31">
        <v>2907</v>
      </c>
      <c r="B2908" s="31" t="s">
        <v>206</v>
      </c>
      <c r="C2908" s="31" t="s">
        <v>207</v>
      </c>
      <c r="D2908" s="31" t="s">
        <v>178</v>
      </c>
      <c r="E2908" s="31"/>
      <c r="F2908" s="31" t="s">
        <v>129</v>
      </c>
      <c r="G2908" s="31"/>
      <c r="H2908" t="str">
        <f t="shared" si="45"/>
        <v>BASE_18</v>
      </c>
      <c r="I2908">
        <f>IFERROR(IF(VLOOKUP(H2908,#REF!, 4, FALSE)="N",0,1),1)</f>
        <v>1</v>
      </c>
    </row>
    <row r="2909" spans="1:9" ht="14.1">
      <c r="A2909" s="31">
        <v>2908</v>
      </c>
      <c r="B2909" s="31" t="s">
        <v>206</v>
      </c>
      <c r="C2909" s="31" t="s">
        <v>207</v>
      </c>
      <c r="D2909" s="31" t="s">
        <v>178</v>
      </c>
      <c r="E2909" s="31"/>
      <c r="F2909" s="31" t="s">
        <v>188</v>
      </c>
      <c r="G2909" s="31"/>
      <c r="H2909" t="str">
        <f t="shared" si="45"/>
        <v>BASE_18</v>
      </c>
      <c r="I2909">
        <f>IFERROR(IF(VLOOKUP(H2909,#REF!, 4, FALSE)="N",0,1),1)</f>
        <v>1</v>
      </c>
    </row>
    <row r="2910" spans="1:9" ht="14.1">
      <c r="A2910" s="31">
        <v>2909</v>
      </c>
      <c r="B2910" s="31" t="s">
        <v>206</v>
      </c>
      <c r="C2910" s="31" t="s">
        <v>207</v>
      </c>
      <c r="D2910" s="31" t="s">
        <v>180</v>
      </c>
      <c r="E2910" s="31"/>
      <c r="F2910" s="31" t="s">
        <v>129</v>
      </c>
      <c r="G2910" s="31"/>
      <c r="H2910" t="str">
        <f t="shared" si="45"/>
        <v>BASE_18</v>
      </c>
      <c r="I2910">
        <f>IFERROR(IF(VLOOKUP(H2910,#REF!, 4, FALSE)="N",0,1),1)</f>
        <v>1</v>
      </c>
    </row>
    <row r="2911" spans="1:9" ht="14.1">
      <c r="A2911" s="31">
        <v>2910</v>
      </c>
      <c r="B2911" s="31" t="s">
        <v>206</v>
      </c>
      <c r="C2911" s="31" t="s">
        <v>207</v>
      </c>
      <c r="D2911" s="31" t="s">
        <v>180</v>
      </c>
      <c r="E2911" s="31"/>
      <c r="F2911" s="31" t="s">
        <v>188</v>
      </c>
      <c r="G2911" s="31"/>
      <c r="H2911" t="str">
        <f t="shared" si="45"/>
        <v>BASE_18</v>
      </c>
      <c r="I2911">
        <f>IFERROR(IF(VLOOKUP(H2911,#REF!, 4, FALSE)="N",0,1),1)</f>
        <v>1</v>
      </c>
    </row>
    <row r="2912" spans="1:9" ht="14.1">
      <c r="A2912" s="31">
        <v>2911</v>
      </c>
      <c r="B2912" s="31" t="s">
        <v>206</v>
      </c>
      <c r="C2912" s="31" t="s">
        <v>207</v>
      </c>
      <c r="D2912" s="31" t="s">
        <v>181</v>
      </c>
      <c r="E2912" s="31"/>
      <c r="F2912" s="31" t="s">
        <v>129</v>
      </c>
      <c r="G2912" s="31"/>
      <c r="H2912" t="str">
        <f t="shared" si="45"/>
        <v>BASE_18</v>
      </c>
      <c r="I2912">
        <f>IFERROR(IF(VLOOKUP(H2912,#REF!, 4, FALSE)="N",0,1),1)</f>
        <v>1</v>
      </c>
    </row>
    <row r="2913" spans="1:9" ht="14.1">
      <c r="A2913" s="31">
        <v>2912</v>
      </c>
      <c r="B2913" s="31" t="s">
        <v>206</v>
      </c>
      <c r="C2913" s="31" t="s">
        <v>207</v>
      </c>
      <c r="D2913" s="31" t="s">
        <v>181</v>
      </c>
      <c r="E2913" s="31"/>
      <c r="F2913" s="31" t="s">
        <v>188</v>
      </c>
      <c r="G2913" s="31"/>
      <c r="H2913" t="str">
        <f t="shared" si="45"/>
        <v>BASE_18</v>
      </c>
      <c r="I2913">
        <f>IFERROR(IF(VLOOKUP(H2913,#REF!, 4, FALSE)="N",0,1),1)</f>
        <v>1</v>
      </c>
    </row>
    <row r="2914" spans="1:9" ht="14.1">
      <c r="A2914" s="31">
        <v>2913</v>
      </c>
      <c r="B2914" s="31" t="s">
        <v>206</v>
      </c>
      <c r="C2914" s="31" t="s">
        <v>207</v>
      </c>
      <c r="D2914" s="31" t="s">
        <v>182</v>
      </c>
      <c r="E2914" s="31"/>
      <c r="F2914" s="31" t="s">
        <v>129</v>
      </c>
      <c r="G2914" s="31"/>
      <c r="H2914" t="str">
        <f t="shared" si="45"/>
        <v>BASE_18</v>
      </c>
      <c r="I2914">
        <f>IFERROR(IF(VLOOKUP(H2914,#REF!, 4, FALSE)="N",0,1),1)</f>
        <v>1</v>
      </c>
    </row>
    <row r="2915" spans="1:9" ht="14.1">
      <c r="A2915" s="31">
        <v>2914</v>
      </c>
      <c r="B2915" s="31" t="s">
        <v>206</v>
      </c>
      <c r="C2915" s="31" t="s">
        <v>207</v>
      </c>
      <c r="D2915" s="31" t="s">
        <v>182</v>
      </c>
      <c r="E2915" s="31"/>
      <c r="F2915" s="31" t="s">
        <v>188</v>
      </c>
      <c r="G2915" s="31"/>
      <c r="H2915" t="str">
        <f t="shared" si="45"/>
        <v>BASE_18</v>
      </c>
      <c r="I2915">
        <f>IFERROR(IF(VLOOKUP(H2915,#REF!, 4, FALSE)="N",0,1),1)</f>
        <v>1</v>
      </c>
    </row>
    <row r="2916" spans="1:9" ht="14.1">
      <c r="A2916" s="31">
        <v>2915</v>
      </c>
      <c r="B2916" s="31" t="s">
        <v>206</v>
      </c>
      <c r="C2916" s="31" t="s">
        <v>207</v>
      </c>
      <c r="D2916" s="31" t="s">
        <v>178</v>
      </c>
      <c r="E2916" s="31"/>
      <c r="F2916" s="31" t="s">
        <v>130</v>
      </c>
      <c r="G2916" s="31"/>
      <c r="H2916" t="str">
        <f t="shared" si="45"/>
        <v>BASE_18</v>
      </c>
      <c r="I2916">
        <f>IFERROR(IF(VLOOKUP(H2916,#REF!, 4, FALSE)="N",0,1),1)</f>
        <v>1</v>
      </c>
    </row>
    <row r="2917" spans="1:9" ht="14.1">
      <c r="A2917" s="31">
        <v>2916</v>
      </c>
      <c r="B2917" s="31" t="s">
        <v>206</v>
      </c>
      <c r="C2917" s="31" t="s">
        <v>207</v>
      </c>
      <c r="D2917" s="31" t="s">
        <v>178</v>
      </c>
      <c r="E2917" s="31"/>
      <c r="F2917" s="31" t="s">
        <v>189</v>
      </c>
      <c r="G2917" s="31"/>
      <c r="H2917" t="str">
        <f t="shared" si="45"/>
        <v>BASE_18</v>
      </c>
      <c r="I2917">
        <f>IFERROR(IF(VLOOKUP(H2917,#REF!, 4, FALSE)="N",0,1),1)</f>
        <v>1</v>
      </c>
    </row>
    <row r="2918" spans="1:9" ht="14.1">
      <c r="A2918" s="31">
        <v>2917</v>
      </c>
      <c r="B2918" s="31" t="s">
        <v>206</v>
      </c>
      <c r="C2918" s="31" t="s">
        <v>207</v>
      </c>
      <c r="D2918" s="31" t="s">
        <v>180</v>
      </c>
      <c r="E2918" s="31"/>
      <c r="F2918" s="31" t="s">
        <v>130</v>
      </c>
      <c r="G2918" s="31"/>
      <c r="H2918" t="str">
        <f t="shared" si="45"/>
        <v>BASE_18</v>
      </c>
      <c r="I2918">
        <f>IFERROR(IF(VLOOKUP(H2918,#REF!, 4, FALSE)="N",0,1),1)</f>
        <v>1</v>
      </c>
    </row>
    <row r="2919" spans="1:9" ht="14.1">
      <c r="A2919" s="31">
        <v>2918</v>
      </c>
      <c r="B2919" s="31" t="s">
        <v>206</v>
      </c>
      <c r="C2919" s="31" t="s">
        <v>207</v>
      </c>
      <c r="D2919" s="31" t="s">
        <v>180</v>
      </c>
      <c r="E2919" s="31"/>
      <c r="F2919" s="31" t="s">
        <v>189</v>
      </c>
      <c r="G2919" s="31"/>
      <c r="H2919" t="str">
        <f t="shared" si="45"/>
        <v>BASE_18</v>
      </c>
      <c r="I2919">
        <f>IFERROR(IF(VLOOKUP(H2919,#REF!, 4, FALSE)="N",0,1),1)</f>
        <v>1</v>
      </c>
    </row>
    <row r="2920" spans="1:9" ht="14.1">
      <c r="A2920" s="31">
        <v>2919</v>
      </c>
      <c r="B2920" s="31" t="s">
        <v>206</v>
      </c>
      <c r="C2920" s="31" t="s">
        <v>207</v>
      </c>
      <c r="D2920" s="31" t="s">
        <v>181</v>
      </c>
      <c r="E2920" s="31"/>
      <c r="F2920" s="31" t="s">
        <v>130</v>
      </c>
      <c r="G2920" s="31"/>
      <c r="H2920" t="str">
        <f t="shared" si="45"/>
        <v>BASE_18</v>
      </c>
      <c r="I2920">
        <f>IFERROR(IF(VLOOKUP(H2920,#REF!, 4, FALSE)="N",0,1),1)</f>
        <v>1</v>
      </c>
    </row>
    <row r="2921" spans="1:9" ht="14.1">
      <c r="A2921" s="31">
        <v>2920</v>
      </c>
      <c r="B2921" s="31" t="s">
        <v>206</v>
      </c>
      <c r="C2921" s="31" t="s">
        <v>207</v>
      </c>
      <c r="D2921" s="31" t="s">
        <v>181</v>
      </c>
      <c r="E2921" s="31"/>
      <c r="F2921" s="31" t="s">
        <v>189</v>
      </c>
      <c r="G2921" s="31"/>
      <c r="H2921" t="str">
        <f t="shared" si="45"/>
        <v>BASE_18</v>
      </c>
      <c r="I2921">
        <f>IFERROR(IF(VLOOKUP(H2921,#REF!, 4, FALSE)="N",0,1),1)</f>
        <v>1</v>
      </c>
    </row>
    <row r="2922" spans="1:9" ht="14.1">
      <c r="A2922" s="31">
        <v>2921</v>
      </c>
      <c r="B2922" s="31" t="s">
        <v>206</v>
      </c>
      <c r="C2922" s="31" t="s">
        <v>207</v>
      </c>
      <c r="D2922" s="31" t="s">
        <v>182</v>
      </c>
      <c r="E2922" s="31"/>
      <c r="F2922" s="31" t="s">
        <v>130</v>
      </c>
      <c r="G2922" s="31"/>
      <c r="H2922" t="str">
        <f t="shared" si="45"/>
        <v>BASE_18</v>
      </c>
      <c r="I2922">
        <f>IFERROR(IF(VLOOKUP(H2922,#REF!, 4, FALSE)="N",0,1),1)</f>
        <v>1</v>
      </c>
    </row>
    <row r="2923" spans="1:9" ht="14.1">
      <c r="A2923" s="31">
        <v>2922</v>
      </c>
      <c r="B2923" s="31" t="s">
        <v>206</v>
      </c>
      <c r="C2923" s="31" t="s">
        <v>207</v>
      </c>
      <c r="D2923" s="31" t="s">
        <v>182</v>
      </c>
      <c r="E2923" s="31"/>
      <c r="F2923" s="31" t="s">
        <v>189</v>
      </c>
      <c r="G2923" s="31"/>
      <c r="H2923" t="str">
        <f t="shared" si="45"/>
        <v>BASE_18</v>
      </c>
      <c r="I2923">
        <f>IFERROR(IF(VLOOKUP(H2923,#REF!, 4, FALSE)="N",0,1),1)</f>
        <v>1</v>
      </c>
    </row>
    <row r="2924" spans="1:9" ht="14.1">
      <c r="A2924" s="31">
        <v>2923</v>
      </c>
      <c r="B2924" s="31" t="s">
        <v>206</v>
      </c>
      <c r="C2924" s="31" t="s">
        <v>207</v>
      </c>
      <c r="D2924" s="31" t="s">
        <v>178</v>
      </c>
      <c r="E2924" s="31"/>
      <c r="F2924" s="31" t="s">
        <v>131</v>
      </c>
      <c r="G2924" s="31"/>
      <c r="H2924" t="str">
        <f t="shared" si="45"/>
        <v>BASE_18</v>
      </c>
      <c r="I2924">
        <f>IFERROR(IF(VLOOKUP(H2924,#REF!, 4, FALSE)="N",0,1),1)</f>
        <v>1</v>
      </c>
    </row>
    <row r="2925" spans="1:9" ht="14.1">
      <c r="A2925" s="31">
        <v>2924</v>
      </c>
      <c r="B2925" s="31" t="s">
        <v>206</v>
      </c>
      <c r="C2925" s="31" t="s">
        <v>207</v>
      </c>
      <c r="D2925" s="31" t="s">
        <v>178</v>
      </c>
      <c r="E2925" s="31"/>
      <c r="F2925" s="31" t="s">
        <v>190</v>
      </c>
      <c r="G2925" s="31"/>
      <c r="H2925" t="str">
        <f t="shared" si="45"/>
        <v>BASE_18</v>
      </c>
      <c r="I2925">
        <f>IFERROR(IF(VLOOKUP(H2925,#REF!, 4, FALSE)="N",0,1),1)</f>
        <v>1</v>
      </c>
    </row>
    <row r="2926" spans="1:9" ht="14.1">
      <c r="A2926" s="31">
        <v>2925</v>
      </c>
      <c r="B2926" s="31" t="s">
        <v>206</v>
      </c>
      <c r="C2926" s="31" t="s">
        <v>207</v>
      </c>
      <c r="D2926" s="31" t="s">
        <v>180</v>
      </c>
      <c r="E2926" s="31"/>
      <c r="F2926" s="31" t="s">
        <v>131</v>
      </c>
      <c r="G2926" s="31"/>
      <c r="H2926" t="str">
        <f t="shared" si="45"/>
        <v>BASE_18</v>
      </c>
      <c r="I2926">
        <f>IFERROR(IF(VLOOKUP(H2926,#REF!, 4, FALSE)="N",0,1),1)</f>
        <v>1</v>
      </c>
    </row>
    <row r="2927" spans="1:9" ht="14.1">
      <c r="A2927" s="31">
        <v>2926</v>
      </c>
      <c r="B2927" s="31" t="s">
        <v>206</v>
      </c>
      <c r="C2927" s="31" t="s">
        <v>207</v>
      </c>
      <c r="D2927" s="31" t="s">
        <v>180</v>
      </c>
      <c r="E2927" s="31"/>
      <c r="F2927" s="31" t="s">
        <v>190</v>
      </c>
      <c r="G2927" s="31"/>
      <c r="H2927" t="str">
        <f t="shared" si="45"/>
        <v>BASE_18</v>
      </c>
      <c r="I2927">
        <f>IFERROR(IF(VLOOKUP(H2927,#REF!, 4, FALSE)="N",0,1),1)</f>
        <v>1</v>
      </c>
    </row>
    <row r="2928" spans="1:9" ht="14.1">
      <c r="A2928" s="31">
        <v>2927</v>
      </c>
      <c r="B2928" s="31" t="s">
        <v>206</v>
      </c>
      <c r="C2928" s="31" t="s">
        <v>207</v>
      </c>
      <c r="D2928" s="31" t="s">
        <v>181</v>
      </c>
      <c r="E2928" s="31"/>
      <c r="F2928" s="31" t="s">
        <v>131</v>
      </c>
      <c r="G2928" s="31"/>
      <c r="H2928" t="str">
        <f t="shared" si="45"/>
        <v>BASE_18</v>
      </c>
      <c r="I2928">
        <f>IFERROR(IF(VLOOKUP(H2928,#REF!, 4, FALSE)="N",0,1),1)</f>
        <v>1</v>
      </c>
    </row>
    <row r="2929" spans="1:9" ht="14.1">
      <c r="A2929" s="31">
        <v>2928</v>
      </c>
      <c r="B2929" s="31" t="s">
        <v>206</v>
      </c>
      <c r="C2929" s="31" t="s">
        <v>207</v>
      </c>
      <c r="D2929" s="31" t="s">
        <v>181</v>
      </c>
      <c r="E2929" s="31"/>
      <c r="F2929" s="31" t="s">
        <v>190</v>
      </c>
      <c r="G2929" s="31"/>
      <c r="H2929" t="str">
        <f t="shared" si="45"/>
        <v>BASE_18</v>
      </c>
      <c r="I2929">
        <f>IFERROR(IF(VLOOKUP(H2929,#REF!, 4, FALSE)="N",0,1),1)</f>
        <v>1</v>
      </c>
    </row>
    <row r="2930" spans="1:9" ht="14.1">
      <c r="A2930" s="31">
        <v>2929</v>
      </c>
      <c r="B2930" s="31" t="s">
        <v>206</v>
      </c>
      <c r="C2930" s="31" t="s">
        <v>207</v>
      </c>
      <c r="D2930" s="31" t="s">
        <v>182</v>
      </c>
      <c r="E2930" s="31"/>
      <c r="F2930" s="31" t="s">
        <v>131</v>
      </c>
      <c r="G2930" s="31"/>
      <c r="H2930" t="str">
        <f t="shared" si="45"/>
        <v>BASE_18</v>
      </c>
      <c r="I2930">
        <f>IFERROR(IF(VLOOKUP(H2930,#REF!, 4, FALSE)="N",0,1),1)</f>
        <v>1</v>
      </c>
    </row>
    <row r="2931" spans="1:9" ht="14.1">
      <c r="A2931" s="31">
        <v>2930</v>
      </c>
      <c r="B2931" s="31" t="s">
        <v>206</v>
      </c>
      <c r="C2931" s="31" t="s">
        <v>207</v>
      </c>
      <c r="D2931" s="31" t="s">
        <v>182</v>
      </c>
      <c r="E2931" s="31"/>
      <c r="F2931" s="31" t="s">
        <v>190</v>
      </c>
      <c r="G2931" s="31"/>
      <c r="H2931" t="str">
        <f t="shared" si="45"/>
        <v>BASE_18</v>
      </c>
      <c r="I2931">
        <f>IFERROR(IF(VLOOKUP(H2931,#REF!, 4, FALSE)="N",0,1),1)</f>
        <v>1</v>
      </c>
    </row>
    <row r="2932" spans="1:9" ht="14.1">
      <c r="A2932" s="31">
        <v>2931</v>
      </c>
      <c r="B2932" s="31" t="s">
        <v>206</v>
      </c>
      <c r="C2932" s="31" t="s">
        <v>207</v>
      </c>
      <c r="D2932" s="31" t="s">
        <v>178</v>
      </c>
      <c r="E2932" s="31"/>
      <c r="F2932" s="31" t="s">
        <v>132</v>
      </c>
      <c r="G2932" s="31"/>
      <c r="H2932" t="str">
        <f t="shared" si="45"/>
        <v>BASE_18</v>
      </c>
      <c r="I2932">
        <f>IFERROR(IF(VLOOKUP(H2932,#REF!, 4, FALSE)="N",0,1),1)</f>
        <v>1</v>
      </c>
    </row>
    <row r="2933" spans="1:9" ht="14.1">
      <c r="A2933" s="31">
        <v>2932</v>
      </c>
      <c r="B2933" s="31" t="s">
        <v>206</v>
      </c>
      <c r="C2933" s="31" t="s">
        <v>207</v>
      </c>
      <c r="D2933" s="31" t="s">
        <v>178</v>
      </c>
      <c r="E2933" s="31"/>
      <c r="F2933" s="31" t="s">
        <v>191</v>
      </c>
      <c r="G2933" s="31"/>
      <c r="H2933" t="str">
        <f t="shared" si="45"/>
        <v>BASE_18</v>
      </c>
      <c r="I2933">
        <f>IFERROR(IF(VLOOKUP(H2933,#REF!, 4, FALSE)="N",0,1),1)</f>
        <v>1</v>
      </c>
    </row>
    <row r="2934" spans="1:9" ht="14.1">
      <c r="A2934" s="31">
        <v>2933</v>
      </c>
      <c r="B2934" s="31" t="s">
        <v>206</v>
      </c>
      <c r="C2934" s="31" t="s">
        <v>207</v>
      </c>
      <c r="D2934" s="31" t="s">
        <v>180</v>
      </c>
      <c r="E2934" s="31"/>
      <c r="F2934" s="31" t="s">
        <v>132</v>
      </c>
      <c r="G2934" s="31"/>
      <c r="H2934" t="str">
        <f t="shared" si="45"/>
        <v>BASE_18</v>
      </c>
      <c r="I2934">
        <f>IFERROR(IF(VLOOKUP(H2934,#REF!, 4, FALSE)="N",0,1),1)</f>
        <v>1</v>
      </c>
    </row>
    <row r="2935" spans="1:9" ht="14.1">
      <c r="A2935" s="31">
        <v>2934</v>
      </c>
      <c r="B2935" s="31" t="s">
        <v>206</v>
      </c>
      <c r="C2935" s="31" t="s">
        <v>207</v>
      </c>
      <c r="D2935" s="31" t="s">
        <v>180</v>
      </c>
      <c r="E2935" s="31"/>
      <c r="F2935" s="31" t="s">
        <v>191</v>
      </c>
      <c r="G2935" s="31"/>
      <c r="H2935" t="str">
        <f t="shared" si="45"/>
        <v>BASE_18</v>
      </c>
      <c r="I2935">
        <f>IFERROR(IF(VLOOKUP(H2935,#REF!, 4, FALSE)="N",0,1),1)</f>
        <v>1</v>
      </c>
    </row>
    <row r="2936" spans="1:9" ht="14.1">
      <c r="A2936" s="31">
        <v>2935</v>
      </c>
      <c r="B2936" s="31" t="s">
        <v>206</v>
      </c>
      <c r="C2936" s="31" t="s">
        <v>207</v>
      </c>
      <c r="D2936" s="31" t="s">
        <v>181</v>
      </c>
      <c r="E2936" s="31"/>
      <c r="F2936" s="31" t="s">
        <v>132</v>
      </c>
      <c r="G2936" s="31"/>
      <c r="H2936" t="str">
        <f t="shared" si="45"/>
        <v>BASE_18</v>
      </c>
      <c r="I2936">
        <f>IFERROR(IF(VLOOKUP(H2936,#REF!, 4, FALSE)="N",0,1),1)</f>
        <v>1</v>
      </c>
    </row>
    <row r="2937" spans="1:9" ht="14.1">
      <c r="A2937" s="31">
        <v>2936</v>
      </c>
      <c r="B2937" s="31" t="s">
        <v>206</v>
      </c>
      <c r="C2937" s="31" t="s">
        <v>207</v>
      </c>
      <c r="D2937" s="31" t="s">
        <v>181</v>
      </c>
      <c r="E2937" s="31"/>
      <c r="F2937" s="31" t="s">
        <v>191</v>
      </c>
      <c r="G2937" s="31"/>
      <c r="H2937" t="str">
        <f t="shared" si="45"/>
        <v>BASE_18</v>
      </c>
      <c r="I2937">
        <f>IFERROR(IF(VLOOKUP(H2937,#REF!, 4, FALSE)="N",0,1),1)</f>
        <v>1</v>
      </c>
    </row>
    <row r="2938" spans="1:9" ht="14.1">
      <c r="A2938" s="31">
        <v>2937</v>
      </c>
      <c r="B2938" s="31" t="s">
        <v>206</v>
      </c>
      <c r="C2938" s="31" t="s">
        <v>207</v>
      </c>
      <c r="D2938" s="31" t="s">
        <v>182</v>
      </c>
      <c r="E2938" s="31"/>
      <c r="F2938" s="31" t="s">
        <v>132</v>
      </c>
      <c r="G2938" s="31"/>
      <c r="H2938" t="str">
        <f t="shared" si="45"/>
        <v>BASE_18</v>
      </c>
      <c r="I2938">
        <f>IFERROR(IF(VLOOKUP(H2938,#REF!, 4, FALSE)="N",0,1),1)</f>
        <v>1</v>
      </c>
    </row>
    <row r="2939" spans="1:9" ht="14.1">
      <c r="A2939" s="31">
        <v>2938</v>
      </c>
      <c r="B2939" s="31" t="s">
        <v>206</v>
      </c>
      <c r="C2939" s="31" t="s">
        <v>207</v>
      </c>
      <c r="D2939" s="31" t="s">
        <v>182</v>
      </c>
      <c r="E2939" s="31"/>
      <c r="F2939" s="31" t="s">
        <v>191</v>
      </c>
      <c r="G2939" s="31"/>
      <c r="H2939" t="str">
        <f t="shared" si="45"/>
        <v>BASE_18</v>
      </c>
      <c r="I2939">
        <f>IFERROR(IF(VLOOKUP(H2939,#REF!, 4, FALSE)="N",0,1),1)</f>
        <v>1</v>
      </c>
    </row>
    <row r="2940" spans="1:9" ht="14.1">
      <c r="A2940" s="31">
        <v>2939</v>
      </c>
      <c r="B2940" s="31" t="s">
        <v>206</v>
      </c>
      <c r="C2940" s="31" t="s">
        <v>207</v>
      </c>
      <c r="D2940" s="31" t="s">
        <v>178</v>
      </c>
      <c r="E2940" s="31"/>
      <c r="F2940" s="31" t="s">
        <v>133</v>
      </c>
      <c r="G2940" s="31"/>
      <c r="H2940" t="str">
        <f t="shared" si="45"/>
        <v>BASE_18</v>
      </c>
      <c r="I2940">
        <f>IFERROR(IF(VLOOKUP(H2940,#REF!, 4, FALSE)="N",0,1),1)</f>
        <v>1</v>
      </c>
    </row>
    <row r="2941" spans="1:9" ht="14.1">
      <c r="A2941" s="31">
        <v>2940</v>
      </c>
      <c r="B2941" s="31" t="s">
        <v>206</v>
      </c>
      <c r="C2941" s="31" t="s">
        <v>207</v>
      </c>
      <c r="D2941" s="31" t="s">
        <v>178</v>
      </c>
      <c r="E2941" s="31"/>
      <c r="F2941" s="31" t="s">
        <v>192</v>
      </c>
      <c r="G2941" s="31"/>
      <c r="H2941" t="str">
        <f t="shared" si="45"/>
        <v>BASE_18</v>
      </c>
      <c r="I2941">
        <f>IFERROR(IF(VLOOKUP(H2941,#REF!, 4, FALSE)="N",0,1),1)</f>
        <v>1</v>
      </c>
    </row>
    <row r="2942" spans="1:9" ht="14.1">
      <c r="A2942" s="31">
        <v>2941</v>
      </c>
      <c r="B2942" s="31" t="s">
        <v>206</v>
      </c>
      <c r="C2942" s="31" t="s">
        <v>207</v>
      </c>
      <c r="D2942" s="31" t="s">
        <v>180</v>
      </c>
      <c r="E2942" s="31"/>
      <c r="F2942" s="31" t="s">
        <v>133</v>
      </c>
      <c r="G2942" s="31"/>
      <c r="H2942" t="str">
        <f t="shared" si="45"/>
        <v>BASE_18</v>
      </c>
      <c r="I2942">
        <f>IFERROR(IF(VLOOKUP(H2942,#REF!, 4, FALSE)="N",0,1),1)</f>
        <v>1</v>
      </c>
    </row>
    <row r="2943" spans="1:9" ht="14.1">
      <c r="A2943" s="31">
        <v>2942</v>
      </c>
      <c r="B2943" s="31" t="s">
        <v>206</v>
      </c>
      <c r="C2943" s="31" t="s">
        <v>207</v>
      </c>
      <c r="D2943" s="31" t="s">
        <v>180</v>
      </c>
      <c r="E2943" s="31"/>
      <c r="F2943" s="31" t="s">
        <v>192</v>
      </c>
      <c r="G2943" s="31"/>
      <c r="H2943" t="str">
        <f t="shared" si="45"/>
        <v>BASE_18</v>
      </c>
      <c r="I2943">
        <f>IFERROR(IF(VLOOKUP(H2943,#REF!, 4, FALSE)="N",0,1),1)</f>
        <v>1</v>
      </c>
    </row>
    <row r="2944" spans="1:9" ht="14.1">
      <c r="A2944" s="31">
        <v>2943</v>
      </c>
      <c r="B2944" s="31" t="s">
        <v>206</v>
      </c>
      <c r="C2944" s="31" t="s">
        <v>207</v>
      </c>
      <c r="D2944" s="31" t="s">
        <v>181</v>
      </c>
      <c r="E2944" s="31"/>
      <c r="F2944" s="31" t="s">
        <v>133</v>
      </c>
      <c r="G2944" s="31"/>
      <c r="H2944" t="str">
        <f t="shared" si="45"/>
        <v>BASE_18</v>
      </c>
      <c r="I2944">
        <f>IFERROR(IF(VLOOKUP(H2944,#REF!, 4, FALSE)="N",0,1),1)</f>
        <v>1</v>
      </c>
    </row>
    <row r="2945" spans="1:9" ht="14.1">
      <c r="A2945" s="31">
        <v>2944</v>
      </c>
      <c r="B2945" s="31" t="s">
        <v>206</v>
      </c>
      <c r="C2945" s="31" t="s">
        <v>207</v>
      </c>
      <c r="D2945" s="31" t="s">
        <v>181</v>
      </c>
      <c r="E2945" s="31"/>
      <c r="F2945" s="31" t="s">
        <v>192</v>
      </c>
      <c r="G2945" s="31"/>
      <c r="H2945" t="str">
        <f t="shared" si="45"/>
        <v>BASE_18</v>
      </c>
      <c r="I2945">
        <f>IFERROR(IF(VLOOKUP(H2945,#REF!, 4, FALSE)="N",0,1),1)</f>
        <v>1</v>
      </c>
    </row>
    <row r="2946" spans="1:9" ht="14.1">
      <c r="A2946" s="31">
        <v>2945</v>
      </c>
      <c r="B2946" s="31" t="s">
        <v>206</v>
      </c>
      <c r="C2946" s="31" t="s">
        <v>207</v>
      </c>
      <c r="D2946" s="31" t="s">
        <v>182</v>
      </c>
      <c r="E2946" s="31"/>
      <c r="F2946" s="31" t="s">
        <v>133</v>
      </c>
      <c r="G2946" s="31"/>
      <c r="H2946" t="str">
        <f t="shared" ref="H2946:H3009" si="46">IF(IF(ISNUMBER(SEARCH(".",B2946)),1,0),LEFT(B2946,SEARCH(".",B2946)-1),B2946)</f>
        <v>BASE_18</v>
      </c>
      <c r="I2946">
        <f>IFERROR(IF(VLOOKUP(H2946,#REF!, 4, FALSE)="N",0,1),1)</f>
        <v>1</v>
      </c>
    </row>
    <row r="2947" spans="1:9" ht="14.1">
      <c r="A2947" s="31">
        <v>2946</v>
      </c>
      <c r="B2947" s="31" t="s">
        <v>206</v>
      </c>
      <c r="C2947" s="31" t="s">
        <v>207</v>
      </c>
      <c r="D2947" s="31" t="s">
        <v>182</v>
      </c>
      <c r="E2947" s="31"/>
      <c r="F2947" s="31" t="s">
        <v>192</v>
      </c>
      <c r="G2947" s="31"/>
      <c r="H2947" t="str">
        <f t="shared" si="46"/>
        <v>BASE_18</v>
      </c>
      <c r="I2947">
        <f>IFERROR(IF(VLOOKUP(H2947,#REF!, 4, FALSE)="N",0,1),1)</f>
        <v>1</v>
      </c>
    </row>
    <row r="2948" spans="1:9" ht="14.1">
      <c r="A2948" s="31">
        <v>2947</v>
      </c>
      <c r="B2948" s="31" t="s">
        <v>206</v>
      </c>
      <c r="C2948" s="31" t="s">
        <v>207</v>
      </c>
      <c r="D2948" s="31" t="s">
        <v>178</v>
      </c>
      <c r="E2948" s="31"/>
      <c r="F2948" s="31" t="s">
        <v>134</v>
      </c>
      <c r="G2948" s="31"/>
      <c r="H2948" t="str">
        <f t="shared" si="46"/>
        <v>BASE_18</v>
      </c>
      <c r="I2948">
        <f>IFERROR(IF(VLOOKUP(H2948,#REF!, 4, FALSE)="N",0,1),1)</f>
        <v>1</v>
      </c>
    </row>
    <row r="2949" spans="1:9" ht="14.1">
      <c r="A2949" s="31">
        <v>2948</v>
      </c>
      <c r="B2949" s="31" t="s">
        <v>206</v>
      </c>
      <c r="C2949" s="31" t="s">
        <v>207</v>
      </c>
      <c r="D2949" s="31" t="s">
        <v>178</v>
      </c>
      <c r="E2949" s="31"/>
      <c r="F2949" s="31" t="s">
        <v>193</v>
      </c>
      <c r="G2949" s="31"/>
      <c r="H2949" t="str">
        <f t="shared" si="46"/>
        <v>BASE_18</v>
      </c>
      <c r="I2949">
        <f>IFERROR(IF(VLOOKUP(H2949,#REF!, 4, FALSE)="N",0,1),1)</f>
        <v>1</v>
      </c>
    </row>
    <row r="2950" spans="1:9" ht="14.1">
      <c r="A2950" s="31">
        <v>2949</v>
      </c>
      <c r="B2950" s="31" t="s">
        <v>206</v>
      </c>
      <c r="C2950" s="31" t="s">
        <v>207</v>
      </c>
      <c r="D2950" s="31" t="s">
        <v>180</v>
      </c>
      <c r="E2950" s="31"/>
      <c r="F2950" s="31" t="s">
        <v>134</v>
      </c>
      <c r="G2950" s="31"/>
      <c r="H2950" t="str">
        <f t="shared" si="46"/>
        <v>BASE_18</v>
      </c>
      <c r="I2950">
        <f>IFERROR(IF(VLOOKUP(H2950,#REF!, 4, FALSE)="N",0,1),1)</f>
        <v>1</v>
      </c>
    </row>
    <row r="2951" spans="1:9" ht="14.1">
      <c r="A2951" s="31">
        <v>2950</v>
      </c>
      <c r="B2951" s="31" t="s">
        <v>206</v>
      </c>
      <c r="C2951" s="31" t="s">
        <v>207</v>
      </c>
      <c r="D2951" s="31" t="s">
        <v>180</v>
      </c>
      <c r="E2951" s="31"/>
      <c r="F2951" s="31" t="s">
        <v>193</v>
      </c>
      <c r="G2951" s="31"/>
      <c r="H2951" t="str">
        <f t="shared" si="46"/>
        <v>BASE_18</v>
      </c>
      <c r="I2951">
        <f>IFERROR(IF(VLOOKUP(H2951,#REF!, 4, FALSE)="N",0,1),1)</f>
        <v>1</v>
      </c>
    </row>
    <row r="2952" spans="1:9" ht="14.1">
      <c r="A2952" s="31">
        <v>2951</v>
      </c>
      <c r="B2952" s="31" t="s">
        <v>206</v>
      </c>
      <c r="C2952" s="31" t="s">
        <v>207</v>
      </c>
      <c r="D2952" s="31" t="s">
        <v>181</v>
      </c>
      <c r="E2952" s="31"/>
      <c r="F2952" s="31" t="s">
        <v>134</v>
      </c>
      <c r="G2952" s="31"/>
      <c r="H2952" t="str">
        <f t="shared" si="46"/>
        <v>BASE_18</v>
      </c>
      <c r="I2952">
        <f>IFERROR(IF(VLOOKUP(H2952,#REF!, 4, FALSE)="N",0,1),1)</f>
        <v>1</v>
      </c>
    </row>
    <row r="2953" spans="1:9" ht="14.1">
      <c r="A2953" s="31">
        <v>2952</v>
      </c>
      <c r="B2953" s="31" t="s">
        <v>206</v>
      </c>
      <c r="C2953" s="31" t="s">
        <v>207</v>
      </c>
      <c r="D2953" s="31" t="s">
        <v>181</v>
      </c>
      <c r="E2953" s="31"/>
      <c r="F2953" s="31" t="s">
        <v>193</v>
      </c>
      <c r="G2953" s="31"/>
      <c r="H2953" t="str">
        <f t="shared" si="46"/>
        <v>BASE_18</v>
      </c>
      <c r="I2953">
        <f>IFERROR(IF(VLOOKUP(H2953,#REF!, 4, FALSE)="N",0,1),1)</f>
        <v>1</v>
      </c>
    </row>
    <row r="2954" spans="1:9" ht="14.1">
      <c r="A2954" s="31">
        <v>2953</v>
      </c>
      <c r="B2954" s="31" t="s">
        <v>206</v>
      </c>
      <c r="C2954" s="31" t="s">
        <v>207</v>
      </c>
      <c r="D2954" s="31" t="s">
        <v>182</v>
      </c>
      <c r="E2954" s="31"/>
      <c r="F2954" s="31" t="s">
        <v>134</v>
      </c>
      <c r="G2954" s="31"/>
      <c r="H2954" t="str">
        <f t="shared" si="46"/>
        <v>BASE_18</v>
      </c>
      <c r="I2954">
        <f>IFERROR(IF(VLOOKUP(H2954,#REF!, 4, FALSE)="N",0,1),1)</f>
        <v>1</v>
      </c>
    </row>
    <row r="2955" spans="1:9" ht="14.1">
      <c r="A2955" s="31">
        <v>2954</v>
      </c>
      <c r="B2955" s="31" t="s">
        <v>206</v>
      </c>
      <c r="C2955" s="31" t="s">
        <v>207</v>
      </c>
      <c r="D2955" s="31" t="s">
        <v>182</v>
      </c>
      <c r="E2955" s="31"/>
      <c r="F2955" s="31" t="s">
        <v>193</v>
      </c>
      <c r="G2955" s="31"/>
      <c r="H2955" t="str">
        <f t="shared" si="46"/>
        <v>BASE_18</v>
      </c>
      <c r="I2955">
        <f>IFERROR(IF(VLOOKUP(H2955,#REF!, 4, FALSE)="N",0,1),1)</f>
        <v>1</v>
      </c>
    </row>
    <row r="2956" spans="1:9" ht="14.1">
      <c r="A2956" s="31">
        <v>2955</v>
      </c>
      <c r="B2956" s="31" t="s">
        <v>206</v>
      </c>
      <c r="C2956" s="31" t="s">
        <v>207</v>
      </c>
      <c r="D2956" s="31" t="s">
        <v>178</v>
      </c>
      <c r="E2956" s="31"/>
      <c r="F2956" s="31" t="s">
        <v>135</v>
      </c>
      <c r="G2956" s="31"/>
      <c r="H2956" t="str">
        <f t="shared" si="46"/>
        <v>BASE_18</v>
      </c>
      <c r="I2956">
        <f>IFERROR(IF(VLOOKUP(H2956,#REF!, 4, FALSE)="N",0,1),1)</f>
        <v>1</v>
      </c>
    </row>
    <row r="2957" spans="1:9" ht="14.1">
      <c r="A2957" s="31">
        <v>2956</v>
      </c>
      <c r="B2957" s="31" t="s">
        <v>206</v>
      </c>
      <c r="C2957" s="31" t="s">
        <v>207</v>
      </c>
      <c r="D2957" s="31" t="s">
        <v>178</v>
      </c>
      <c r="E2957" s="31"/>
      <c r="F2957" s="31" t="s">
        <v>194</v>
      </c>
      <c r="G2957" s="31"/>
      <c r="H2957" t="str">
        <f t="shared" si="46"/>
        <v>BASE_18</v>
      </c>
      <c r="I2957">
        <f>IFERROR(IF(VLOOKUP(H2957,#REF!, 4, FALSE)="N",0,1),1)</f>
        <v>1</v>
      </c>
    </row>
    <row r="2958" spans="1:9" ht="14.1">
      <c r="A2958" s="31">
        <v>2957</v>
      </c>
      <c r="B2958" s="31" t="s">
        <v>206</v>
      </c>
      <c r="C2958" s="31" t="s">
        <v>207</v>
      </c>
      <c r="D2958" s="31" t="s">
        <v>180</v>
      </c>
      <c r="E2958" s="31"/>
      <c r="F2958" s="31" t="s">
        <v>135</v>
      </c>
      <c r="G2958" s="31"/>
      <c r="H2958" t="str">
        <f t="shared" si="46"/>
        <v>BASE_18</v>
      </c>
      <c r="I2958">
        <f>IFERROR(IF(VLOOKUP(H2958,#REF!, 4, FALSE)="N",0,1),1)</f>
        <v>1</v>
      </c>
    </row>
    <row r="2959" spans="1:9" ht="14.1">
      <c r="A2959" s="31">
        <v>2958</v>
      </c>
      <c r="B2959" s="31" t="s">
        <v>206</v>
      </c>
      <c r="C2959" s="31" t="s">
        <v>207</v>
      </c>
      <c r="D2959" s="31" t="s">
        <v>180</v>
      </c>
      <c r="E2959" s="31"/>
      <c r="F2959" s="31" t="s">
        <v>194</v>
      </c>
      <c r="G2959" s="31"/>
      <c r="H2959" t="str">
        <f t="shared" si="46"/>
        <v>BASE_18</v>
      </c>
      <c r="I2959">
        <f>IFERROR(IF(VLOOKUP(H2959,#REF!, 4, FALSE)="N",0,1),1)</f>
        <v>1</v>
      </c>
    </row>
    <row r="2960" spans="1:9" ht="14.1">
      <c r="A2960" s="31">
        <v>2959</v>
      </c>
      <c r="B2960" s="31" t="s">
        <v>206</v>
      </c>
      <c r="C2960" s="31" t="s">
        <v>207</v>
      </c>
      <c r="D2960" s="31" t="s">
        <v>181</v>
      </c>
      <c r="E2960" s="31"/>
      <c r="F2960" s="31" t="s">
        <v>135</v>
      </c>
      <c r="G2960" s="31"/>
      <c r="H2960" t="str">
        <f t="shared" si="46"/>
        <v>BASE_18</v>
      </c>
      <c r="I2960">
        <f>IFERROR(IF(VLOOKUP(H2960,#REF!, 4, FALSE)="N",0,1),1)</f>
        <v>1</v>
      </c>
    </row>
    <row r="2961" spans="1:9" ht="14.1">
      <c r="A2961" s="31">
        <v>2960</v>
      </c>
      <c r="B2961" s="31" t="s">
        <v>206</v>
      </c>
      <c r="C2961" s="31" t="s">
        <v>207</v>
      </c>
      <c r="D2961" s="31" t="s">
        <v>181</v>
      </c>
      <c r="E2961" s="31"/>
      <c r="F2961" s="31" t="s">
        <v>194</v>
      </c>
      <c r="G2961" s="31"/>
      <c r="H2961" t="str">
        <f t="shared" si="46"/>
        <v>BASE_18</v>
      </c>
      <c r="I2961">
        <f>IFERROR(IF(VLOOKUP(H2961,#REF!, 4, FALSE)="N",0,1),1)</f>
        <v>1</v>
      </c>
    </row>
    <row r="2962" spans="1:9" ht="14.1">
      <c r="A2962" s="31">
        <v>2961</v>
      </c>
      <c r="B2962" s="31" t="s">
        <v>206</v>
      </c>
      <c r="C2962" s="31" t="s">
        <v>207</v>
      </c>
      <c r="D2962" s="31" t="s">
        <v>182</v>
      </c>
      <c r="E2962" s="31"/>
      <c r="F2962" s="31" t="s">
        <v>135</v>
      </c>
      <c r="G2962" s="31"/>
      <c r="H2962" t="str">
        <f t="shared" si="46"/>
        <v>BASE_18</v>
      </c>
      <c r="I2962">
        <f>IFERROR(IF(VLOOKUP(H2962,#REF!, 4, FALSE)="N",0,1),1)</f>
        <v>1</v>
      </c>
    </row>
    <row r="2963" spans="1:9" ht="14.1">
      <c r="A2963" s="31">
        <v>2962</v>
      </c>
      <c r="B2963" s="31" t="s">
        <v>206</v>
      </c>
      <c r="C2963" s="31" t="s">
        <v>207</v>
      </c>
      <c r="D2963" s="31" t="s">
        <v>182</v>
      </c>
      <c r="E2963" s="31"/>
      <c r="F2963" s="31" t="s">
        <v>194</v>
      </c>
      <c r="G2963" s="31"/>
      <c r="H2963" t="str">
        <f t="shared" si="46"/>
        <v>BASE_18</v>
      </c>
      <c r="I2963">
        <f>IFERROR(IF(VLOOKUP(H2963,#REF!, 4, FALSE)="N",0,1),1)</f>
        <v>1</v>
      </c>
    </row>
    <row r="2964" spans="1:9" ht="14.1">
      <c r="A2964" s="31">
        <v>2963</v>
      </c>
      <c r="B2964" s="31" t="s">
        <v>206</v>
      </c>
      <c r="C2964" s="31" t="s">
        <v>207</v>
      </c>
      <c r="D2964" s="31" t="s">
        <v>178</v>
      </c>
      <c r="E2964" s="31"/>
      <c r="F2964" s="31" t="s">
        <v>136</v>
      </c>
      <c r="G2964" s="31"/>
      <c r="H2964" t="str">
        <f t="shared" si="46"/>
        <v>BASE_18</v>
      </c>
      <c r="I2964">
        <f>IFERROR(IF(VLOOKUP(H2964,#REF!, 4, FALSE)="N",0,1),1)</f>
        <v>1</v>
      </c>
    </row>
    <row r="2965" spans="1:9" ht="14.1">
      <c r="A2965" s="31">
        <v>2964</v>
      </c>
      <c r="B2965" s="31" t="s">
        <v>206</v>
      </c>
      <c r="C2965" s="31" t="s">
        <v>207</v>
      </c>
      <c r="D2965" s="31" t="s">
        <v>178</v>
      </c>
      <c r="E2965" s="31"/>
      <c r="F2965" s="31" t="s">
        <v>195</v>
      </c>
      <c r="G2965" s="31"/>
      <c r="H2965" t="str">
        <f t="shared" si="46"/>
        <v>BASE_18</v>
      </c>
      <c r="I2965">
        <f>IFERROR(IF(VLOOKUP(H2965,#REF!, 4, FALSE)="N",0,1),1)</f>
        <v>1</v>
      </c>
    </row>
    <row r="2966" spans="1:9" ht="14.1">
      <c r="A2966" s="31">
        <v>2965</v>
      </c>
      <c r="B2966" s="31" t="s">
        <v>206</v>
      </c>
      <c r="C2966" s="31" t="s">
        <v>207</v>
      </c>
      <c r="D2966" s="31" t="s">
        <v>180</v>
      </c>
      <c r="E2966" s="31"/>
      <c r="F2966" s="31" t="s">
        <v>136</v>
      </c>
      <c r="G2966" s="31"/>
      <c r="H2966" t="str">
        <f t="shared" si="46"/>
        <v>BASE_18</v>
      </c>
      <c r="I2966">
        <f>IFERROR(IF(VLOOKUP(H2966,#REF!, 4, FALSE)="N",0,1),1)</f>
        <v>1</v>
      </c>
    </row>
    <row r="2967" spans="1:9" ht="14.1">
      <c r="A2967" s="31">
        <v>2966</v>
      </c>
      <c r="B2967" s="31" t="s">
        <v>206</v>
      </c>
      <c r="C2967" s="31" t="s">
        <v>207</v>
      </c>
      <c r="D2967" s="31" t="s">
        <v>180</v>
      </c>
      <c r="E2967" s="31"/>
      <c r="F2967" s="31" t="s">
        <v>195</v>
      </c>
      <c r="G2967" s="31"/>
      <c r="H2967" t="str">
        <f t="shared" si="46"/>
        <v>BASE_18</v>
      </c>
      <c r="I2967">
        <f>IFERROR(IF(VLOOKUP(H2967,#REF!, 4, FALSE)="N",0,1),1)</f>
        <v>1</v>
      </c>
    </row>
    <row r="2968" spans="1:9" ht="14.1">
      <c r="A2968" s="31">
        <v>2967</v>
      </c>
      <c r="B2968" s="31" t="s">
        <v>206</v>
      </c>
      <c r="C2968" s="31" t="s">
        <v>207</v>
      </c>
      <c r="D2968" s="31" t="s">
        <v>181</v>
      </c>
      <c r="E2968" s="31"/>
      <c r="F2968" s="31" t="s">
        <v>136</v>
      </c>
      <c r="G2968" s="31"/>
      <c r="H2968" t="str">
        <f t="shared" si="46"/>
        <v>BASE_18</v>
      </c>
      <c r="I2968">
        <f>IFERROR(IF(VLOOKUP(H2968,#REF!, 4, FALSE)="N",0,1),1)</f>
        <v>1</v>
      </c>
    </row>
    <row r="2969" spans="1:9" ht="14.1">
      <c r="A2969" s="31">
        <v>2968</v>
      </c>
      <c r="B2969" s="31" t="s">
        <v>206</v>
      </c>
      <c r="C2969" s="31" t="s">
        <v>207</v>
      </c>
      <c r="D2969" s="31" t="s">
        <v>181</v>
      </c>
      <c r="E2969" s="31"/>
      <c r="F2969" s="31" t="s">
        <v>195</v>
      </c>
      <c r="G2969" s="31"/>
      <c r="H2969" t="str">
        <f t="shared" si="46"/>
        <v>BASE_18</v>
      </c>
      <c r="I2969">
        <f>IFERROR(IF(VLOOKUP(H2969,#REF!, 4, FALSE)="N",0,1),1)</f>
        <v>1</v>
      </c>
    </row>
    <row r="2970" spans="1:9" ht="14.1">
      <c r="A2970" s="31">
        <v>2969</v>
      </c>
      <c r="B2970" s="31" t="s">
        <v>206</v>
      </c>
      <c r="C2970" s="31" t="s">
        <v>207</v>
      </c>
      <c r="D2970" s="31" t="s">
        <v>182</v>
      </c>
      <c r="E2970" s="31"/>
      <c r="F2970" s="31" t="s">
        <v>136</v>
      </c>
      <c r="G2970" s="31"/>
      <c r="H2970" t="str">
        <f t="shared" si="46"/>
        <v>BASE_18</v>
      </c>
      <c r="I2970">
        <f>IFERROR(IF(VLOOKUP(H2970,#REF!, 4, FALSE)="N",0,1),1)</f>
        <v>1</v>
      </c>
    </row>
    <row r="2971" spans="1:9" ht="14.1">
      <c r="A2971" s="31">
        <v>2970</v>
      </c>
      <c r="B2971" s="31" t="s">
        <v>206</v>
      </c>
      <c r="C2971" s="31" t="s">
        <v>207</v>
      </c>
      <c r="D2971" s="31" t="s">
        <v>182</v>
      </c>
      <c r="E2971" s="31"/>
      <c r="F2971" s="31" t="s">
        <v>195</v>
      </c>
      <c r="G2971" s="31"/>
      <c r="H2971" t="str">
        <f t="shared" si="46"/>
        <v>BASE_18</v>
      </c>
      <c r="I2971">
        <f>IFERROR(IF(VLOOKUP(H2971,#REF!, 4, FALSE)="N",0,1),1)</f>
        <v>1</v>
      </c>
    </row>
    <row r="2972" spans="1:9" ht="14.1">
      <c r="A2972" s="31">
        <v>2971</v>
      </c>
      <c r="B2972" s="31" t="s">
        <v>206</v>
      </c>
      <c r="C2972" s="31" t="s">
        <v>207</v>
      </c>
      <c r="D2972" s="31" t="s">
        <v>178</v>
      </c>
      <c r="E2972" s="31"/>
      <c r="F2972" s="31" t="s">
        <v>137</v>
      </c>
      <c r="G2972" s="31"/>
      <c r="H2972" t="str">
        <f t="shared" si="46"/>
        <v>BASE_18</v>
      </c>
      <c r="I2972">
        <f>IFERROR(IF(VLOOKUP(H2972,#REF!, 4, FALSE)="N",0,1),1)</f>
        <v>1</v>
      </c>
    </row>
    <row r="2973" spans="1:9" ht="14.1">
      <c r="A2973" s="31">
        <v>2972</v>
      </c>
      <c r="B2973" s="31" t="s">
        <v>206</v>
      </c>
      <c r="C2973" s="31" t="s">
        <v>207</v>
      </c>
      <c r="D2973" s="31" t="s">
        <v>178</v>
      </c>
      <c r="E2973" s="31"/>
      <c r="F2973" s="31" t="s">
        <v>196</v>
      </c>
      <c r="G2973" s="31"/>
      <c r="H2973" t="str">
        <f t="shared" si="46"/>
        <v>BASE_18</v>
      </c>
      <c r="I2973">
        <f>IFERROR(IF(VLOOKUP(H2973,#REF!, 4, FALSE)="N",0,1),1)</f>
        <v>1</v>
      </c>
    </row>
    <row r="2974" spans="1:9" ht="14.1">
      <c r="A2974" s="31">
        <v>2973</v>
      </c>
      <c r="B2974" s="31" t="s">
        <v>206</v>
      </c>
      <c r="C2974" s="31" t="s">
        <v>207</v>
      </c>
      <c r="D2974" s="31" t="s">
        <v>180</v>
      </c>
      <c r="E2974" s="31"/>
      <c r="F2974" s="31" t="s">
        <v>137</v>
      </c>
      <c r="G2974" s="31"/>
      <c r="H2974" t="str">
        <f t="shared" si="46"/>
        <v>BASE_18</v>
      </c>
      <c r="I2974">
        <f>IFERROR(IF(VLOOKUP(H2974,#REF!, 4, FALSE)="N",0,1),1)</f>
        <v>1</v>
      </c>
    </row>
    <row r="2975" spans="1:9" ht="14.1">
      <c r="A2975" s="31">
        <v>2974</v>
      </c>
      <c r="B2975" s="31" t="s">
        <v>206</v>
      </c>
      <c r="C2975" s="31" t="s">
        <v>207</v>
      </c>
      <c r="D2975" s="31" t="s">
        <v>180</v>
      </c>
      <c r="E2975" s="31"/>
      <c r="F2975" s="31" t="s">
        <v>196</v>
      </c>
      <c r="G2975" s="31"/>
      <c r="H2975" t="str">
        <f t="shared" si="46"/>
        <v>BASE_18</v>
      </c>
      <c r="I2975">
        <f>IFERROR(IF(VLOOKUP(H2975,#REF!, 4, FALSE)="N",0,1),1)</f>
        <v>1</v>
      </c>
    </row>
    <row r="2976" spans="1:9" ht="14.1">
      <c r="A2976" s="31">
        <v>2975</v>
      </c>
      <c r="B2976" s="31" t="s">
        <v>206</v>
      </c>
      <c r="C2976" s="31" t="s">
        <v>207</v>
      </c>
      <c r="D2976" s="31" t="s">
        <v>181</v>
      </c>
      <c r="E2976" s="31"/>
      <c r="F2976" s="31" t="s">
        <v>137</v>
      </c>
      <c r="G2976" s="31"/>
      <c r="H2976" t="str">
        <f t="shared" si="46"/>
        <v>BASE_18</v>
      </c>
      <c r="I2976">
        <f>IFERROR(IF(VLOOKUP(H2976,#REF!, 4, FALSE)="N",0,1),1)</f>
        <v>1</v>
      </c>
    </row>
    <row r="2977" spans="1:9" ht="14.1">
      <c r="A2977" s="31">
        <v>2976</v>
      </c>
      <c r="B2977" s="31" t="s">
        <v>206</v>
      </c>
      <c r="C2977" s="31" t="s">
        <v>207</v>
      </c>
      <c r="D2977" s="31" t="s">
        <v>181</v>
      </c>
      <c r="E2977" s="31"/>
      <c r="F2977" s="31" t="s">
        <v>196</v>
      </c>
      <c r="G2977" s="31"/>
      <c r="H2977" t="str">
        <f t="shared" si="46"/>
        <v>BASE_18</v>
      </c>
      <c r="I2977">
        <f>IFERROR(IF(VLOOKUP(H2977,#REF!, 4, FALSE)="N",0,1),1)</f>
        <v>1</v>
      </c>
    </row>
    <row r="2978" spans="1:9" ht="14.1">
      <c r="A2978" s="31">
        <v>2977</v>
      </c>
      <c r="B2978" s="31" t="s">
        <v>206</v>
      </c>
      <c r="C2978" s="31" t="s">
        <v>207</v>
      </c>
      <c r="D2978" s="31" t="s">
        <v>182</v>
      </c>
      <c r="E2978" s="31"/>
      <c r="F2978" s="31" t="s">
        <v>137</v>
      </c>
      <c r="G2978" s="31"/>
      <c r="H2978" t="str">
        <f t="shared" si="46"/>
        <v>BASE_18</v>
      </c>
      <c r="I2978">
        <f>IFERROR(IF(VLOOKUP(H2978,#REF!, 4, FALSE)="N",0,1),1)</f>
        <v>1</v>
      </c>
    </row>
    <row r="2979" spans="1:9" ht="14.1">
      <c r="A2979" s="31">
        <v>2978</v>
      </c>
      <c r="B2979" s="31" t="s">
        <v>206</v>
      </c>
      <c r="C2979" s="31" t="s">
        <v>207</v>
      </c>
      <c r="D2979" s="31" t="s">
        <v>182</v>
      </c>
      <c r="E2979" s="31"/>
      <c r="F2979" s="31" t="s">
        <v>196</v>
      </c>
      <c r="G2979" s="31"/>
      <c r="H2979" t="str">
        <f t="shared" si="46"/>
        <v>BASE_18</v>
      </c>
      <c r="I2979">
        <f>IFERROR(IF(VLOOKUP(H2979,#REF!, 4, FALSE)="N",0,1),1)</f>
        <v>1</v>
      </c>
    </row>
    <row r="2980" spans="1:9" ht="14.1">
      <c r="A2980" s="31">
        <v>2979</v>
      </c>
      <c r="B2980" s="31" t="s">
        <v>206</v>
      </c>
      <c r="C2980" s="31" t="s">
        <v>207</v>
      </c>
      <c r="D2980" s="31" t="s">
        <v>178</v>
      </c>
      <c r="E2980" s="31"/>
      <c r="F2980" s="31" t="s">
        <v>138</v>
      </c>
      <c r="G2980" s="31"/>
      <c r="H2980" t="str">
        <f t="shared" si="46"/>
        <v>BASE_18</v>
      </c>
      <c r="I2980">
        <f>IFERROR(IF(VLOOKUP(H2980,#REF!, 4, FALSE)="N",0,1),1)</f>
        <v>1</v>
      </c>
    </row>
    <row r="2981" spans="1:9" ht="14.1">
      <c r="A2981" s="31">
        <v>2980</v>
      </c>
      <c r="B2981" s="31" t="s">
        <v>206</v>
      </c>
      <c r="C2981" s="31" t="s">
        <v>207</v>
      </c>
      <c r="D2981" s="31" t="s">
        <v>178</v>
      </c>
      <c r="E2981" s="31"/>
      <c r="F2981" s="31" t="s">
        <v>197</v>
      </c>
      <c r="G2981" s="31"/>
      <c r="H2981" t="str">
        <f t="shared" si="46"/>
        <v>BASE_18</v>
      </c>
      <c r="I2981">
        <f>IFERROR(IF(VLOOKUP(H2981,#REF!, 4, FALSE)="N",0,1),1)</f>
        <v>1</v>
      </c>
    </row>
    <row r="2982" spans="1:9" ht="14.1">
      <c r="A2982" s="31">
        <v>2981</v>
      </c>
      <c r="B2982" s="31" t="s">
        <v>206</v>
      </c>
      <c r="C2982" s="31" t="s">
        <v>207</v>
      </c>
      <c r="D2982" s="31" t="s">
        <v>180</v>
      </c>
      <c r="E2982" s="31"/>
      <c r="F2982" s="31" t="s">
        <v>138</v>
      </c>
      <c r="G2982" s="31"/>
      <c r="H2982" t="str">
        <f t="shared" si="46"/>
        <v>BASE_18</v>
      </c>
      <c r="I2982">
        <f>IFERROR(IF(VLOOKUP(H2982,#REF!, 4, FALSE)="N",0,1),1)</f>
        <v>1</v>
      </c>
    </row>
    <row r="2983" spans="1:9" ht="14.1">
      <c r="A2983" s="31">
        <v>2982</v>
      </c>
      <c r="B2983" s="31" t="s">
        <v>206</v>
      </c>
      <c r="C2983" s="31" t="s">
        <v>207</v>
      </c>
      <c r="D2983" s="31" t="s">
        <v>180</v>
      </c>
      <c r="E2983" s="31"/>
      <c r="F2983" s="31" t="s">
        <v>197</v>
      </c>
      <c r="G2983" s="31"/>
      <c r="H2983" t="str">
        <f t="shared" si="46"/>
        <v>BASE_18</v>
      </c>
      <c r="I2983">
        <f>IFERROR(IF(VLOOKUP(H2983,#REF!, 4, FALSE)="N",0,1),1)</f>
        <v>1</v>
      </c>
    </row>
    <row r="2984" spans="1:9" ht="14.1">
      <c r="A2984" s="31">
        <v>2983</v>
      </c>
      <c r="B2984" s="31" t="s">
        <v>206</v>
      </c>
      <c r="C2984" s="31" t="s">
        <v>207</v>
      </c>
      <c r="D2984" s="31" t="s">
        <v>181</v>
      </c>
      <c r="E2984" s="31"/>
      <c r="F2984" s="31" t="s">
        <v>138</v>
      </c>
      <c r="G2984" s="31"/>
      <c r="H2984" t="str">
        <f t="shared" si="46"/>
        <v>BASE_18</v>
      </c>
      <c r="I2984">
        <f>IFERROR(IF(VLOOKUP(H2984,#REF!, 4, FALSE)="N",0,1),1)</f>
        <v>1</v>
      </c>
    </row>
    <row r="2985" spans="1:9" ht="14.1">
      <c r="A2985" s="31">
        <v>2984</v>
      </c>
      <c r="B2985" s="31" t="s">
        <v>206</v>
      </c>
      <c r="C2985" s="31" t="s">
        <v>207</v>
      </c>
      <c r="D2985" s="31" t="s">
        <v>181</v>
      </c>
      <c r="E2985" s="31"/>
      <c r="F2985" s="31" t="s">
        <v>197</v>
      </c>
      <c r="G2985" s="31"/>
      <c r="H2985" t="str">
        <f t="shared" si="46"/>
        <v>BASE_18</v>
      </c>
      <c r="I2985">
        <f>IFERROR(IF(VLOOKUP(H2985,#REF!, 4, FALSE)="N",0,1),1)</f>
        <v>1</v>
      </c>
    </row>
    <row r="2986" spans="1:9" ht="14.1">
      <c r="A2986" s="31">
        <v>2985</v>
      </c>
      <c r="B2986" s="31" t="s">
        <v>206</v>
      </c>
      <c r="C2986" s="31" t="s">
        <v>207</v>
      </c>
      <c r="D2986" s="31" t="s">
        <v>182</v>
      </c>
      <c r="E2986" s="31"/>
      <c r="F2986" s="31" t="s">
        <v>138</v>
      </c>
      <c r="G2986" s="31"/>
      <c r="H2986" t="str">
        <f t="shared" si="46"/>
        <v>BASE_18</v>
      </c>
      <c r="I2986">
        <f>IFERROR(IF(VLOOKUP(H2986,#REF!, 4, FALSE)="N",0,1),1)</f>
        <v>1</v>
      </c>
    </row>
    <row r="2987" spans="1:9" ht="14.1">
      <c r="A2987" s="31">
        <v>2986</v>
      </c>
      <c r="B2987" s="31" t="s">
        <v>206</v>
      </c>
      <c r="C2987" s="31" t="s">
        <v>207</v>
      </c>
      <c r="D2987" s="31" t="s">
        <v>182</v>
      </c>
      <c r="E2987" s="31"/>
      <c r="F2987" s="31" t="s">
        <v>197</v>
      </c>
      <c r="G2987" s="31"/>
      <c r="H2987" t="str">
        <f t="shared" si="46"/>
        <v>BASE_18</v>
      </c>
      <c r="I2987">
        <f>IFERROR(IF(VLOOKUP(H2987,#REF!, 4, FALSE)="N",0,1),1)</f>
        <v>1</v>
      </c>
    </row>
    <row r="2988" spans="1:9" ht="14.1">
      <c r="A2988" s="31">
        <v>2987</v>
      </c>
      <c r="B2988" s="31" t="s">
        <v>206</v>
      </c>
      <c r="C2988" s="31" t="s">
        <v>207</v>
      </c>
      <c r="D2988" s="31" t="s">
        <v>178</v>
      </c>
      <c r="E2988" s="31"/>
      <c r="F2988" s="31" t="s">
        <v>139</v>
      </c>
      <c r="G2988" s="31"/>
      <c r="H2988" t="str">
        <f t="shared" si="46"/>
        <v>BASE_18</v>
      </c>
      <c r="I2988">
        <f>IFERROR(IF(VLOOKUP(H2988,#REF!, 4, FALSE)="N",0,1),1)</f>
        <v>1</v>
      </c>
    </row>
    <row r="2989" spans="1:9" ht="14.1">
      <c r="A2989" s="31">
        <v>2988</v>
      </c>
      <c r="B2989" s="31" t="s">
        <v>206</v>
      </c>
      <c r="C2989" s="31" t="s">
        <v>207</v>
      </c>
      <c r="D2989" s="31" t="s">
        <v>178</v>
      </c>
      <c r="E2989" s="31"/>
      <c r="F2989" s="31" t="s">
        <v>198</v>
      </c>
      <c r="G2989" s="31"/>
      <c r="H2989" t="str">
        <f t="shared" si="46"/>
        <v>BASE_18</v>
      </c>
      <c r="I2989">
        <f>IFERROR(IF(VLOOKUP(H2989,#REF!, 4, FALSE)="N",0,1),1)</f>
        <v>1</v>
      </c>
    </row>
    <row r="2990" spans="1:9" ht="14.1">
      <c r="A2990" s="31">
        <v>2989</v>
      </c>
      <c r="B2990" s="31" t="s">
        <v>206</v>
      </c>
      <c r="C2990" s="31" t="s">
        <v>207</v>
      </c>
      <c r="D2990" s="31" t="s">
        <v>180</v>
      </c>
      <c r="E2990" s="31"/>
      <c r="F2990" s="31" t="s">
        <v>139</v>
      </c>
      <c r="G2990" s="31"/>
      <c r="H2990" t="str">
        <f t="shared" si="46"/>
        <v>BASE_18</v>
      </c>
      <c r="I2990">
        <f>IFERROR(IF(VLOOKUP(H2990,#REF!, 4, FALSE)="N",0,1),1)</f>
        <v>1</v>
      </c>
    </row>
    <row r="2991" spans="1:9" ht="14.1">
      <c r="A2991" s="31">
        <v>2990</v>
      </c>
      <c r="B2991" s="31" t="s">
        <v>206</v>
      </c>
      <c r="C2991" s="31" t="s">
        <v>207</v>
      </c>
      <c r="D2991" s="31" t="s">
        <v>180</v>
      </c>
      <c r="E2991" s="31"/>
      <c r="F2991" s="31" t="s">
        <v>198</v>
      </c>
      <c r="G2991" s="31"/>
      <c r="H2991" t="str">
        <f t="shared" si="46"/>
        <v>BASE_18</v>
      </c>
      <c r="I2991">
        <f>IFERROR(IF(VLOOKUP(H2991,#REF!, 4, FALSE)="N",0,1),1)</f>
        <v>1</v>
      </c>
    </row>
    <row r="2992" spans="1:9" ht="14.1">
      <c r="A2992" s="31">
        <v>2991</v>
      </c>
      <c r="B2992" s="31" t="s">
        <v>206</v>
      </c>
      <c r="C2992" s="31" t="s">
        <v>207</v>
      </c>
      <c r="D2992" s="31" t="s">
        <v>181</v>
      </c>
      <c r="E2992" s="31"/>
      <c r="F2992" s="31" t="s">
        <v>139</v>
      </c>
      <c r="G2992" s="31"/>
      <c r="H2992" t="str">
        <f t="shared" si="46"/>
        <v>BASE_18</v>
      </c>
      <c r="I2992">
        <f>IFERROR(IF(VLOOKUP(H2992,#REF!, 4, FALSE)="N",0,1),1)</f>
        <v>1</v>
      </c>
    </row>
    <row r="2993" spans="1:9" ht="14.1">
      <c r="A2993" s="31">
        <v>2992</v>
      </c>
      <c r="B2993" s="31" t="s">
        <v>206</v>
      </c>
      <c r="C2993" s="31" t="s">
        <v>207</v>
      </c>
      <c r="D2993" s="31" t="s">
        <v>181</v>
      </c>
      <c r="E2993" s="31"/>
      <c r="F2993" s="31" t="s">
        <v>198</v>
      </c>
      <c r="G2993" s="31"/>
      <c r="H2993" t="str">
        <f t="shared" si="46"/>
        <v>BASE_18</v>
      </c>
      <c r="I2993">
        <f>IFERROR(IF(VLOOKUP(H2993,#REF!, 4, FALSE)="N",0,1),1)</f>
        <v>1</v>
      </c>
    </row>
    <row r="2994" spans="1:9" ht="14.1">
      <c r="A2994" s="31">
        <v>2993</v>
      </c>
      <c r="B2994" s="31" t="s">
        <v>206</v>
      </c>
      <c r="C2994" s="31" t="s">
        <v>207</v>
      </c>
      <c r="D2994" s="31" t="s">
        <v>182</v>
      </c>
      <c r="E2994" s="31"/>
      <c r="F2994" s="31" t="s">
        <v>139</v>
      </c>
      <c r="G2994" s="31"/>
      <c r="H2994" t="str">
        <f t="shared" si="46"/>
        <v>BASE_18</v>
      </c>
      <c r="I2994">
        <f>IFERROR(IF(VLOOKUP(H2994,#REF!, 4, FALSE)="N",0,1),1)</f>
        <v>1</v>
      </c>
    </row>
    <row r="2995" spans="1:9" ht="14.1">
      <c r="A2995" s="31">
        <v>2994</v>
      </c>
      <c r="B2995" s="31" t="s">
        <v>206</v>
      </c>
      <c r="C2995" s="31" t="s">
        <v>207</v>
      </c>
      <c r="D2995" s="31" t="s">
        <v>182</v>
      </c>
      <c r="E2995" s="31"/>
      <c r="F2995" s="31" t="s">
        <v>198</v>
      </c>
      <c r="G2995" s="31"/>
      <c r="H2995" t="str">
        <f t="shared" si="46"/>
        <v>BASE_18</v>
      </c>
      <c r="I2995">
        <f>IFERROR(IF(VLOOKUP(H2995,#REF!, 4, FALSE)="N",0,1),1)</f>
        <v>1</v>
      </c>
    </row>
    <row r="2996" spans="1:9" ht="14.1">
      <c r="A2996" s="31">
        <v>2995</v>
      </c>
      <c r="B2996" s="31" t="s">
        <v>206</v>
      </c>
      <c r="C2996" s="31" t="s">
        <v>207</v>
      </c>
      <c r="D2996" s="31" t="s">
        <v>178</v>
      </c>
      <c r="E2996" s="31"/>
      <c r="F2996" s="31" t="s">
        <v>140</v>
      </c>
      <c r="G2996" s="31"/>
      <c r="H2996" t="str">
        <f t="shared" si="46"/>
        <v>BASE_18</v>
      </c>
      <c r="I2996">
        <f>IFERROR(IF(VLOOKUP(H2996,#REF!, 4, FALSE)="N",0,1),1)</f>
        <v>1</v>
      </c>
    </row>
    <row r="2997" spans="1:9" ht="14.1">
      <c r="A2997" s="31">
        <v>2996</v>
      </c>
      <c r="B2997" s="31" t="s">
        <v>206</v>
      </c>
      <c r="C2997" s="31" t="s">
        <v>207</v>
      </c>
      <c r="D2997" s="31" t="s">
        <v>178</v>
      </c>
      <c r="E2997" s="31"/>
      <c r="F2997" s="31" t="s">
        <v>199</v>
      </c>
      <c r="G2997" s="31"/>
      <c r="H2997" t="str">
        <f t="shared" si="46"/>
        <v>BASE_18</v>
      </c>
      <c r="I2997">
        <f>IFERROR(IF(VLOOKUP(H2997,#REF!, 4, FALSE)="N",0,1),1)</f>
        <v>1</v>
      </c>
    </row>
    <row r="2998" spans="1:9" ht="14.1">
      <c r="A2998" s="31">
        <v>2997</v>
      </c>
      <c r="B2998" s="31" t="s">
        <v>206</v>
      </c>
      <c r="C2998" s="31" t="s">
        <v>207</v>
      </c>
      <c r="D2998" s="31" t="s">
        <v>180</v>
      </c>
      <c r="E2998" s="31"/>
      <c r="F2998" s="31" t="s">
        <v>140</v>
      </c>
      <c r="G2998" s="31"/>
      <c r="H2998" t="str">
        <f t="shared" si="46"/>
        <v>BASE_18</v>
      </c>
      <c r="I2998">
        <f>IFERROR(IF(VLOOKUP(H2998,#REF!, 4, FALSE)="N",0,1),1)</f>
        <v>1</v>
      </c>
    </row>
    <row r="2999" spans="1:9" ht="14.1">
      <c r="A2999" s="31">
        <v>2998</v>
      </c>
      <c r="B2999" s="31" t="s">
        <v>206</v>
      </c>
      <c r="C2999" s="31" t="s">
        <v>207</v>
      </c>
      <c r="D2999" s="31" t="s">
        <v>180</v>
      </c>
      <c r="E2999" s="31"/>
      <c r="F2999" s="31" t="s">
        <v>199</v>
      </c>
      <c r="G2999" s="31"/>
      <c r="H2999" t="str">
        <f t="shared" si="46"/>
        <v>BASE_18</v>
      </c>
      <c r="I2999">
        <f>IFERROR(IF(VLOOKUP(H2999,#REF!, 4, FALSE)="N",0,1),1)</f>
        <v>1</v>
      </c>
    </row>
    <row r="3000" spans="1:9" ht="14.1">
      <c r="A3000" s="31">
        <v>2999</v>
      </c>
      <c r="B3000" s="31" t="s">
        <v>206</v>
      </c>
      <c r="C3000" s="31" t="s">
        <v>207</v>
      </c>
      <c r="D3000" s="31" t="s">
        <v>181</v>
      </c>
      <c r="E3000" s="31"/>
      <c r="F3000" s="31" t="s">
        <v>140</v>
      </c>
      <c r="G3000" s="31"/>
      <c r="H3000" t="str">
        <f t="shared" si="46"/>
        <v>BASE_18</v>
      </c>
      <c r="I3000">
        <f>IFERROR(IF(VLOOKUP(H3000,#REF!, 4, FALSE)="N",0,1),1)</f>
        <v>1</v>
      </c>
    </row>
    <row r="3001" spans="1:9" ht="14.1">
      <c r="A3001" s="31">
        <v>3000</v>
      </c>
      <c r="B3001" s="31" t="s">
        <v>206</v>
      </c>
      <c r="C3001" s="31" t="s">
        <v>207</v>
      </c>
      <c r="D3001" s="31" t="s">
        <v>181</v>
      </c>
      <c r="E3001" s="31"/>
      <c r="F3001" s="31" t="s">
        <v>199</v>
      </c>
      <c r="G3001" s="31"/>
      <c r="H3001" t="str">
        <f t="shared" si="46"/>
        <v>BASE_18</v>
      </c>
      <c r="I3001">
        <f>IFERROR(IF(VLOOKUP(H3001,#REF!, 4, FALSE)="N",0,1),1)</f>
        <v>1</v>
      </c>
    </row>
    <row r="3002" spans="1:9" ht="14.1">
      <c r="A3002" s="31">
        <v>3001</v>
      </c>
      <c r="B3002" s="31" t="s">
        <v>206</v>
      </c>
      <c r="C3002" s="31" t="s">
        <v>207</v>
      </c>
      <c r="D3002" s="31" t="s">
        <v>182</v>
      </c>
      <c r="E3002" s="31"/>
      <c r="F3002" s="31" t="s">
        <v>140</v>
      </c>
      <c r="G3002" s="31"/>
      <c r="H3002" t="str">
        <f t="shared" si="46"/>
        <v>BASE_18</v>
      </c>
      <c r="I3002">
        <f>IFERROR(IF(VLOOKUP(H3002,#REF!, 4, FALSE)="N",0,1),1)</f>
        <v>1</v>
      </c>
    </row>
    <row r="3003" spans="1:9" ht="14.1">
      <c r="A3003" s="31">
        <v>3002</v>
      </c>
      <c r="B3003" s="31" t="s">
        <v>206</v>
      </c>
      <c r="C3003" s="31" t="s">
        <v>207</v>
      </c>
      <c r="D3003" s="31" t="s">
        <v>182</v>
      </c>
      <c r="E3003" s="31"/>
      <c r="F3003" s="31" t="s">
        <v>199</v>
      </c>
      <c r="G3003" s="31"/>
      <c r="H3003" t="str">
        <f t="shared" si="46"/>
        <v>BASE_18</v>
      </c>
      <c r="I3003">
        <f>IFERROR(IF(VLOOKUP(H3003,#REF!, 4, FALSE)="N",0,1),1)</f>
        <v>1</v>
      </c>
    </row>
    <row r="3004" spans="1:9" ht="14.1">
      <c r="A3004" s="31">
        <v>3003</v>
      </c>
      <c r="B3004" s="31" t="s">
        <v>206</v>
      </c>
      <c r="C3004" s="31" t="s">
        <v>207</v>
      </c>
      <c r="D3004" s="31" t="s">
        <v>178</v>
      </c>
      <c r="E3004" s="31"/>
      <c r="F3004" s="31" t="s">
        <v>141</v>
      </c>
      <c r="G3004" s="31"/>
      <c r="H3004" t="str">
        <f t="shared" si="46"/>
        <v>BASE_18</v>
      </c>
      <c r="I3004">
        <f>IFERROR(IF(VLOOKUP(H3004,#REF!, 4, FALSE)="N",0,1),1)</f>
        <v>1</v>
      </c>
    </row>
    <row r="3005" spans="1:9" ht="14.1">
      <c r="A3005" s="31">
        <v>3004</v>
      </c>
      <c r="B3005" s="31" t="s">
        <v>206</v>
      </c>
      <c r="C3005" s="31" t="s">
        <v>207</v>
      </c>
      <c r="D3005" s="31" t="s">
        <v>178</v>
      </c>
      <c r="E3005" s="31"/>
      <c r="F3005" s="31" t="s">
        <v>200</v>
      </c>
      <c r="G3005" s="31"/>
      <c r="H3005" t="str">
        <f t="shared" si="46"/>
        <v>BASE_18</v>
      </c>
      <c r="I3005">
        <f>IFERROR(IF(VLOOKUP(H3005,#REF!, 4, FALSE)="N",0,1),1)</f>
        <v>1</v>
      </c>
    </row>
    <row r="3006" spans="1:9" ht="14.1">
      <c r="A3006" s="31">
        <v>3005</v>
      </c>
      <c r="B3006" s="31" t="s">
        <v>206</v>
      </c>
      <c r="C3006" s="31" t="s">
        <v>207</v>
      </c>
      <c r="D3006" s="31" t="s">
        <v>180</v>
      </c>
      <c r="E3006" s="31"/>
      <c r="F3006" s="31" t="s">
        <v>141</v>
      </c>
      <c r="G3006" s="31"/>
      <c r="H3006" t="str">
        <f t="shared" si="46"/>
        <v>BASE_18</v>
      </c>
      <c r="I3006">
        <f>IFERROR(IF(VLOOKUP(H3006,#REF!, 4, FALSE)="N",0,1),1)</f>
        <v>1</v>
      </c>
    </row>
    <row r="3007" spans="1:9" ht="14.1">
      <c r="A3007" s="31">
        <v>3006</v>
      </c>
      <c r="B3007" s="31" t="s">
        <v>206</v>
      </c>
      <c r="C3007" s="31" t="s">
        <v>207</v>
      </c>
      <c r="D3007" s="31" t="s">
        <v>180</v>
      </c>
      <c r="E3007" s="31"/>
      <c r="F3007" s="31" t="s">
        <v>200</v>
      </c>
      <c r="G3007" s="31"/>
      <c r="H3007" t="str">
        <f t="shared" si="46"/>
        <v>BASE_18</v>
      </c>
      <c r="I3007">
        <f>IFERROR(IF(VLOOKUP(H3007,#REF!, 4, FALSE)="N",0,1),1)</f>
        <v>1</v>
      </c>
    </row>
    <row r="3008" spans="1:9" ht="14.1">
      <c r="A3008" s="31">
        <v>3007</v>
      </c>
      <c r="B3008" s="31" t="s">
        <v>206</v>
      </c>
      <c r="C3008" s="31" t="s">
        <v>207</v>
      </c>
      <c r="D3008" s="31" t="s">
        <v>181</v>
      </c>
      <c r="E3008" s="31"/>
      <c r="F3008" s="31" t="s">
        <v>141</v>
      </c>
      <c r="G3008" s="31"/>
      <c r="H3008" t="str">
        <f t="shared" si="46"/>
        <v>BASE_18</v>
      </c>
      <c r="I3008">
        <f>IFERROR(IF(VLOOKUP(H3008,#REF!, 4, FALSE)="N",0,1),1)</f>
        <v>1</v>
      </c>
    </row>
    <row r="3009" spans="1:9" ht="14.1">
      <c r="A3009" s="31">
        <v>3008</v>
      </c>
      <c r="B3009" s="31" t="s">
        <v>206</v>
      </c>
      <c r="C3009" s="31" t="s">
        <v>207</v>
      </c>
      <c r="D3009" s="31" t="s">
        <v>181</v>
      </c>
      <c r="E3009" s="31"/>
      <c r="F3009" s="31" t="s">
        <v>200</v>
      </c>
      <c r="G3009" s="31"/>
      <c r="H3009" t="str">
        <f t="shared" si="46"/>
        <v>BASE_18</v>
      </c>
      <c r="I3009">
        <f>IFERROR(IF(VLOOKUP(H3009,#REF!, 4, FALSE)="N",0,1),1)</f>
        <v>1</v>
      </c>
    </row>
    <row r="3010" spans="1:9" ht="14.1">
      <c r="A3010" s="31">
        <v>3009</v>
      </c>
      <c r="B3010" s="31" t="s">
        <v>206</v>
      </c>
      <c r="C3010" s="31" t="s">
        <v>207</v>
      </c>
      <c r="D3010" s="31" t="s">
        <v>182</v>
      </c>
      <c r="E3010" s="31"/>
      <c r="F3010" s="31" t="s">
        <v>141</v>
      </c>
      <c r="G3010" s="31"/>
      <c r="H3010" t="str">
        <f t="shared" ref="H3010:H3073" si="47">IF(IF(ISNUMBER(SEARCH(".",B3010)),1,0),LEFT(B3010,SEARCH(".",B3010)-1),B3010)</f>
        <v>BASE_18</v>
      </c>
      <c r="I3010">
        <f>IFERROR(IF(VLOOKUP(H3010,#REF!, 4, FALSE)="N",0,1),1)</f>
        <v>1</v>
      </c>
    </row>
    <row r="3011" spans="1:9" ht="14.1">
      <c r="A3011" s="31">
        <v>3010</v>
      </c>
      <c r="B3011" s="31" t="s">
        <v>206</v>
      </c>
      <c r="C3011" s="31" t="s">
        <v>207</v>
      </c>
      <c r="D3011" s="31" t="s">
        <v>182</v>
      </c>
      <c r="E3011" s="31"/>
      <c r="F3011" s="31" t="s">
        <v>200</v>
      </c>
      <c r="G3011" s="31"/>
      <c r="H3011" t="str">
        <f t="shared" si="47"/>
        <v>BASE_18</v>
      </c>
      <c r="I3011">
        <f>IFERROR(IF(VLOOKUP(H3011,#REF!, 4, FALSE)="N",0,1),1)</f>
        <v>1</v>
      </c>
    </row>
    <row r="3012" spans="1:9" ht="14.1">
      <c r="A3012" s="31">
        <v>3011</v>
      </c>
      <c r="B3012" s="31" t="s">
        <v>206</v>
      </c>
      <c r="C3012" s="31" t="s">
        <v>207</v>
      </c>
      <c r="D3012" s="31" t="s">
        <v>178</v>
      </c>
      <c r="E3012" s="31"/>
      <c r="F3012" s="31" t="s">
        <v>142</v>
      </c>
      <c r="G3012" s="31"/>
      <c r="H3012" t="str">
        <f t="shared" si="47"/>
        <v>BASE_18</v>
      </c>
      <c r="I3012">
        <f>IFERROR(IF(VLOOKUP(H3012,#REF!, 4, FALSE)="N",0,1),1)</f>
        <v>1</v>
      </c>
    </row>
    <row r="3013" spans="1:9" ht="14.1">
      <c r="A3013" s="31">
        <v>3012</v>
      </c>
      <c r="B3013" s="31" t="s">
        <v>206</v>
      </c>
      <c r="C3013" s="31" t="s">
        <v>207</v>
      </c>
      <c r="D3013" s="31" t="s">
        <v>178</v>
      </c>
      <c r="E3013" s="31"/>
      <c r="F3013" s="31" t="s">
        <v>201</v>
      </c>
      <c r="G3013" s="31"/>
      <c r="H3013" t="str">
        <f t="shared" si="47"/>
        <v>BASE_18</v>
      </c>
      <c r="I3013">
        <f>IFERROR(IF(VLOOKUP(H3013,#REF!, 4, FALSE)="N",0,1),1)</f>
        <v>1</v>
      </c>
    </row>
    <row r="3014" spans="1:9" ht="14.1">
      <c r="A3014" s="31">
        <v>3013</v>
      </c>
      <c r="B3014" s="31" t="s">
        <v>206</v>
      </c>
      <c r="C3014" s="31" t="s">
        <v>207</v>
      </c>
      <c r="D3014" s="31" t="s">
        <v>180</v>
      </c>
      <c r="E3014" s="31"/>
      <c r="F3014" s="31" t="s">
        <v>142</v>
      </c>
      <c r="G3014" s="31"/>
      <c r="H3014" t="str">
        <f t="shared" si="47"/>
        <v>BASE_18</v>
      </c>
      <c r="I3014">
        <f>IFERROR(IF(VLOOKUP(H3014,#REF!, 4, FALSE)="N",0,1),1)</f>
        <v>1</v>
      </c>
    </row>
    <row r="3015" spans="1:9" ht="14.1">
      <c r="A3015" s="31">
        <v>3014</v>
      </c>
      <c r="B3015" s="31" t="s">
        <v>206</v>
      </c>
      <c r="C3015" s="31" t="s">
        <v>207</v>
      </c>
      <c r="D3015" s="31" t="s">
        <v>180</v>
      </c>
      <c r="E3015" s="31"/>
      <c r="F3015" s="31" t="s">
        <v>201</v>
      </c>
      <c r="G3015" s="31"/>
      <c r="H3015" t="str">
        <f t="shared" si="47"/>
        <v>BASE_18</v>
      </c>
      <c r="I3015">
        <f>IFERROR(IF(VLOOKUP(H3015,#REF!, 4, FALSE)="N",0,1),1)</f>
        <v>1</v>
      </c>
    </row>
    <row r="3016" spans="1:9" ht="14.1">
      <c r="A3016" s="31">
        <v>3015</v>
      </c>
      <c r="B3016" s="31" t="s">
        <v>206</v>
      </c>
      <c r="C3016" s="31" t="s">
        <v>207</v>
      </c>
      <c r="D3016" s="31" t="s">
        <v>181</v>
      </c>
      <c r="E3016" s="31"/>
      <c r="F3016" s="31" t="s">
        <v>142</v>
      </c>
      <c r="G3016" s="31"/>
      <c r="H3016" t="str">
        <f t="shared" si="47"/>
        <v>BASE_18</v>
      </c>
      <c r="I3016">
        <f>IFERROR(IF(VLOOKUP(H3016,#REF!, 4, FALSE)="N",0,1),1)</f>
        <v>1</v>
      </c>
    </row>
    <row r="3017" spans="1:9" ht="14.1">
      <c r="A3017" s="31">
        <v>3016</v>
      </c>
      <c r="B3017" s="31" t="s">
        <v>206</v>
      </c>
      <c r="C3017" s="31" t="s">
        <v>207</v>
      </c>
      <c r="D3017" s="31" t="s">
        <v>181</v>
      </c>
      <c r="E3017" s="31"/>
      <c r="F3017" s="31" t="s">
        <v>201</v>
      </c>
      <c r="G3017" s="31"/>
      <c r="H3017" t="str">
        <f t="shared" si="47"/>
        <v>BASE_18</v>
      </c>
      <c r="I3017">
        <f>IFERROR(IF(VLOOKUP(H3017,#REF!, 4, FALSE)="N",0,1),1)</f>
        <v>1</v>
      </c>
    </row>
    <row r="3018" spans="1:9" ht="14.1">
      <c r="A3018" s="31">
        <v>3017</v>
      </c>
      <c r="B3018" s="31" t="s">
        <v>206</v>
      </c>
      <c r="C3018" s="31" t="s">
        <v>207</v>
      </c>
      <c r="D3018" s="31" t="s">
        <v>182</v>
      </c>
      <c r="E3018" s="31"/>
      <c r="F3018" s="31" t="s">
        <v>142</v>
      </c>
      <c r="G3018" s="31"/>
      <c r="H3018" t="str">
        <f t="shared" si="47"/>
        <v>BASE_18</v>
      </c>
      <c r="I3018">
        <f>IFERROR(IF(VLOOKUP(H3018,#REF!, 4, FALSE)="N",0,1),1)</f>
        <v>1</v>
      </c>
    </row>
    <row r="3019" spans="1:9" ht="14.1">
      <c r="A3019" s="31">
        <v>3018</v>
      </c>
      <c r="B3019" s="31" t="s">
        <v>206</v>
      </c>
      <c r="C3019" s="31" t="s">
        <v>207</v>
      </c>
      <c r="D3019" s="31" t="s">
        <v>182</v>
      </c>
      <c r="E3019" s="31"/>
      <c r="F3019" s="31" t="s">
        <v>201</v>
      </c>
      <c r="G3019" s="31"/>
      <c r="H3019" t="str">
        <f t="shared" si="47"/>
        <v>BASE_18</v>
      </c>
      <c r="I3019">
        <f>IFERROR(IF(VLOOKUP(H3019,#REF!, 4, FALSE)="N",0,1),1)</f>
        <v>1</v>
      </c>
    </row>
    <row r="3020" spans="1:9" ht="14.1">
      <c r="A3020" s="31">
        <v>3019</v>
      </c>
      <c r="B3020" s="31" t="s">
        <v>206</v>
      </c>
      <c r="C3020" s="31" t="s">
        <v>207</v>
      </c>
      <c r="D3020" s="31" t="s">
        <v>178</v>
      </c>
      <c r="E3020" s="31"/>
      <c r="F3020" s="31" t="s">
        <v>143</v>
      </c>
      <c r="G3020" s="31"/>
      <c r="H3020" t="str">
        <f t="shared" si="47"/>
        <v>BASE_18</v>
      </c>
      <c r="I3020">
        <f>IFERROR(IF(VLOOKUP(H3020,#REF!, 4, FALSE)="N",0,1),1)</f>
        <v>1</v>
      </c>
    </row>
    <row r="3021" spans="1:9" ht="14.1">
      <c r="A3021" s="31">
        <v>3020</v>
      </c>
      <c r="B3021" s="31" t="s">
        <v>206</v>
      </c>
      <c r="C3021" s="31" t="s">
        <v>207</v>
      </c>
      <c r="D3021" s="31" t="s">
        <v>178</v>
      </c>
      <c r="E3021" s="31"/>
      <c r="F3021" s="31" t="s">
        <v>202</v>
      </c>
      <c r="G3021" s="31"/>
      <c r="H3021" t="str">
        <f t="shared" si="47"/>
        <v>BASE_18</v>
      </c>
      <c r="I3021">
        <f>IFERROR(IF(VLOOKUP(H3021,#REF!, 4, FALSE)="N",0,1),1)</f>
        <v>1</v>
      </c>
    </row>
    <row r="3022" spans="1:9" ht="14.1">
      <c r="A3022" s="31">
        <v>3021</v>
      </c>
      <c r="B3022" s="31" t="s">
        <v>206</v>
      </c>
      <c r="C3022" s="31" t="s">
        <v>207</v>
      </c>
      <c r="D3022" s="31" t="s">
        <v>180</v>
      </c>
      <c r="E3022" s="31"/>
      <c r="F3022" s="31" t="s">
        <v>143</v>
      </c>
      <c r="G3022" s="31"/>
      <c r="H3022" t="str">
        <f t="shared" si="47"/>
        <v>BASE_18</v>
      </c>
      <c r="I3022">
        <f>IFERROR(IF(VLOOKUP(H3022,#REF!, 4, FALSE)="N",0,1),1)</f>
        <v>1</v>
      </c>
    </row>
    <row r="3023" spans="1:9" ht="14.1">
      <c r="A3023" s="31">
        <v>3022</v>
      </c>
      <c r="B3023" s="31" t="s">
        <v>206</v>
      </c>
      <c r="C3023" s="31" t="s">
        <v>207</v>
      </c>
      <c r="D3023" s="31" t="s">
        <v>180</v>
      </c>
      <c r="E3023" s="31"/>
      <c r="F3023" s="31" t="s">
        <v>202</v>
      </c>
      <c r="G3023" s="31"/>
      <c r="H3023" t="str">
        <f t="shared" si="47"/>
        <v>BASE_18</v>
      </c>
      <c r="I3023">
        <f>IFERROR(IF(VLOOKUP(H3023,#REF!, 4, FALSE)="N",0,1),1)</f>
        <v>1</v>
      </c>
    </row>
    <row r="3024" spans="1:9" ht="14.1">
      <c r="A3024" s="31">
        <v>3023</v>
      </c>
      <c r="B3024" s="31" t="s">
        <v>206</v>
      </c>
      <c r="C3024" s="31" t="s">
        <v>207</v>
      </c>
      <c r="D3024" s="31" t="s">
        <v>181</v>
      </c>
      <c r="E3024" s="31"/>
      <c r="F3024" s="31" t="s">
        <v>143</v>
      </c>
      <c r="G3024" s="31"/>
      <c r="H3024" t="str">
        <f t="shared" si="47"/>
        <v>BASE_18</v>
      </c>
      <c r="I3024">
        <f>IFERROR(IF(VLOOKUP(H3024,#REF!, 4, FALSE)="N",0,1),1)</f>
        <v>1</v>
      </c>
    </row>
    <row r="3025" spans="1:9" ht="14.1">
      <c r="A3025" s="31">
        <v>3024</v>
      </c>
      <c r="B3025" s="31" t="s">
        <v>206</v>
      </c>
      <c r="C3025" s="31" t="s">
        <v>207</v>
      </c>
      <c r="D3025" s="31" t="s">
        <v>181</v>
      </c>
      <c r="E3025" s="31"/>
      <c r="F3025" s="31" t="s">
        <v>202</v>
      </c>
      <c r="G3025" s="31"/>
      <c r="H3025" t="str">
        <f t="shared" si="47"/>
        <v>BASE_18</v>
      </c>
      <c r="I3025">
        <f>IFERROR(IF(VLOOKUP(H3025,#REF!, 4, FALSE)="N",0,1),1)</f>
        <v>1</v>
      </c>
    </row>
    <row r="3026" spans="1:9" ht="14.1">
      <c r="A3026" s="31">
        <v>3025</v>
      </c>
      <c r="B3026" s="31" t="s">
        <v>206</v>
      </c>
      <c r="C3026" s="31" t="s">
        <v>207</v>
      </c>
      <c r="D3026" s="31" t="s">
        <v>182</v>
      </c>
      <c r="E3026" s="31"/>
      <c r="F3026" s="31" t="s">
        <v>143</v>
      </c>
      <c r="G3026" s="31"/>
      <c r="H3026" t="str">
        <f t="shared" si="47"/>
        <v>BASE_18</v>
      </c>
      <c r="I3026">
        <f>IFERROR(IF(VLOOKUP(H3026,#REF!, 4, FALSE)="N",0,1),1)</f>
        <v>1</v>
      </c>
    </row>
    <row r="3027" spans="1:9" ht="14.1">
      <c r="A3027" s="31">
        <v>3026</v>
      </c>
      <c r="B3027" s="31" t="s">
        <v>206</v>
      </c>
      <c r="C3027" s="31" t="s">
        <v>207</v>
      </c>
      <c r="D3027" s="31" t="s">
        <v>182</v>
      </c>
      <c r="E3027" s="31"/>
      <c r="F3027" s="31" t="s">
        <v>202</v>
      </c>
      <c r="G3027" s="31"/>
      <c r="H3027" t="str">
        <f t="shared" si="47"/>
        <v>BASE_18</v>
      </c>
      <c r="I3027">
        <f>IFERROR(IF(VLOOKUP(H3027,#REF!, 4, FALSE)="N",0,1),1)</f>
        <v>1</v>
      </c>
    </row>
    <row r="3028" spans="1:9" ht="14.1">
      <c r="A3028" s="31">
        <v>3027</v>
      </c>
      <c r="B3028" s="31" t="s">
        <v>206</v>
      </c>
      <c r="C3028" s="31" t="s">
        <v>207</v>
      </c>
      <c r="D3028" s="31" t="s">
        <v>178</v>
      </c>
      <c r="E3028" s="31"/>
      <c r="F3028" s="31" t="s">
        <v>144</v>
      </c>
      <c r="G3028" s="31"/>
      <c r="H3028" t="str">
        <f t="shared" si="47"/>
        <v>BASE_18</v>
      </c>
      <c r="I3028">
        <f>IFERROR(IF(VLOOKUP(H3028,#REF!, 4, FALSE)="N",0,1),1)</f>
        <v>1</v>
      </c>
    </row>
    <row r="3029" spans="1:9" ht="14.1">
      <c r="A3029" s="31">
        <v>3028</v>
      </c>
      <c r="B3029" s="31" t="s">
        <v>206</v>
      </c>
      <c r="C3029" s="31" t="s">
        <v>207</v>
      </c>
      <c r="D3029" s="31" t="s">
        <v>178</v>
      </c>
      <c r="E3029" s="31"/>
      <c r="F3029" s="31" t="s">
        <v>203</v>
      </c>
      <c r="G3029" s="31"/>
      <c r="H3029" t="str">
        <f t="shared" si="47"/>
        <v>BASE_18</v>
      </c>
      <c r="I3029">
        <f>IFERROR(IF(VLOOKUP(H3029,#REF!, 4, FALSE)="N",0,1),1)</f>
        <v>1</v>
      </c>
    </row>
    <row r="3030" spans="1:9" ht="14.1">
      <c r="A3030" s="31">
        <v>3029</v>
      </c>
      <c r="B3030" s="31" t="s">
        <v>206</v>
      </c>
      <c r="C3030" s="31" t="s">
        <v>207</v>
      </c>
      <c r="D3030" s="31" t="s">
        <v>180</v>
      </c>
      <c r="E3030" s="31"/>
      <c r="F3030" s="31" t="s">
        <v>144</v>
      </c>
      <c r="G3030" s="31"/>
      <c r="H3030" t="str">
        <f t="shared" si="47"/>
        <v>BASE_18</v>
      </c>
      <c r="I3030">
        <f>IFERROR(IF(VLOOKUP(H3030,#REF!, 4, FALSE)="N",0,1),1)</f>
        <v>1</v>
      </c>
    </row>
    <row r="3031" spans="1:9" ht="14.1">
      <c r="A3031" s="31">
        <v>3030</v>
      </c>
      <c r="B3031" s="31" t="s">
        <v>206</v>
      </c>
      <c r="C3031" s="31" t="s">
        <v>207</v>
      </c>
      <c r="D3031" s="31" t="s">
        <v>180</v>
      </c>
      <c r="E3031" s="31"/>
      <c r="F3031" s="31" t="s">
        <v>203</v>
      </c>
      <c r="G3031" s="31"/>
      <c r="H3031" t="str">
        <f t="shared" si="47"/>
        <v>BASE_18</v>
      </c>
      <c r="I3031">
        <f>IFERROR(IF(VLOOKUP(H3031,#REF!, 4, FALSE)="N",0,1),1)</f>
        <v>1</v>
      </c>
    </row>
    <row r="3032" spans="1:9" ht="14.1">
      <c r="A3032" s="31">
        <v>3031</v>
      </c>
      <c r="B3032" s="31" t="s">
        <v>206</v>
      </c>
      <c r="C3032" s="31" t="s">
        <v>207</v>
      </c>
      <c r="D3032" s="31" t="s">
        <v>181</v>
      </c>
      <c r="E3032" s="31"/>
      <c r="F3032" s="31" t="s">
        <v>144</v>
      </c>
      <c r="G3032" s="31"/>
      <c r="H3032" t="str">
        <f t="shared" si="47"/>
        <v>BASE_18</v>
      </c>
      <c r="I3032">
        <f>IFERROR(IF(VLOOKUP(H3032,#REF!, 4, FALSE)="N",0,1),1)</f>
        <v>1</v>
      </c>
    </row>
    <row r="3033" spans="1:9" ht="14.1">
      <c r="A3033" s="31">
        <v>3032</v>
      </c>
      <c r="B3033" s="31" t="s">
        <v>206</v>
      </c>
      <c r="C3033" s="31" t="s">
        <v>207</v>
      </c>
      <c r="D3033" s="31" t="s">
        <v>181</v>
      </c>
      <c r="E3033" s="31"/>
      <c r="F3033" s="31" t="s">
        <v>203</v>
      </c>
      <c r="G3033" s="31"/>
      <c r="H3033" t="str">
        <f t="shared" si="47"/>
        <v>BASE_18</v>
      </c>
      <c r="I3033">
        <f>IFERROR(IF(VLOOKUP(H3033,#REF!, 4, FALSE)="N",0,1),1)</f>
        <v>1</v>
      </c>
    </row>
    <row r="3034" spans="1:9" ht="14.1">
      <c r="A3034" s="31">
        <v>3033</v>
      </c>
      <c r="B3034" s="31" t="s">
        <v>206</v>
      </c>
      <c r="C3034" s="31" t="s">
        <v>207</v>
      </c>
      <c r="D3034" s="31" t="s">
        <v>182</v>
      </c>
      <c r="E3034" s="31"/>
      <c r="F3034" s="31" t="s">
        <v>144</v>
      </c>
      <c r="G3034" s="31"/>
      <c r="H3034" t="str">
        <f t="shared" si="47"/>
        <v>BASE_18</v>
      </c>
      <c r="I3034">
        <f>IFERROR(IF(VLOOKUP(H3034,#REF!, 4, FALSE)="N",0,1),1)</f>
        <v>1</v>
      </c>
    </row>
    <row r="3035" spans="1:9" ht="14.1">
      <c r="A3035" s="31">
        <v>3034</v>
      </c>
      <c r="B3035" s="31" t="s">
        <v>206</v>
      </c>
      <c r="C3035" s="31" t="s">
        <v>207</v>
      </c>
      <c r="D3035" s="31" t="s">
        <v>182</v>
      </c>
      <c r="E3035" s="31"/>
      <c r="F3035" s="31" t="s">
        <v>203</v>
      </c>
      <c r="G3035" s="31"/>
      <c r="H3035" t="str">
        <f t="shared" si="47"/>
        <v>BASE_18</v>
      </c>
      <c r="I3035">
        <f>IFERROR(IF(VLOOKUP(H3035,#REF!, 4, FALSE)="N",0,1),1)</f>
        <v>1</v>
      </c>
    </row>
    <row r="3036" spans="1:9" ht="14.1">
      <c r="A3036" s="31">
        <v>3035</v>
      </c>
      <c r="B3036" s="31" t="s">
        <v>208</v>
      </c>
      <c r="C3036" s="31" t="s">
        <v>209</v>
      </c>
      <c r="D3036" s="31" t="s">
        <v>163</v>
      </c>
      <c r="E3036" s="31"/>
      <c r="F3036" s="31" t="s">
        <v>112</v>
      </c>
      <c r="G3036" s="31"/>
      <c r="H3036" t="str">
        <f t="shared" si="47"/>
        <v>EM_1</v>
      </c>
      <c r="I3036">
        <f>IFERROR(IF(VLOOKUP(H3036,#REF!, 4, FALSE)="N",0,1),1)</f>
        <v>1</v>
      </c>
    </row>
    <row r="3037" spans="1:9" ht="14.1">
      <c r="A3037" s="31">
        <v>3036</v>
      </c>
      <c r="B3037" s="31" t="s">
        <v>208</v>
      </c>
      <c r="C3037" s="31" t="s">
        <v>209</v>
      </c>
      <c r="D3037" s="31" t="s">
        <v>163</v>
      </c>
      <c r="E3037" s="31"/>
      <c r="F3037" s="31" t="s">
        <v>179</v>
      </c>
      <c r="G3037" s="31"/>
      <c r="H3037" t="str">
        <f t="shared" si="47"/>
        <v>EM_1</v>
      </c>
      <c r="I3037">
        <f>IFERROR(IF(VLOOKUP(H3037,#REF!, 4, FALSE)="N",0,1),1)</f>
        <v>1</v>
      </c>
    </row>
    <row r="3038" spans="1:9" ht="14.1">
      <c r="A3038" s="31">
        <v>3037</v>
      </c>
      <c r="B3038" s="31" t="s">
        <v>208</v>
      </c>
      <c r="C3038" s="31" t="s">
        <v>209</v>
      </c>
      <c r="D3038" s="31" t="s">
        <v>164</v>
      </c>
      <c r="E3038" s="31"/>
      <c r="F3038" s="31" t="s">
        <v>165</v>
      </c>
      <c r="G3038" s="31"/>
      <c r="H3038" t="str">
        <f t="shared" si="47"/>
        <v>EM_1</v>
      </c>
      <c r="I3038">
        <f>IFERROR(IF(VLOOKUP(H3038,#REF!, 4, FALSE)="N",0,1),1)</f>
        <v>1</v>
      </c>
    </row>
    <row r="3039" spans="1:9" ht="14.1">
      <c r="A3039" s="31">
        <v>3038</v>
      </c>
      <c r="B3039" s="31" t="s">
        <v>208</v>
      </c>
      <c r="C3039" s="31" t="s">
        <v>209</v>
      </c>
      <c r="D3039" s="31" t="s">
        <v>164</v>
      </c>
      <c r="E3039" s="31"/>
      <c r="F3039" s="31" t="s">
        <v>210</v>
      </c>
      <c r="G3039" s="31"/>
      <c r="H3039" t="str">
        <f t="shared" si="47"/>
        <v>EM_1</v>
      </c>
      <c r="I3039">
        <f>IFERROR(IF(VLOOKUP(H3039,#REF!, 4, FALSE)="N",0,1),1)</f>
        <v>1</v>
      </c>
    </row>
    <row r="3040" spans="1:9" ht="14.1">
      <c r="A3040" s="31">
        <v>3039</v>
      </c>
      <c r="B3040" s="31" t="s">
        <v>208</v>
      </c>
      <c r="C3040" s="31" t="s">
        <v>209</v>
      </c>
      <c r="D3040" s="31" t="s">
        <v>163</v>
      </c>
      <c r="E3040" s="31"/>
      <c r="F3040" s="31" t="s">
        <v>124</v>
      </c>
      <c r="G3040" s="31"/>
      <c r="H3040" t="str">
        <f t="shared" si="47"/>
        <v>EM_1</v>
      </c>
      <c r="I3040">
        <f>IFERROR(IF(VLOOKUP(H3040,#REF!, 4, FALSE)="N",0,1),1)</f>
        <v>1</v>
      </c>
    </row>
    <row r="3041" spans="1:9" ht="14.1">
      <c r="A3041" s="31">
        <v>3040</v>
      </c>
      <c r="B3041" s="31" t="s">
        <v>208</v>
      </c>
      <c r="C3041" s="31" t="s">
        <v>209</v>
      </c>
      <c r="D3041" s="31" t="s">
        <v>163</v>
      </c>
      <c r="E3041" s="31"/>
      <c r="F3041" s="31" t="s">
        <v>183</v>
      </c>
      <c r="G3041" s="31"/>
      <c r="H3041" t="str">
        <f t="shared" si="47"/>
        <v>EM_1</v>
      </c>
      <c r="I3041">
        <f>IFERROR(IF(VLOOKUP(H3041,#REF!, 4, FALSE)="N",0,1),1)</f>
        <v>1</v>
      </c>
    </row>
    <row r="3042" spans="1:9" ht="14.1">
      <c r="A3042" s="31">
        <v>3041</v>
      </c>
      <c r="B3042" s="31" t="s">
        <v>208</v>
      </c>
      <c r="C3042" s="31" t="s">
        <v>209</v>
      </c>
      <c r="D3042" s="31" t="s">
        <v>163</v>
      </c>
      <c r="E3042" s="31"/>
      <c r="F3042" s="31" t="s">
        <v>125</v>
      </c>
      <c r="G3042" s="31"/>
      <c r="H3042" t="str">
        <f t="shared" si="47"/>
        <v>EM_1</v>
      </c>
      <c r="I3042">
        <f>IFERROR(IF(VLOOKUP(H3042,#REF!, 4, FALSE)="N",0,1),1)</f>
        <v>1</v>
      </c>
    </row>
    <row r="3043" spans="1:9" ht="14.1">
      <c r="A3043" s="31">
        <v>3042</v>
      </c>
      <c r="B3043" s="31" t="s">
        <v>208</v>
      </c>
      <c r="C3043" s="31" t="s">
        <v>209</v>
      </c>
      <c r="D3043" s="31" t="s">
        <v>163</v>
      </c>
      <c r="E3043" s="31"/>
      <c r="F3043" s="31" t="s">
        <v>184</v>
      </c>
      <c r="G3043" s="31"/>
      <c r="H3043" t="str">
        <f t="shared" si="47"/>
        <v>EM_1</v>
      </c>
      <c r="I3043">
        <f>IFERROR(IF(VLOOKUP(H3043,#REF!, 4, FALSE)="N",0,1),1)</f>
        <v>1</v>
      </c>
    </row>
    <row r="3044" spans="1:9" ht="14.1">
      <c r="A3044" s="31">
        <v>3043</v>
      </c>
      <c r="B3044" s="31" t="s">
        <v>208</v>
      </c>
      <c r="C3044" s="31" t="s">
        <v>209</v>
      </c>
      <c r="D3044" s="31" t="s">
        <v>163</v>
      </c>
      <c r="E3044" s="31"/>
      <c r="F3044" s="31" t="s">
        <v>126</v>
      </c>
      <c r="G3044" s="31"/>
      <c r="H3044" t="str">
        <f t="shared" si="47"/>
        <v>EM_1</v>
      </c>
      <c r="I3044">
        <f>IFERROR(IF(VLOOKUP(H3044,#REF!, 4, FALSE)="N",0,1),1)</f>
        <v>1</v>
      </c>
    </row>
    <row r="3045" spans="1:9" ht="14.1">
      <c r="A3045" s="31">
        <v>3044</v>
      </c>
      <c r="B3045" s="31" t="s">
        <v>208</v>
      </c>
      <c r="C3045" s="31" t="s">
        <v>209</v>
      </c>
      <c r="D3045" s="31" t="s">
        <v>163</v>
      </c>
      <c r="E3045" s="31"/>
      <c r="F3045" s="31" t="s">
        <v>185</v>
      </c>
      <c r="G3045" s="31"/>
      <c r="H3045" t="str">
        <f t="shared" si="47"/>
        <v>EM_1</v>
      </c>
      <c r="I3045">
        <f>IFERROR(IF(VLOOKUP(H3045,#REF!, 4, FALSE)="N",0,1),1)</f>
        <v>1</v>
      </c>
    </row>
    <row r="3046" spans="1:9" ht="14.1">
      <c r="A3046" s="31">
        <v>3045</v>
      </c>
      <c r="B3046" s="31" t="s">
        <v>208</v>
      </c>
      <c r="C3046" s="31" t="s">
        <v>209</v>
      </c>
      <c r="D3046" s="31" t="s">
        <v>163</v>
      </c>
      <c r="E3046" s="31"/>
      <c r="F3046" s="31" t="s">
        <v>127</v>
      </c>
      <c r="G3046" s="31"/>
      <c r="H3046" t="str">
        <f t="shared" si="47"/>
        <v>EM_1</v>
      </c>
      <c r="I3046">
        <f>IFERROR(IF(VLOOKUP(H3046,#REF!, 4, FALSE)="N",0,1),1)</f>
        <v>1</v>
      </c>
    </row>
    <row r="3047" spans="1:9" ht="14.1">
      <c r="A3047" s="31">
        <v>3046</v>
      </c>
      <c r="B3047" s="31" t="s">
        <v>208</v>
      </c>
      <c r="C3047" s="31" t="s">
        <v>209</v>
      </c>
      <c r="D3047" s="31" t="s">
        <v>163</v>
      </c>
      <c r="E3047" s="31"/>
      <c r="F3047" s="31" t="s">
        <v>186</v>
      </c>
      <c r="G3047" s="31"/>
      <c r="H3047" t="str">
        <f t="shared" si="47"/>
        <v>EM_1</v>
      </c>
      <c r="I3047">
        <f>IFERROR(IF(VLOOKUP(H3047,#REF!, 4, FALSE)="N",0,1),1)</f>
        <v>1</v>
      </c>
    </row>
    <row r="3048" spans="1:9" ht="14.1">
      <c r="A3048" s="31">
        <v>3047</v>
      </c>
      <c r="B3048" s="31" t="s">
        <v>208</v>
      </c>
      <c r="C3048" s="31" t="s">
        <v>209</v>
      </c>
      <c r="D3048" s="31" t="s">
        <v>164</v>
      </c>
      <c r="E3048" s="31"/>
      <c r="F3048" s="31" t="s">
        <v>127</v>
      </c>
      <c r="G3048" s="31"/>
      <c r="H3048" t="str">
        <f t="shared" si="47"/>
        <v>EM_1</v>
      </c>
      <c r="I3048">
        <f>IFERROR(IF(VLOOKUP(H3048,#REF!, 4, FALSE)="N",0,1),1)</f>
        <v>1</v>
      </c>
    </row>
    <row r="3049" spans="1:9" ht="14.1">
      <c r="A3049" s="31">
        <v>3048</v>
      </c>
      <c r="B3049" s="31" t="s">
        <v>208</v>
      </c>
      <c r="C3049" s="31" t="s">
        <v>209</v>
      </c>
      <c r="D3049" s="31" t="s">
        <v>164</v>
      </c>
      <c r="E3049" s="31"/>
      <c r="F3049" s="31" t="s">
        <v>186</v>
      </c>
      <c r="G3049" s="31"/>
      <c r="H3049" t="str">
        <f t="shared" si="47"/>
        <v>EM_1</v>
      </c>
      <c r="I3049">
        <f>IFERROR(IF(VLOOKUP(H3049,#REF!, 4, FALSE)="N",0,1),1)</f>
        <v>1</v>
      </c>
    </row>
    <row r="3050" spans="1:9" ht="14.1">
      <c r="A3050" s="31">
        <v>3049</v>
      </c>
      <c r="B3050" s="31" t="s">
        <v>208</v>
      </c>
      <c r="C3050" s="31" t="s">
        <v>209</v>
      </c>
      <c r="D3050" s="31" t="s">
        <v>163</v>
      </c>
      <c r="E3050" s="31"/>
      <c r="F3050" s="31" t="s">
        <v>128</v>
      </c>
      <c r="G3050" s="31"/>
      <c r="H3050" t="str">
        <f t="shared" si="47"/>
        <v>EM_1</v>
      </c>
      <c r="I3050">
        <f>IFERROR(IF(VLOOKUP(H3050,#REF!, 4, FALSE)="N",0,1),1)</f>
        <v>1</v>
      </c>
    </row>
    <row r="3051" spans="1:9" ht="14.1">
      <c r="A3051" s="31">
        <v>3050</v>
      </c>
      <c r="B3051" s="31" t="s">
        <v>208</v>
      </c>
      <c r="C3051" s="31" t="s">
        <v>209</v>
      </c>
      <c r="D3051" s="31" t="s">
        <v>163</v>
      </c>
      <c r="E3051" s="31"/>
      <c r="F3051" s="31" t="s">
        <v>187</v>
      </c>
      <c r="G3051" s="31"/>
      <c r="H3051" t="str">
        <f t="shared" si="47"/>
        <v>EM_1</v>
      </c>
      <c r="I3051">
        <f>IFERROR(IF(VLOOKUP(H3051,#REF!, 4, FALSE)="N",0,1),1)</f>
        <v>1</v>
      </c>
    </row>
    <row r="3052" spans="1:9" ht="14.1">
      <c r="A3052" s="31">
        <v>3051</v>
      </c>
      <c r="B3052" s="31" t="s">
        <v>208</v>
      </c>
      <c r="C3052" s="31" t="s">
        <v>209</v>
      </c>
      <c r="D3052" s="31" t="s">
        <v>164</v>
      </c>
      <c r="E3052" s="31"/>
      <c r="F3052" s="31" t="s">
        <v>128</v>
      </c>
      <c r="G3052" s="31"/>
      <c r="H3052" t="str">
        <f t="shared" si="47"/>
        <v>EM_1</v>
      </c>
      <c r="I3052">
        <f>IFERROR(IF(VLOOKUP(H3052,#REF!, 4, FALSE)="N",0,1),1)</f>
        <v>1</v>
      </c>
    </row>
    <row r="3053" spans="1:9" ht="14.1">
      <c r="A3053" s="31">
        <v>3052</v>
      </c>
      <c r="B3053" s="31" t="s">
        <v>208</v>
      </c>
      <c r="C3053" s="31" t="s">
        <v>209</v>
      </c>
      <c r="D3053" s="31" t="s">
        <v>164</v>
      </c>
      <c r="E3053" s="31"/>
      <c r="F3053" s="31" t="s">
        <v>187</v>
      </c>
      <c r="G3053" s="31"/>
      <c r="H3053" t="str">
        <f t="shared" si="47"/>
        <v>EM_1</v>
      </c>
      <c r="I3053">
        <f>IFERROR(IF(VLOOKUP(H3053,#REF!, 4, FALSE)="N",0,1),1)</f>
        <v>1</v>
      </c>
    </row>
    <row r="3054" spans="1:9" ht="14.1">
      <c r="A3054" s="31">
        <v>3053</v>
      </c>
      <c r="B3054" s="31" t="s">
        <v>208</v>
      </c>
      <c r="C3054" s="31" t="s">
        <v>209</v>
      </c>
      <c r="D3054" s="31" t="s">
        <v>163</v>
      </c>
      <c r="E3054" s="31"/>
      <c r="F3054" s="31" t="s">
        <v>129</v>
      </c>
      <c r="G3054" s="31"/>
      <c r="H3054" t="str">
        <f t="shared" si="47"/>
        <v>EM_1</v>
      </c>
      <c r="I3054">
        <f>IFERROR(IF(VLOOKUP(H3054,#REF!, 4, FALSE)="N",0,1),1)</f>
        <v>1</v>
      </c>
    </row>
    <row r="3055" spans="1:9" ht="14.1">
      <c r="A3055" s="31">
        <v>3054</v>
      </c>
      <c r="B3055" s="31" t="s">
        <v>208</v>
      </c>
      <c r="C3055" s="31" t="s">
        <v>209</v>
      </c>
      <c r="D3055" s="31" t="s">
        <v>163</v>
      </c>
      <c r="E3055" s="31"/>
      <c r="F3055" s="31" t="s">
        <v>188</v>
      </c>
      <c r="G3055" s="31"/>
      <c r="H3055" t="str">
        <f t="shared" si="47"/>
        <v>EM_1</v>
      </c>
      <c r="I3055">
        <f>IFERROR(IF(VLOOKUP(H3055,#REF!, 4, FALSE)="N",0,1),1)</f>
        <v>1</v>
      </c>
    </row>
    <row r="3056" spans="1:9" ht="14.1">
      <c r="A3056" s="31">
        <v>3055</v>
      </c>
      <c r="B3056" s="31" t="s">
        <v>208</v>
      </c>
      <c r="C3056" s="31" t="s">
        <v>209</v>
      </c>
      <c r="D3056" s="31" t="s">
        <v>164</v>
      </c>
      <c r="E3056" s="31"/>
      <c r="F3056" s="31" t="s">
        <v>129</v>
      </c>
      <c r="G3056" s="31"/>
      <c r="H3056" t="str">
        <f t="shared" si="47"/>
        <v>EM_1</v>
      </c>
      <c r="I3056">
        <f>IFERROR(IF(VLOOKUP(H3056,#REF!, 4, FALSE)="N",0,1),1)</f>
        <v>1</v>
      </c>
    </row>
    <row r="3057" spans="1:9" ht="14.1">
      <c r="A3057" s="31">
        <v>3056</v>
      </c>
      <c r="B3057" s="31" t="s">
        <v>208</v>
      </c>
      <c r="C3057" s="31" t="s">
        <v>209</v>
      </c>
      <c r="D3057" s="31" t="s">
        <v>164</v>
      </c>
      <c r="E3057" s="31"/>
      <c r="F3057" s="31" t="s">
        <v>188</v>
      </c>
      <c r="G3057" s="31"/>
      <c r="H3057" t="str">
        <f t="shared" si="47"/>
        <v>EM_1</v>
      </c>
      <c r="I3057">
        <f>IFERROR(IF(VLOOKUP(H3057,#REF!, 4, FALSE)="N",0,1),1)</f>
        <v>1</v>
      </c>
    </row>
    <row r="3058" spans="1:9" ht="14.1">
      <c r="A3058" s="31">
        <v>3057</v>
      </c>
      <c r="B3058" s="31" t="s">
        <v>208</v>
      </c>
      <c r="C3058" s="31" t="s">
        <v>209</v>
      </c>
      <c r="D3058" s="31" t="s">
        <v>163</v>
      </c>
      <c r="E3058" s="31"/>
      <c r="F3058" s="31" t="s">
        <v>130</v>
      </c>
      <c r="G3058" s="31"/>
      <c r="H3058" t="str">
        <f t="shared" si="47"/>
        <v>EM_1</v>
      </c>
      <c r="I3058">
        <f>IFERROR(IF(VLOOKUP(H3058,#REF!, 4, FALSE)="N",0,1),1)</f>
        <v>1</v>
      </c>
    </row>
    <row r="3059" spans="1:9" ht="14.1">
      <c r="A3059" s="31">
        <v>3058</v>
      </c>
      <c r="B3059" s="31" t="s">
        <v>208</v>
      </c>
      <c r="C3059" s="31" t="s">
        <v>209</v>
      </c>
      <c r="D3059" s="31" t="s">
        <v>163</v>
      </c>
      <c r="E3059" s="31"/>
      <c r="F3059" s="31" t="s">
        <v>189</v>
      </c>
      <c r="G3059" s="31"/>
      <c r="H3059" t="str">
        <f t="shared" si="47"/>
        <v>EM_1</v>
      </c>
      <c r="I3059">
        <f>IFERROR(IF(VLOOKUP(H3059,#REF!, 4, FALSE)="N",0,1),1)</f>
        <v>1</v>
      </c>
    </row>
    <row r="3060" spans="1:9" ht="14.1">
      <c r="A3060" s="31">
        <v>3059</v>
      </c>
      <c r="B3060" s="31" t="s">
        <v>208</v>
      </c>
      <c r="C3060" s="31" t="s">
        <v>209</v>
      </c>
      <c r="D3060" s="31" t="s">
        <v>163</v>
      </c>
      <c r="E3060" s="31"/>
      <c r="F3060" s="31" t="s">
        <v>131</v>
      </c>
      <c r="G3060" s="31"/>
      <c r="H3060" t="str">
        <f t="shared" si="47"/>
        <v>EM_1</v>
      </c>
      <c r="I3060">
        <f>IFERROR(IF(VLOOKUP(H3060,#REF!, 4, FALSE)="N",0,1),1)</f>
        <v>1</v>
      </c>
    </row>
    <row r="3061" spans="1:9" ht="14.1">
      <c r="A3061" s="31">
        <v>3060</v>
      </c>
      <c r="B3061" s="31" t="s">
        <v>208</v>
      </c>
      <c r="C3061" s="31" t="s">
        <v>209</v>
      </c>
      <c r="D3061" s="31" t="s">
        <v>163</v>
      </c>
      <c r="E3061" s="31"/>
      <c r="F3061" s="31" t="s">
        <v>190</v>
      </c>
      <c r="G3061" s="31"/>
      <c r="H3061" t="str">
        <f t="shared" si="47"/>
        <v>EM_1</v>
      </c>
      <c r="I3061">
        <f>IFERROR(IF(VLOOKUP(H3061,#REF!, 4, FALSE)="N",0,1),1)</f>
        <v>1</v>
      </c>
    </row>
    <row r="3062" spans="1:9" ht="14.1">
      <c r="A3062" s="31">
        <v>3061</v>
      </c>
      <c r="B3062" s="31" t="s">
        <v>208</v>
      </c>
      <c r="C3062" s="31" t="s">
        <v>209</v>
      </c>
      <c r="D3062" s="31" t="s">
        <v>163</v>
      </c>
      <c r="E3062" s="31"/>
      <c r="F3062" s="31" t="s">
        <v>132</v>
      </c>
      <c r="G3062" s="31"/>
      <c r="H3062" t="str">
        <f t="shared" si="47"/>
        <v>EM_1</v>
      </c>
      <c r="I3062">
        <f>IFERROR(IF(VLOOKUP(H3062,#REF!, 4, FALSE)="N",0,1),1)</f>
        <v>1</v>
      </c>
    </row>
    <row r="3063" spans="1:9" ht="14.1">
      <c r="A3063" s="31">
        <v>3062</v>
      </c>
      <c r="B3063" s="31" t="s">
        <v>208</v>
      </c>
      <c r="C3063" s="31" t="s">
        <v>209</v>
      </c>
      <c r="D3063" s="31" t="s">
        <v>163</v>
      </c>
      <c r="E3063" s="31"/>
      <c r="F3063" s="31" t="s">
        <v>191</v>
      </c>
      <c r="G3063" s="31"/>
      <c r="H3063" t="str">
        <f t="shared" si="47"/>
        <v>EM_1</v>
      </c>
      <c r="I3063">
        <f>IFERROR(IF(VLOOKUP(H3063,#REF!, 4, FALSE)="N",0,1),1)</f>
        <v>1</v>
      </c>
    </row>
    <row r="3064" spans="1:9" ht="14.1">
      <c r="A3064" s="31">
        <v>3063</v>
      </c>
      <c r="B3064" s="31" t="s">
        <v>208</v>
      </c>
      <c r="C3064" s="31" t="s">
        <v>209</v>
      </c>
      <c r="D3064" s="31" t="s">
        <v>163</v>
      </c>
      <c r="E3064" s="31"/>
      <c r="F3064" s="31" t="s">
        <v>133</v>
      </c>
      <c r="G3064" s="31"/>
      <c r="H3064" t="str">
        <f t="shared" si="47"/>
        <v>EM_1</v>
      </c>
      <c r="I3064">
        <f>IFERROR(IF(VLOOKUP(H3064,#REF!, 4, FALSE)="N",0,1),1)</f>
        <v>1</v>
      </c>
    </row>
    <row r="3065" spans="1:9" ht="14.1">
      <c r="A3065" s="31">
        <v>3064</v>
      </c>
      <c r="B3065" s="31" t="s">
        <v>208</v>
      </c>
      <c r="C3065" s="31" t="s">
        <v>209</v>
      </c>
      <c r="D3065" s="31" t="s">
        <v>163</v>
      </c>
      <c r="E3065" s="31"/>
      <c r="F3065" s="31" t="s">
        <v>192</v>
      </c>
      <c r="G3065" s="31"/>
      <c r="H3065" t="str">
        <f t="shared" si="47"/>
        <v>EM_1</v>
      </c>
      <c r="I3065">
        <f>IFERROR(IF(VLOOKUP(H3065,#REF!, 4, FALSE)="N",0,1),1)</f>
        <v>1</v>
      </c>
    </row>
    <row r="3066" spans="1:9" ht="14.1">
      <c r="A3066" s="31">
        <v>3065</v>
      </c>
      <c r="B3066" s="31" t="s">
        <v>208</v>
      </c>
      <c r="C3066" s="31" t="s">
        <v>209</v>
      </c>
      <c r="D3066" s="31" t="s">
        <v>163</v>
      </c>
      <c r="E3066" s="31"/>
      <c r="F3066" s="31" t="s">
        <v>134</v>
      </c>
      <c r="G3066" s="31"/>
      <c r="H3066" t="str">
        <f t="shared" si="47"/>
        <v>EM_1</v>
      </c>
      <c r="I3066">
        <f>IFERROR(IF(VLOOKUP(H3066,#REF!, 4, FALSE)="N",0,1),1)</f>
        <v>1</v>
      </c>
    </row>
    <row r="3067" spans="1:9" ht="14.1">
      <c r="A3067" s="31">
        <v>3066</v>
      </c>
      <c r="B3067" s="31" t="s">
        <v>208</v>
      </c>
      <c r="C3067" s="31" t="s">
        <v>209</v>
      </c>
      <c r="D3067" s="31" t="s">
        <v>163</v>
      </c>
      <c r="E3067" s="31"/>
      <c r="F3067" s="31" t="s">
        <v>193</v>
      </c>
      <c r="G3067" s="31"/>
      <c r="H3067" t="str">
        <f t="shared" si="47"/>
        <v>EM_1</v>
      </c>
      <c r="I3067">
        <f>IFERROR(IF(VLOOKUP(H3067,#REF!, 4, FALSE)="N",0,1),1)</f>
        <v>1</v>
      </c>
    </row>
    <row r="3068" spans="1:9" ht="14.1">
      <c r="A3068" s="31">
        <v>3067</v>
      </c>
      <c r="B3068" s="31" t="s">
        <v>208</v>
      </c>
      <c r="C3068" s="31" t="s">
        <v>209</v>
      </c>
      <c r="D3068" s="31" t="s">
        <v>163</v>
      </c>
      <c r="E3068" s="31"/>
      <c r="F3068" s="31" t="s">
        <v>135</v>
      </c>
      <c r="G3068" s="31"/>
      <c r="H3068" t="str">
        <f t="shared" si="47"/>
        <v>EM_1</v>
      </c>
      <c r="I3068">
        <f>IFERROR(IF(VLOOKUP(H3068,#REF!, 4, FALSE)="N",0,1),1)</f>
        <v>1</v>
      </c>
    </row>
    <row r="3069" spans="1:9" ht="14.1">
      <c r="A3069" s="31">
        <v>3068</v>
      </c>
      <c r="B3069" s="31" t="s">
        <v>208</v>
      </c>
      <c r="C3069" s="31" t="s">
        <v>209</v>
      </c>
      <c r="D3069" s="31" t="s">
        <v>163</v>
      </c>
      <c r="E3069" s="31"/>
      <c r="F3069" s="31" t="s">
        <v>194</v>
      </c>
      <c r="G3069" s="31"/>
      <c r="H3069" t="str">
        <f t="shared" si="47"/>
        <v>EM_1</v>
      </c>
      <c r="I3069">
        <f>IFERROR(IF(VLOOKUP(H3069,#REF!, 4, FALSE)="N",0,1),1)</f>
        <v>1</v>
      </c>
    </row>
    <row r="3070" spans="1:9" ht="14.1">
      <c r="A3070" s="31">
        <v>3069</v>
      </c>
      <c r="B3070" s="31" t="s">
        <v>208</v>
      </c>
      <c r="C3070" s="31" t="s">
        <v>209</v>
      </c>
      <c r="D3070" s="31" t="s">
        <v>163</v>
      </c>
      <c r="E3070" s="31"/>
      <c r="F3070" s="31" t="s">
        <v>136</v>
      </c>
      <c r="G3070" s="31"/>
      <c r="H3070" t="str">
        <f t="shared" si="47"/>
        <v>EM_1</v>
      </c>
      <c r="I3070">
        <f>IFERROR(IF(VLOOKUP(H3070,#REF!, 4, FALSE)="N",0,1),1)</f>
        <v>1</v>
      </c>
    </row>
    <row r="3071" spans="1:9" ht="14.1">
      <c r="A3071" s="31">
        <v>3070</v>
      </c>
      <c r="B3071" s="31" t="s">
        <v>208</v>
      </c>
      <c r="C3071" s="31" t="s">
        <v>209</v>
      </c>
      <c r="D3071" s="31" t="s">
        <v>163</v>
      </c>
      <c r="E3071" s="31"/>
      <c r="F3071" s="31" t="s">
        <v>195</v>
      </c>
      <c r="G3071" s="31"/>
      <c r="H3071" t="str">
        <f t="shared" si="47"/>
        <v>EM_1</v>
      </c>
      <c r="I3071">
        <f>IFERROR(IF(VLOOKUP(H3071,#REF!, 4, FALSE)="N",0,1),1)</f>
        <v>1</v>
      </c>
    </row>
    <row r="3072" spans="1:9" ht="14.1">
      <c r="A3072" s="31">
        <v>3071</v>
      </c>
      <c r="B3072" s="31" t="s">
        <v>208</v>
      </c>
      <c r="C3072" s="31" t="s">
        <v>209</v>
      </c>
      <c r="D3072" s="31" t="s">
        <v>163</v>
      </c>
      <c r="E3072" s="31"/>
      <c r="F3072" s="31" t="s">
        <v>137</v>
      </c>
      <c r="G3072" s="31"/>
      <c r="H3072" t="str">
        <f t="shared" si="47"/>
        <v>EM_1</v>
      </c>
      <c r="I3072">
        <f>IFERROR(IF(VLOOKUP(H3072,#REF!, 4, FALSE)="N",0,1),1)</f>
        <v>1</v>
      </c>
    </row>
    <row r="3073" spans="1:9" ht="14.1">
      <c r="A3073" s="31">
        <v>3072</v>
      </c>
      <c r="B3073" s="31" t="s">
        <v>208</v>
      </c>
      <c r="C3073" s="31" t="s">
        <v>209</v>
      </c>
      <c r="D3073" s="31" t="s">
        <v>163</v>
      </c>
      <c r="E3073" s="31"/>
      <c r="F3073" s="31" t="s">
        <v>196</v>
      </c>
      <c r="G3073" s="31"/>
      <c r="H3073" t="str">
        <f t="shared" si="47"/>
        <v>EM_1</v>
      </c>
      <c r="I3073">
        <f>IFERROR(IF(VLOOKUP(H3073,#REF!, 4, FALSE)="N",0,1),1)</f>
        <v>1</v>
      </c>
    </row>
    <row r="3074" spans="1:9" ht="14.1">
      <c r="A3074" s="31">
        <v>3073</v>
      </c>
      <c r="B3074" s="31" t="s">
        <v>208</v>
      </c>
      <c r="C3074" s="31" t="s">
        <v>209</v>
      </c>
      <c r="D3074" s="31" t="s">
        <v>163</v>
      </c>
      <c r="E3074" s="31"/>
      <c r="F3074" s="31" t="s">
        <v>138</v>
      </c>
      <c r="G3074" s="31"/>
      <c r="H3074" t="str">
        <f t="shared" ref="H3074:H3137" si="48">IF(IF(ISNUMBER(SEARCH(".",B3074)),1,0),LEFT(B3074,SEARCH(".",B3074)-1),B3074)</f>
        <v>EM_1</v>
      </c>
      <c r="I3074">
        <f>IFERROR(IF(VLOOKUP(H3074,#REF!, 4, FALSE)="N",0,1),1)</f>
        <v>1</v>
      </c>
    </row>
    <row r="3075" spans="1:9" ht="14.1">
      <c r="A3075" s="31">
        <v>3074</v>
      </c>
      <c r="B3075" s="31" t="s">
        <v>208</v>
      </c>
      <c r="C3075" s="31" t="s">
        <v>209</v>
      </c>
      <c r="D3075" s="31" t="s">
        <v>163</v>
      </c>
      <c r="E3075" s="31"/>
      <c r="F3075" s="31" t="s">
        <v>197</v>
      </c>
      <c r="G3075" s="31"/>
      <c r="H3075" t="str">
        <f t="shared" si="48"/>
        <v>EM_1</v>
      </c>
      <c r="I3075">
        <f>IFERROR(IF(VLOOKUP(H3075,#REF!, 4, FALSE)="N",0,1),1)</f>
        <v>1</v>
      </c>
    </row>
    <row r="3076" spans="1:9" ht="14.1">
      <c r="A3076" s="31">
        <v>3075</v>
      </c>
      <c r="B3076" s="31" t="s">
        <v>208</v>
      </c>
      <c r="C3076" s="31" t="s">
        <v>209</v>
      </c>
      <c r="D3076" s="31" t="s">
        <v>163</v>
      </c>
      <c r="E3076" s="31"/>
      <c r="F3076" s="31" t="s">
        <v>139</v>
      </c>
      <c r="G3076" s="31"/>
      <c r="H3076" t="str">
        <f t="shared" si="48"/>
        <v>EM_1</v>
      </c>
      <c r="I3076">
        <f>IFERROR(IF(VLOOKUP(H3076,#REF!, 4, FALSE)="N",0,1),1)</f>
        <v>1</v>
      </c>
    </row>
    <row r="3077" spans="1:9" ht="14.1">
      <c r="A3077" s="31">
        <v>3076</v>
      </c>
      <c r="B3077" s="31" t="s">
        <v>208</v>
      </c>
      <c r="C3077" s="31" t="s">
        <v>209</v>
      </c>
      <c r="D3077" s="31" t="s">
        <v>163</v>
      </c>
      <c r="E3077" s="31"/>
      <c r="F3077" s="31" t="s">
        <v>198</v>
      </c>
      <c r="G3077" s="31"/>
      <c r="H3077" t="str">
        <f t="shared" si="48"/>
        <v>EM_1</v>
      </c>
      <c r="I3077">
        <f>IFERROR(IF(VLOOKUP(H3077,#REF!, 4, FALSE)="N",0,1),1)</f>
        <v>1</v>
      </c>
    </row>
    <row r="3078" spans="1:9" ht="14.1">
      <c r="A3078" s="31">
        <v>3077</v>
      </c>
      <c r="B3078" s="31" t="s">
        <v>208</v>
      </c>
      <c r="C3078" s="31" t="s">
        <v>209</v>
      </c>
      <c r="D3078" s="31" t="s">
        <v>163</v>
      </c>
      <c r="E3078" s="31"/>
      <c r="F3078" s="31" t="s">
        <v>140</v>
      </c>
      <c r="G3078" s="31"/>
      <c r="H3078" t="str">
        <f t="shared" si="48"/>
        <v>EM_1</v>
      </c>
      <c r="I3078">
        <f>IFERROR(IF(VLOOKUP(H3078,#REF!, 4, FALSE)="N",0,1),1)</f>
        <v>1</v>
      </c>
    </row>
    <row r="3079" spans="1:9" ht="14.1">
      <c r="A3079" s="31">
        <v>3078</v>
      </c>
      <c r="B3079" s="31" t="s">
        <v>208</v>
      </c>
      <c r="C3079" s="31" t="s">
        <v>209</v>
      </c>
      <c r="D3079" s="31" t="s">
        <v>163</v>
      </c>
      <c r="E3079" s="31"/>
      <c r="F3079" s="31" t="s">
        <v>199</v>
      </c>
      <c r="G3079" s="31"/>
      <c r="H3079" t="str">
        <f t="shared" si="48"/>
        <v>EM_1</v>
      </c>
      <c r="I3079">
        <f>IFERROR(IF(VLOOKUP(H3079,#REF!, 4, FALSE)="N",0,1),1)</f>
        <v>1</v>
      </c>
    </row>
    <row r="3080" spans="1:9" ht="14.1">
      <c r="A3080" s="31">
        <v>3079</v>
      </c>
      <c r="B3080" s="31" t="s">
        <v>208</v>
      </c>
      <c r="C3080" s="31" t="s">
        <v>209</v>
      </c>
      <c r="D3080" s="31" t="s">
        <v>163</v>
      </c>
      <c r="E3080" s="31"/>
      <c r="F3080" s="31" t="s">
        <v>141</v>
      </c>
      <c r="G3080" s="31"/>
      <c r="H3080" t="str">
        <f t="shared" si="48"/>
        <v>EM_1</v>
      </c>
      <c r="I3080">
        <f>IFERROR(IF(VLOOKUP(H3080,#REF!, 4, FALSE)="N",0,1),1)</f>
        <v>1</v>
      </c>
    </row>
    <row r="3081" spans="1:9" ht="14.1">
      <c r="A3081" s="31">
        <v>3080</v>
      </c>
      <c r="B3081" s="31" t="s">
        <v>208</v>
      </c>
      <c r="C3081" s="31" t="s">
        <v>209</v>
      </c>
      <c r="D3081" s="31" t="s">
        <v>163</v>
      </c>
      <c r="E3081" s="31"/>
      <c r="F3081" s="31" t="s">
        <v>200</v>
      </c>
      <c r="G3081" s="31"/>
      <c r="H3081" t="str">
        <f t="shared" si="48"/>
        <v>EM_1</v>
      </c>
      <c r="I3081">
        <f>IFERROR(IF(VLOOKUP(H3081,#REF!, 4, FALSE)="N",0,1),1)</f>
        <v>1</v>
      </c>
    </row>
    <row r="3082" spans="1:9" ht="14.1">
      <c r="A3082" s="31">
        <v>3081</v>
      </c>
      <c r="B3082" s="31" t="s">
        <v>208</v>
      </c>
      <c r="C3082" s="31" t="s">
        <v>209</v>
      </c>
      <c r="D3082" s="31" t="s">
        <v>163</v>
      </c>
      <c r="E3082" s="31"/>
      <c r="F3082" s="31" t="s">
        <v>142</v>
      </c>
      <c r="G3082" s="31"/>
      <c r="H3082" t="str">
        <f t="shared" si="48"/>
        <v>EM_1</v>
      </c>
      <c r="I3082">
        <f>IFERROR(IF(VLOOKUP(H3082,#REF!, 4, FALSE)="N",0,1),1)</f>
        <v>1</v>
      </c>
    </row>
    <row r="3083" spans="1:9" ht="14.1">
      <c r="A3083" s="31">
        <v>3082</v>
      </c>
      <c r="B3083" s="31" t="s">
        <v>208</v>
      </c>
      <c r="C3083" s="31" t="s">
        <v>209</v>
      </c>
      <c r="D3083" s="31" t="s">
        <v>163</v>
      </c>
      <c r="E3083" s="31"/>
      <c r="F3083" s="31" t="s">
        <v>201</v>
      </c>
      <c r="G3083" s="31"/>
      <c r="H3083" t="str">
        <f t="shared" si="48"/>
        <v>EM_1</v>
      </c>
      <c r="I3083">
        <f>IFERROR(IF(VLOOKUP(H3083,#REF!, 4, FALSE)="N",0,1),1)</f>
        <v>1</v>
      </c>
    </row>
    <row r="3084" spans="1:9" ht="14.1">
      <c r="A3084" s="31">
        <v>3083</v>
      </c>
      <c r="B3084" s="31" t="s">
        <v>208</v>
      </c>
      <c r="C3084" s="31" t="s">
        <v>209</v>
      </c>
      <c r="D3084" s="31" t="s">
        <v>163</v>
      </c>
      <c r="E3084" s="31"/>
      <c r="F3084" s="31" t="s">
        <v>143</v>
      </c>
      <c r="G3084" s="31"/>
      <c r="H3084" t="str">
        <f t="shared" si="48"/>
        <v>EM_1</v>
      </c>
      <c r="I3084">
        <f>IFERROR(IF(VLOOKUP(H3084,#REF!, 4, FALSE)="N",0,1),1)</f>
        <v>1</v>
      </c>
    </row>
    <row r="3085" spans="1:9" ht="14.1">
      <c r="A3085" s="31">
        <v>3084</v>
      </c>
      <c r="B3085" s="31" t="s">
        <v>208</v>
      </c>
      <c r="C3085" s="31" t="s">
        <v>209</v>
      </c>
      <c r="D3085" s="31" t="s">
        <v>163</v>
      </c>
      <c r="E3085" s="31"/>
      <c r="F3085" s="31" t="s">
        <v>202</v>
      </c>
      <c r="G3085" s="31"/>
      <c r="H3085" t="str">
        <f t="shared" si="48"/>
        <v>EM_1</v>
      </c>
      <c r="I3085">
        <f>IFERROR(IF(VLOOKUP(H3085,#REF!, 4, FALSE)="N",0,1),1)</f>
        <v>1</v>
      </c>
    </row>
    <row r="3086" spans="1:9" ht="14.1">
      <c r="A3086" s="31">
        <v>3085</v>
      </c>
      <c r="B3086" s="31" t="s">
        <v>208</v>
      </c>
      <c r="C3086" s="31" t="s">
        <v>209</v>
      </c>
      <c r="D3086" s="31" t="s">
        <v>163</v>
      </c>
      <c r="E3086" s="31"/>
      <c r="F3086" s="31" t="s">
        <v>144</v>
      </c>
      <c r="G3086" s="31"/>
      <c r="H3086" t="str">
        <f t="shared" si="48"/>
        <v>EM_1</v>
      </c>
      <c r="I3086">
        <f>IFERROR(IF(VLOOKUP(H3086,#REF!, 4, FALSE)="N",0,1),1)</f>
        <v>1</v>
      </c>
    </row>
    <row r="3087" spans="1:9" ht="14.1">
      <c r="A3087" s="31">
        <v>3086</v>
      </c>
      <c r="B3087" s="31" t="s">
        <v>208</v>
      </c>
      <c r="C3087" s="31" t="s">
        <v>209</v>
      </c>
      <c r="D3087" s="31" t="s">
        <v>163</v>
      </c>
      <c r="E3087" s="31"/>
      <c r="F3087" s="31" t="s">
        <v>203</v>
      </c>
      <c r="G3087" s="31"/>
      <c r="H3087" t="str">
        <f t="shared" si="48"/>
        <v>EM_1</v>
      </c>
      <c r="I3087">
        <f>IFERROR(IF(VLOOKUP(H3087,#REF!, 4, FALSE)="N",0,1),1)</f>
        <v>1</v>
      </c>
    </row>
    <row r="3088" spans="1:9" ht="14.1">
      <c r="A3088" s="31">
        <v>3087</v>
      </c>
      <c r="B3088" s="31" t="s">
        <v>211</v>
      </c>
      <c r="C3088" s="31" t="s">
        <v>212</v>
      </c>
      <c r="D3088" s="31" t="s">
        <v>163</v>
      </c>
      <c r="E3088" s="31"/>
      <c r="F3088" s="31" t="s">
        <v>112</v>
      </c>
      <c r="G3088" s="31"/>
      <c r="H3088" t="str">
        <f t="shared" si="48"/>
        <v>EM_2</v>
      </c>
      <c r="I3088">
        <f>IFERROR(IF(VLOOKUP(H3088,#REF!, 4, FALSE)="N",0,1),1)</f>
        <v>1</v>
      </c>
    </row>
    <row r="3089" spans="1:9" ht="14.1">
      <c r="A3089" s="31">
        <v>3088</v>
      </c>
      <c r="B3089" s="31" t="s">
        <v>211</v>
      </c>
      <c r="C3089" s="31" t="s">
        <v>212</v>
      </c>
      <c r="D3089" s="31" t="s">
        <v>163</v>
      </c>
      <c r="E3089" s="31"/>
      <c r="F3089" s="31" t="s">
        <v>179</v>
      </c>
      <c r="G3089" s="31"/>
      <c r="H3089" t="str">
        <f t="shared" si="48"/>
        <v>EM_2</v>
      </c>
      <c r="I3089">
        <f>IFERROR(IF(VLOOKUP(H3089,#REF!, 4, FALSE)="N",0,1),1)</f>
        <v>1</v>
      </c>
    </row>
    <row r="3090" spans="1:9" ht="14.1">
      <c r="A3090" s="31">
        <v>3089</v>
      </c>
      <c r="B3090" s="31" t="s">
        <v>211</v>
      </c>
      <c r="C3090" s="31" t="s">
        <v>212</v>
      </c>
      <c r="D3090" s="31" t="s">
        <v>164</v>
      </c>
      <c r="E3090" s="31"/>
      <c r="F3090" s="31" t="s">
        <v>165</v>
      </c>
      <c r="G3090" s="31"/>
      <c r="H3090" t="str">
        <f t="shared" si="48"/>
        <v>EM_2</v>
      </c>
      <c r="I3090">
        <f>IFERROR(IF(VLOOKUP(H3090,#REF!, 4, FALSE)="N",0,1),1)</f>
        <v>1</v>
      </c>
    </row>
    <row r="3091" spans="1:9" ht="14.1">
      <c r="A3091" s="31">
        <v>3090</v>
      </c>
      <c r="B3091" s="31" t="s">
        <v>211</v>
      </c>
      <c r="C3091" s="31" t="s">
        <v>212</v>
      </c>
      <c r="D3091" s="31" t="s">
        <v>164</v>
      </c>
      <c r="E3091" s="31"/>
      <c r="F3091" s="31" t="s">
        <v>210</v>
      </c>
      <c r="G3091" s="31"/>
      <c r="H3091" t="str">
        <f t="shared" si="48"/>
        <v>EM_2</v>
      </c>
      <c r="I3091">
        <f>IFERROR(IF(VLOOKUP(H3091,#REF!, 4, FALSE)="N",0,1),1)</f>
        <v>1</v>
      </c>
    </row>
    <row r="3092" spans="1:9" ht="14.1">
      <c r="A3092" s="31">
        <v>3091</v>
      </c>
      <c r="B3092" s="31" t="s">
        <v>211</v>
      </c>
      <c r="C3092" s="31" t="s">
        <v>212</v>
      </c>
      <c r="D3092" s="31" t="s">
        <v>163</v>
      </c>
      <c r="E3092" s="31"/>
      <c r="F3092" s="31" t="s">
        <v>124</v>
      </c>
      <c r="G3092" s="31"/>
      <c r="H3092" t="str">
        <f t="shared" si="48"/>
        <v>EM_2</v>
      </c>
      <c r="I3092">
        <f>IFERROR(IF(VLOOKUP(H3092,#REF!, 4, FALSE)="N",0,1),1)</f>
        <v>1</v>
      </c>
    </row>
    <row r="3093" spans="1:9" ht="14.1">
      <c r="A3093" s="31">
        <v>3092</v>
      </c>
      <c r="B3093" s="31" t="s">
        <v>211</v>
      </c>
      <c r="C3093" s="31" t="s">
        <v>212</v>
      </c>
      <c r="D3093" s="31" t="s">
        <v>163</v>
      </c>
      <c r="E3093" s="31"/>
      <c r="F3093" s="31" t="s">
        <v>183</v>
      </c>
      <c r="G3093" s="31"/>
      <c r="H3093" t="str">
        <f t="shared" si="48"/>
        <v>EM_2</v>
      </c>
      <c r="I3093">
        <f>IFERROR(IF(VLOOKUP(H3093,#REF!, 4, FALSE)="N",0,1),1)</f>
        <v>1</v>
      </c>
    </row>
    <row r="3094" spans="1:9" ht="14.1">
      <c r="A3094" s="31">
        <v>3093</v>
      </c>
      <c r="B3094" s="31" t="s">
        <v>211</v>
      </c>
      <c r="C3094" s="31" t="s">
        <v>212</v>
      </c>
      <c r="D3094" s="31" t="s">
        <v>163</v>
      </c>
      <c r="E3094" s="31"/>
      <c r="F3094" s="31" t="s">
        <v>125</v>
      </c>
      <c r="G3094" s="31"/>
      <c r="H3094" t="str">
        <f t="shared" si="48"/>
        <v>EM_2</v>
      </c>
      <c r="I3094">
        <f>IFERROR(IF(VLOOKUP(H3094,#REF!, 4, FALSE)="N",0,1),1)</f>
        <v>1</v>
      </c>
    </row>
    <row r="3095" spans="1:9" ht="14.1">
      <c r="A3095" s="31">
        <v>3094</v>
      </c>
      <c r="B3095" s="31" t="s">
        <v>211</v>
      </c>
      <c r="C3095" s="31" t="s">
        <v>212</v>
      </c>
      <c r="D3095" s="31" t="s">
        <v>163</v>
      </c>
      <c r="E3095" s="31"/>
      <c r="F3095" s="31" t="s">
        <v>184</v>
      </c>
      <c r="G3095" s="31"/>
      <c r="H3095" t="str">
        <f t="shared" si="48"/>
        <v>EM_2</v>
      </c>
      <c r="I3095">
        <f>IFERROR(IF(VLOOKUP(H3095,#REF!, 4, FALSE)="N",0,1),1)</f>
        <v>1</v>
      </c>
    </row>
    <row r="3096" spans="1:9" ht="14.1">
      <c r="A3096" s="31">
        <v>3095</v>
      </c>
      <c r="B3096" s="31" t="s">
        <v>211</v>
      </c>
      <c r="C3096" s="31" t="s">
        <v>212</v>
      </c>
      <c r="D3096" s="31" t="s">
        <v>163</v>
      </c>
      <c r="E3096" s="31"/>
      <c r="F3096" s="31" t="s">
        <v>126</v>
      </c>
      <c r="G3096" s="31"/>
      <c r="H3096" t="str">
        <f t="shared" si="48"/>
        <v>EM_2</v>
      </c>
      <c r="I3096">
        <f>IFERROR(IF(VLOOKUP(H3096,#REF!, 4, FALSE)="N",0,1),1)</f>
        <v>1</v>
      </c>
    </row>
    <row r="3097" spans="1:9" ht="14.1">
      <c r="A3097" s="31">
        <v>3096</v>
      </c>
      <c r="B3097" s="31" t="s">
        <v>211</v>
      </c>
      <c r="C3097" s="31" t="s">
        <v>212</v>
      </c>
      <c r="D3097" s="31" t="s">
        <v>163</v>
      </c>
      <c r="E3097" s="31"/>
      <c r="F3097" s="31" t="s">
        <v>185</v>
      </c>
      <c r="G3097" s="31"/>
      <c r="H3097" t="str">
        <f t="shared" si="48"/>
        <v>EM_2</v>
      </c>
      <c r="I3097">
        <f>IFERROR(IF(VLOOKUP(H3097,#REF!, 4, FALSE)="N",0,1),1)</f>
        <v>1</v>
      </c>
    </row>
    <row r="3098" spans="1:9" ht="14.1">
      <c r="A3098" s="31">
        <v>3097</v>
      </c>
      <c r="B3098" s="31" t="s">
        <v>211</v>
      </c>
      <c r="C3098" s="31" t="s">
        <v>212</v>
      </c>
      <c r="D3098" s="31" t="s">
        <v>163</v>
      </c>
      <c r="E3098" s="31"/>
      <c r="F3098" s="31" t="s">
        <v>127</v>
      </c>
      <c r="G3098" s="31"/>
      <c r="H3098" t="str">
        <f t="shared" si="48"/>
        <v>EM_2</v>
      </c>
      <c r="I3098">
        <f>IFERROR(IF(VLOOKUP(H3098,#REF!, 4, FALSE)="N",0,1),1)</f>
        <v>1</v>
      </c>
    </row>
    <row r="3099" spans="1:9" ht="14.1">
      <c r="A3099" s="31">
        <v>3098</v>
      </c>
      <c r="B3099" s="31" t="s">
        <v>211</v>
      </c>
      <c r="C3099" s="31" t="s">
        <v>212</v>
      </c>
      <c r="D3099" s="31" t="s">
        <v>163</v>
      </c>
      <c r="E3099" s="31"/>
      <c r="F3099" s="31" t="s">
        <v>186</v>
      </c>
      <c r="G3099" s="31"/>
      <c r="H3099" t="str">
        <f t="shared" si="48"/>
        <v>EM_2</v>
      </c>
      <c r="I3099">
        <f>IFERROR(IF(VLOOKUP(H3099,#REF!, 4, FALSE)="N",0,1),1)</f>
        <v>1</v>
      </c>
    </row>
    <row r="3100" spans="1:9" ht="14.1">
      <c r="A3100" s="31">
        <v>3099</v>
      </c>
      <c r="B3100" s="31" t="s">
        <v>211</v>
      </c>
      <c r="C3100" s="31" t="s">
        <v>212</v>
      </c>
      <c r="D3100" s="31" t="s">
        <v>164</v>
      </c>
      <c r="E3100" s="31"/>
      <c r="F3100" s="31" t="s">
        <v>127</v>
      </c>
      <c r="G3100" s="31"/>
      <c r="H3100" t="str">
        <f t="shared" si="48"/>
        <v>EM_2</v>
      </c>
      <c r="I3100">
        <f>IFERROR(IF(VLOOKUP(H3100,#REF!, 4, FALSE)="N",0,1),1)</f>
        <v>1</v>
      </c>
    </row>
    <row r="3101" spans="1:9" ht="14.1">
      <c r="A3101" s="31">
        <v>3100</v>
      </c>
      <c r="B3101" s="31" t="s">
        <v>211</v>
      </c>
      <c r="C3101" s="31" t="s">
        <v>212</v>
      </c>
      <c r="D3101" s="31" t="s">
        <v>164</v>
      </c>
      <c r="E3101" s="31"/>
      <c r="F3101" s="31" t="s">
        <v>186</v>
      </c>
      <c r="G3101" s="31"/>
      <c r="H3101" t="str">
        <f t="shared" si="48"/>
        <v>EM_2</v>
      </c>
      <c r="I3101">
        <f>IFERROR(IF(VLOOKUP(H3101,#REF!, 4, FALSE)="N",0,1),1)</f>
        <v>1</v>
      </c>
    </row>
    <row r="3102" spans="1:9" ht="14.1">
      <c r="A3102" s="31">
        <v>3101</v>
      </c>
      <c r="B3102" s="31" t="s">
        <v>211</v>
      </c>
      <c r="C3102" s="31" t="s">
        <v>212</v>
      </c>
      <c r="D3102" s="31" t="s">
        <v>163</v>
      </c>
      <c r="E3102" s="31"/>
      <c r="F3102" s="31" t="s">
        <v>128</v>
      </c>
      <c r="G3102" s="31"/>
      <c r="H3102" t="str">
        <f t="shared" si="48"/>
        <v>EM_2</v>
      </c>
      <c r="I3102">
        <f>IFERROR(IF(VLOOKUP(H3102,#REF!, 4, FALSE)="N",0,1),1)</f>
        <v>1</v>
      </c>
    </row>
    <row r="3103" spans="1:9" ht="14.1">
      <c r="A3103" s="31">
        <v>3102</v>
      </c>
      <c r="B3103" s="31" t="s">
        <v>211</v>
      </c>
      <c r="C3103" s="31" t="s">
        <v>212</v>
      </c>
      <c r="D3103" s="31" t="s">
        <v>163</v>
      </c>
      <c r="E3103" s="31"/>
      <c r="F3103" s="31" t="s">
        <v>187</v>
      </c>
      <c r="G3103" s="31"/>
      <c r="H3103" t="str">
        <f t="shared" si="48"/>
        <v>EM_2</v>
      </c>
      <c r="I3103">
        <f>IFERROR(IF(VLOOKUP(H3103,#REF!, 4, FALSE)="N",0,1),1)</f>
        <v>1</v>
      </c>
    </row>
    <row r="3104" spans="1:9" ht="14.1">
      <c r="A3104" s="31">
        <v>3103</v>
      </c>
      <c r="B3104" s="31" t="s">
        <v>211</v>
      </c>
      <c r="C3104" s="31" t="s">
        <v>212</v>
      </c>
      <c r="D3104" s="31" t="s">
        <v>164</v>
      </c>
      <c r="E3104" s="31"/>
      <c r="F3104" s="31" t="s">
        <v>128</v>
      </c>
      <c r="G3104" s="31"/>
      <c r="H3104" t="str">
        <f t="shared" si="48"/>
        <v>EM_2</v>
      </c>
      <c r="I3104">
        <f>IFERROR(IF(VLOOKUP(H3104,#REF!, 4, FALSE)="N",0,1),1)</f>
        <v>1</v>
      </c>
    </row>
    <row r="3105" spans="1:9" ht="14.1">
      <c r="A3105" s="31">
        <v>3104</v>
      </c>
      <c r="B3105" s="31" t="s">
        <v>211</v>
      </c>
      <c r="C3105" s="31" t="s">
        <v>212</v>
      </c>
      <c r="D3105" s="31" t="s">
        <v>164</v>
      </c>
      <c r="E3105" s="31"/>
      <c r="F3105" s="31" t="s">
        <v>187</v>
      </c>
      <c r="G3105" s="31"/>
      <c r="H3105" t="str">
        <f t="shared" si="48"/>
        <v>EM_2</v>
      </c>
      <c r="I3105">
        <f>IFERROR(IF(VLOOKUP(H3105,#REF!, 4, FALSE)="N",0,1),1)</f>
        <v>1</v>
      </c>
    </row>
    <row r="3106" spans="1:9" ht="14.1">
      <c r="A3106" s="31">
        <v>3105</v>
      </c>
      <c r="B3106" s="31" t="s">
        <v>211</v>
      </c>
      <c r="C3106" s="31" t="s">
        <v>212</v>
      </c>
      <c r="D3106" s="31" t="s">
        <v>163</v>
      </c>
      <c r="E3106" s="31"/>
      <c r="F3106" s="31" t="s">
        <v>129</v>
      </c>
      <c r="G3106" s="31"/>
      <c r="H3106" t="str">
        <f t="shared" si="48"/>
        <v>EM_2</v>
      </c>
      <c r="I3106">
        <f>IFERROR(IF(VLOOKUP(H3106,#REF!, 4, FALSE)="N",0,1),1)</f>
        <v>1</v>
      </c>
    </row>
    <row r="3107" spans="1:9" ht="14.1">
      <c r="A3107" s="31">
        <v>3106</v>
      </c>
      <c r="B3107" s="31" t="s">
        <v>211</v>
      </c>
      <c r="C3107" s="31" t="s">
        <v>212</v>
      </c>
      <c r="D3107" s="31" t="s">
        <v>163</v>
      </c>
      <c r="E3107" s="31"/>
      <c r="F3107" s="31" t="s">
        <v>188</v>
      </c>
      <c r="G3107" s="31"/>
      <c r="H3107" t="str">
        <f t="shared" si="48"/>
        <v>EM_2</v>
      </c>
      <c r="I3107">
        <f>IFERROR(IF(VLOOKUP(H3107,#REF!, 4, FALSE)="N",0,1),1)</f>
        <v>1</v>
      </c>
    </row>
    <row r="3108" spans="1:9" ht="14.1">
      <c r="A3108" s="31">
        <v>3107</v>
      </c>
      <c r="B3108" s="31" t="s">
        <v>211</v>
      </c>
      <c r="C3108" s="31" t="s">
        <v>212</v>
      </c>
      <c r="D3108" s="31" t="s">
        <v>164</v>
      </c>
      <c r="E3108" s="31"/>
      <c r="F3108" s="31" t="s">
        <v>129</v>
      </c>
      <c r="G3108" s="31"/>
      <c r="H3108" t="str">
        <f t="shared" si="48"/>
        <v>EM_2</v>
      </c>
      <c r="I3108">
        <f>IFERROR(IF(VLOOKUP(H3108,#REF!, 4, FALSE)="N",0,1),1)</f>
        <v>1</v>
      </c>
    </row>
    <row r="3109" spans="1:9" ht="14.1">
      <c r="A3109" s="31">
        <v>3108</v>
      </c>
      <c r="B3109" s="31" t="s">
        <v>211</v>
      </c>
      <c r="C3109" s="31" t="s">
        <v>212</v>
      </c>
      <c r="D3109" s="31" t="s">
        <v>164</v>
      </c>
      <c r="E3109" s="31"/>
      <c r="F3109" s="31" t="s">
        <v>188</v>
      </c>
      <c r="G3109" s="31"/>
      <c r="H3109" t="str">
        <f t="shared" si="48"/>
        <v>EM_2</v>
      </c>
      <c r="I3109">
        <f>IFERROR(IF(VLOOKUP(H3109,#REF!, 4, FALSE)="N",0,1),1)</f>
        <v>1</v>
      </c>
    </row>
    <row r="3110" spans="1:9" ht="14.1">
      <c r="A3110" s="31">
        <v>3109</v>
      </c>
      <c r="B3110" s="31" t="s">
        <v>211</v>
      </c>
      <c r="C3110" s="31" t="s">
        <v>212</v>
      </c>
      <c r="D3110" s="31" t="s">
        <v>163</v>
      </c>
      <c r="E3110" s="31"/>
      <c r="F3110" s="31" t="s">
        <v>130</v>
      </c>
      <c r="G3110" s="31"/>
      <c r="H3110" t="str">
        <f t="shared" si="48"/>
        <v>EM_2</v>
      </c>
      <c r="I3110">
        <f>IFERROR(IF(VLOOKUP(H3110,#REF!, 4, FALSE)="N",0,1),1)</f>
        <v>1</v>
      </c>
    </row>
    <row r="3111" spans="1:9" ht="14.1">
      <c r="A3111" s="31">
        <v>3110</v>
      </c>
      <c r="B3111" s="31" t="s">
        <v>211</v>
      </c>
      <c r="C3111" s="31" t="s">
        <v>212</v>
      </c>
      <c r="D3111" s="31" t="s">
        <v>163</v>
      </c>
      <c r="E3111" s="31"/>
      <c r="F3111" s="31" t="s">
        <v>189</v>
      </c>
      <c r="G3111" s="31"/>
      <c r="H3111" t="str">
        <f t="shared" si="48"/>
        <v>EM_2</v>
      </c>
      <c r="I3111">
        <f>IFERROR(IF(VLOOKUP(H3111,#REF!, 4, FALSE)="N",0,1),1)</f>
        <v>1</v>
      </c>
    </row>
    <row r="3112" spans="1:9" ht="14.1">
      <c r="A3112" s="31">
        <v>3111</v>
      </c>
      <c r="B3112" s="31" t="s">
        <v>211</v>
      </c>
      <c r="C3112" s="31" t="s">
        <v>212</v>
      </c>
      <c r="D3112" s="31" t="s">
        <v>163</v>
      </c>
      <c r="E3112" s="31"/>
      <c r="F3112" s="31" t="s">
        <v>131</v>
      </c>
      <c r="G3112" s="31"/>
      <c r="H3112" t="str">
        <f t="shared" si="48"/>
        <v>EM_2</v>
      </c>
      <c r="I3112">
        <f>IFERROR(IF(VLOOKUP(H3112,#REF!, 4, FALSE)="N",0,1),1)</f>
        <v>1</v>
      </c>
    </row>
    <row r="3113" spans="1:9" ht="14.1">
      <c r="A3113" s="31">
        <v>3112</v>
      </c>
      <c r="B3113" s="31" t="s">
        <v>211</v>
      </c>
      <c r="C3113" s="31" t="s">
        <v>212</v>
      </c>
      <c r="D3113" s="31" t="s">
        <v>163</v>
      </c>
      <c r="E3113" s="31"/>
      <c r="F3113" s="31" t="s">
        <v>190</v>
      </c>
      <c r="G3113" s="31"/>
      <c r="H3113" t="str">
        <f t="shared" si="48"/>
        <v>EM_2</v>
      </c>
      <c r="I3113">
        <f>IFERROR(IF(VLOOKUP(H3113,#REF!, 4, FALSE)="N",0,1),1)</f>
        <v>1</v>
      </c>
    </row>
    <row r="3114" spans="1:9" ht="14.1">
      <c r="A3114" s="31">
        <v>3113</v>
      </c>
      <c r="B3114" s="31" t="s">
        <v>211</v>
      </c>
      <c r="C3114" s="31" t="s">
        <v>212</v>
      </c>
      <c r="D3114" s="31" t="s">
        <v>163</v>
      </c>
      <c r="E3114" s="31"/>
      <c r="F3114" s="31" t="s">
        <v>132</v>
      </c>
      <c r="G3114" s="31"/>
      <c r="H3114" t="str">
        <f t="shared" si="48"/>
        <v>EM_2</v>
      </c>
      <c r="I3114">
        <f>IFERROR(IF(VLOOKUP(H3114,#REF!, 4, FALSE)="N",0,1),1)</f>
        <v>1</v>
      </c>
    </row>
    <row r="3115" spans="1:9" ht="14.1">
      <c r="A3115" s="31">
        <v>3114</v>
      </c>
      <c r="B3115" s="31" t="s">
        <v>211</v>
      </c>
      <c r="C3115" s="31" t="s">
        <v>212</v>
      </c>
      <c r="D3115" s="31" t="s">
        <v>163</v>
      </c>
      <c r="E3115" s="31"/>
      <c r="F3115" s="31" t="s">
        <v>191</v>
      </c>
      <c r="G3115" s="31"/>
      <c r="H3115" t="str">
        <f t="shared" si="48"/>
        <v>EM_2</v>
      </c>
      <c r="I3115">
        <f>IFERROR(IF(VLOOKUP(H3115,#REF!, 4, FALSE)="N",0,1),1)</f>
        <v>1</v>
      </c>
    </row>
    <row r="3116" spans="1:9" ht="14.1">
      <c r="A3116" s="31">
        <v>3115</v>
      </c>
      <c r="B3116" s="31" t="s">
        <v>211</v>
      </c>
      <c r="C3116" s="31" t="s">
        <v>212</v>
      </c>
      <c r="D3116" s="31" t="s">
        <v>163</v>
      </c>
      <c r="E3116" s="31"/>
      <c r="F3116" s="31" t="s">
        <v>133</v>
      </c>
      <c r="G3116" s="31"/>
      <c r="H3116" t="str">
        <f t="shared" si="48"/>
        <v>EM_2</v>
      </c>
      <c r="I3116">
        <f>IFERROR(IF(VLOOKUP(H3116,#REF!, 4, FALSE)="N",0,1),1)</f>
        <v>1</v>
      </c>
    </row>
    <row r="3117" spans="1:9" ht="14.1">
      <c r="A3117" s="31">
        <v>3116</v>
      </c>
      <c r="B3117" s="31" t="s">
        <v>211</v>
      </c>
      <c r="C3117" s="31" t="s">
        <v>212</v>
      </c>
      <c r="D3117" s="31" t="s">
        <v>163</v>
      </c>
      <c r="E3117" s="31"/>
      <c r="F3117" s="31" t="s">
        <v>192</v>
      </c>
      <c r="G3117" s="31"/>
      <c r="H3117" t="str">
        <f t="shared" si="48"/>
        <v>EM_2</v>
      </c>
      <c r="I3117">
        <f>IFERROR(IF(VLOOKUP(H3117,#REF!, 4, FALSE)="N",0,1),1)</f>
        <v>1</v>
      </c>
    </row>
    <row r="3118" spans="1:9" ht="14.1">
      <c r="A3118" s="31">
        <v>3117</v>
      </c>
      <c r="B3118" s="31" t="s">
        <v>211</v>
      </c>
      <c r="C3118" s="31" t="s">
        <v>212</v>
      </c>
      <c r="D3118" s="31" t="s">
        <v>163</v>
      </c>
      <c r="E3118" s="31"/>
      <c r="F3118" s="31" t="s">
        <v>134</v>
      </c>
      <c r="G3118" s="31"/>
      <c r="H3118" t="str">
        <f t="shared" si="48"/>
        <v>EM_2</v>
      </c>
      <c r="I3118">
        <f>IFERROR(IF(VLOOKUP(H3118,#REF!, 4, FALSE)="N",0,1),1)</f>
        <v>1</v>
      </c>
    </row>
    <row r="3119" spans="1:9" ht="14.1">
      <c r="A3119" s="31">
        <v>3118</v>
      </c>
      <c r="B3119" s="31" t="s">
        <v>211</v>
      </c>
      <c r="C3119" s="31" t="s">
        <v>212</v>
      </c>
      <c r="D3119" s="31" t="s">
        <v>163</v>
      </c>
      <c r="E3119" s="31"/>
      <c r="F3119" s="31" t="s">
        <v>193</v>
      </c>
      <c r="G3119" s="31"/>
      <c r="H3119" t="str">
        <f t="shared" si="48"/>
        <v>EM_2</v>
      </c>
      <c r="I3119">
        <f>IFERROR(IF(VLOOKUP(H3119,#REF!, 4, FALSE)="N",0,1),1)</f>
        <v>1</v>
      </c>
    </row>
    <row r="3120" spans="1:9" ht="14.1">
      <c r="A3120" s="31">
        <v>3119</v>
      </c>
      <c r="B3120" s="31" t="s">
        <v>211</v>
      </c>
      <c r="C3120" s="31" t="s">
        <v>212</v>
      </c>
      <c r="D3120" s="31" t="s">
        <v>163</v>
      </c>
      <c r="E3120" s="31"/>
      <c r="F3120" s="31" t="s">
        <v>135</v>
      </c>
      <c r="G3120" s="31"/>
      <c r="H3120" t="str">
        <f t="shared" si="48"/>
        <v>EM_2</v>
      </c>
      <c r="I3120">
        <f>IFERROR(IF(VLOOKUP(H3120,#REF!, 4, FALSE)="N",0,1),1)</f>
        <v>1</v>
      </c>
    </row>
    <row r="3121" spans="1:9" ht="14.1">
      <c r="A3121" s="31">
        <v>3120</v>
      </c>
      <c r="B3121" s="31" t="s">
        <v>211</v>
      </c>
      <c r="C3121" s="31" t="s">
        <v>212</v>
      </c>
      <c r="D3121" s="31" t="s">
        <v>163</v>
      </c>
      <c r="E3121" s="31"/>
      <c r="F3121" s="31" t="s">
        <v>194</v>
      </c>
      <c r="G3121" s="31"/>
      <c r="H3121" t="str">
        <f t="shared" si="48"/>
        <v>EM_2</v>
      </c>
      <c r="I3121">
        <f>IFERROR(IF(VLOOKUP(H3121,#REF!, 4, FALSE)="N",0,1),1)</f>
        <v>1</v>
      </c>
    </row>
    <row r="3122" spans="1:9" ht="14.1">
      <c r="A3122" s="31">
        <v>3121</v>
      </c>
      <c r="B3122" s="31" t="s">
        <v>211</v>
      </c>
      <c r="C3122" s="31" t="s">
        <v>212</v>
      </c>
      <c r="D3122" s="31" t="s">
        <v>163</v>
      </c>
      <c r="E3122" s="31"/>
      <c r="F3122" s="31" t="s">
        <v>136</v>
      </c>
      <c r="G3122" s="31"/>
      <c r="H3122" t="str">
        <f t="shared" si="48"/>
        <v>EM_2</v>
      </c>
      <c r="I3122">
        <f>IFERROR(IF(VLOOKUP(H3122,#REF!, 4, FALSE)="N",0,1),1)</f>
        <v>1</v>
      </c>
    </row>
    <row r="3123" spans="1:9" ht="14.1">
      <c r="A3123" s="31">
        <v>3122</v>
      </c>
      <c r="B3123" s="31" t="s">
        <v>211</v>
      </c>
      <c r="C3123" s="31" t="s">
        <v>212</v>
      </c>
      <c r="D3123" s="31" t="s">
        <v>163</v>
      </c>
      <c r="E3123" s="31"/>
      <c r="F3123" s="31" t="s">
        <v>195</v>
      </c>
      <c r="G3123" s="31"/>
      <c r="H3123" t="str">
        <f t="shared" si="48"/>
        <v>EM_2</v>
      </c>
      <c r="I3123">
        <f>IFERROR(IF(VLOOKUP(H3123,#REF!, 4, FALSE)="N",0,1),1)</f>
        <v>1</v>
      </c>
    </row>
    <row r="3124" spans="1:9" ht="14.1">
      <c r="A3124" s="31">
        <v>3123</v>
      </c>
      <c r="B3124" s="31" t="s">
        <v>211</v>
      </c>
      <c r="C3124" s="31" t="s">
        <v>212</v>
      </c>
      <c r="D3124" s="31" t="s">
        <v>163</v>
      </c>
      <c r="E3124" s="31"/>
      <c r="F3124" s="31" t="s">
        <v>137</v>
      </c>
      <c r="G3124" s="31"/>
      <c r="H3124" t="str">
        <f t="shared" si="48"/>
        <v>EM_2</v>
      </c>
      <c r="I3124">
        <f>IFERROR(IF(VLOOKUP(H3124,#REF!, 4, FALSE)="N",0,1),1)</f>
        <v>1</v>
      </c>
    </row>
    <row r="3125" spans="1:9" ht="14.1">
      <c r="A3125" s="31">
        <v>3124</v>
      </c>
      <c r="B3125" s="31" t="s">
        <v>211</v>
      </c>
      <c r="C3125" s="31" t="s">
        <v>212</v>
      </c>
      <c r="D3125" s="31" t="s">
        <v>163</v>
      </c>
      <c r="E3125" s="31"/>
      <c r="F3125" s="31" t="s">
        <v>196</v>
      </c>
      <c r="G3125" s="31"/>
      <c r="H3125" t="str">
        <f t="shared" si="48"/>
        <v>EM_2</v>
      </c>
      <c r="I3125">
        <f>IFERROR(IF(VLOOKUP(H3125,#REF!, 4, FALSE)="N",0,1),1)</f>
        <v>1</v>
      </c>
    </row>
    <row r="3126" spans="1:9" ht="14.1">
      <c r="A3126" s="31">
        <v>3125</v>
      </c>
      <c r="B3126" s="31" t="s">
        <v>211</v>
      </c>
      <c r="C3126" s="31" t="s">
        <v>212</v>
      </c>
      <c r="D3126" s="31" t="s">
        <v>163</v>
      </c>
      <c r="E3126" s="31"/>
      <c r="F3126" s="31" t="s">
        <v>138</v>
      </c>
      <c r="G3126" s="31"/>
      <c r="H3126" t="str">
        <f t="shared" si="48"/>
        <v>EM_2</v>
      </c>
      <c r="I3126">
        <f>IFERROR(IF(VLOOKUP(H3126,#REF!, 4, FALSE)="N",0,1),1)</f>
        <v>1</v>
      </c>
    </row>
    <row r="3127" spans="1:9" ht="14.1">
      <c r="A3127" s="31">
        <v>3126</v>
      </c>
      <c r="B3127" s="31" t="s">
        <v>211</v>
      </c>
      <c r="C3127" s="31" t="s">
        <v>212</v>
      </c>
      <c r="D3127" s="31" t="s">
        <v>163</v>
      </c>
      <c r="E3127" s="31"/>
      <c r="F3127" s="31" t="s">
        <v>197</v>
      </c>
      <c r="G3127" s="31"/>
      <c r="H3127" t="str">
        <f t="shared" si="48"/>
        <v>EM_2</v>
      </c>
      <c r="I3127">
        <f>IFERROR(IF(VLOOKUP(H3127,#REF!, 4, FALSE)="N",0,1),1)</f>
        <v>1</v>
      </c>
    </row>
    <row r="3128" spans="1:9" ht="14.1">
      <c r="A3128" s="31">
        <v>3127</v>
      </c>
      <c r="B3128" s="31" t="s">
        <v>211</v>
      </c>
      <c r="C3128" s="31" t="s">
        <v>212</v>
      </c>
      <c r="D3128" s="31" t="s">
        <v>163</v>
      </c>
      <c r="E3128" s="31"/>
      <c r="F3128" s="31" t="s">
        <v>139</v>
      </c>
      <c r="G3128" s="31"/>
      <c r="H3128" t="str">
        <f t="shared" si="48"/>
        <v>EM_2</v>
      </c>
      <c r="I3128">
        <f>IFERROR(IF(VLOOKUP(H3128,#REF!, 4, FALSE)="N",0,1),1)</f>
        <v>1</v>
      </c>
    </row>
    <row r="3129" spans="1:9" ht="14.1">
      <c r="A3129" s="31">
        <v>3128</v>
      </c>
      <c r="B3129" s="31" t="s">
        <v>211</v>
      </c>
      <c r="C3129" s="31" t="s">
        <v>212</v>
      </c>
      <c r="D3129" s="31" t="s">
        <v>163</v>
      </c>
      <c r="E3129" s="31"/>
      <c r="F3129" s="31" t="s">
        <v>198</v>
      </c>
      <c r="G3129" s="31"/>
      <c r="H3129" t="str">
        <f t="shared" si="48"/>
        <v>EM_2</v>
      </c>
      <c r="I3129">
        <f>IFERROR(IF(VLOOKUP(H3129,#REF!, 4, FALSE)="N",0,1),1)</f>
        <v>1</v>
      </c>
    </row>
    <row r="3130" spans="1:9" ht="14.1">
      <c r="A3130" s="31">
        <v>3129</v>
      </c>
      <c r="B3130" s="31" t="s">
        <v>211</v>
      </c>
      <c r="C3130" s="31" t="s">
        <v>212</v>
      </c>
      <c r="D3130" s="31" t="s">
        <v>163</v>
      </c>
      <c r="E3130" s="31"/>
      <c r="F3130" s="31" t="s">
        <v>140</v>
      </c>
      <c r="G3130" s="31"/>
      <c r="H3130" t="str">
        <f t="shared" si="48"/>
        <v>EM_2</v>
      </c>
      <c r="I3130">
        <f>IFERROR(IF(VLOOKUP(H3130,#REF!, 4, FALSE)="N",0,1),1)</f>
        <v>1</v>
      </c>
    </row>
    <row r="3131" spans="1:9" ht="14.1">
      <c r="A3131" s="31">
        <v>3130</v>
      </c>
      <c r="B3131" s="31" t="s">
        <v>211</v>
      </c>
      <c r="C3131" s="31" t="s">
        <v>212</v>
      </c>
      <c r="D3131" s="31" t="s">
        <v>163</v>
      </c>
      <c r="E3131" s="31"/>
      <c r="F3131" s="31" t="s">
        <v>199</v>
      </c>
      <c r="G3131" s="31"/>
      <c r="H3131" t="str">
        <f t="shared" si="48"/>
        <v>EM_2</v>
      </c>
      <c r="I3131">
        <f>IFERROR(IF(VLOOKUP(H3131,#REF!, 4, FALSE)="N",0,1),1)</f>
        <v>1</v>
      </c>
    </row>
    <row r="3132" spans="1:9" ht="14.1">
      <c r="A3132" s="31">
        <v>3131</v>
      </c>
      <c r="B3132" s="31" t="s">
        <v>211</v>
      </c>
      <c r="C3132" s="31" t="s">
        <v>212</v>
      </c>
      <c r="D3132" s="31" t="s">
        <v>163</v>
      </c>
      <c r="E3132" s="31"/>
      <c r="F3132" s="31" t="s">
        <v>141</v>
      </c>
      <c r="G3132" s="31"/>
      <c r="H3132" t="str">
        <f t="shared" si="48"/>
        <v>EM_2</v>
      </c>
      <c r="I3132">
        <f>IFERROR(IF(VLOOKUP(H3132,#REF!, 4, FALSE)="N",0,1),1)</f>
        <v>1</v>
      </c>
    </row>
    <row r="3133" spans="1:9" ht="14.1">
      <c r="A3133" s="31">
        <v>3132</v>
      </c>
      <c r="B3133" s="31" t="s">
        <v>211</v>
      </c>
      <c r="C3133" s="31" t="s">
        <v>212</v>
      </c>
      <c r="D3133" s="31" t="s">
        <v>163</v>
      </c>
      <c r="E3133" s="31"/>
      <c r="F3133" s="31" t="s">
        <v>200</v>
      </c>
      <c r="G3133" s="31"/>
      <c r="H3133" t="str">
        <f t="shared" si="48"/>
        <v>EM_2</v>
      </c>
      <c r="I3133">
        <f>IFERROR(IF(VLOOKUP(H3133,#REF!, 4, FALSE)="N",0,1),1)</f>
        <v>1</v>
      </c>
    </row>
    <row r="3134" spans="1:9" ht="14.1">
      <c r="A3134" s="31">
        <v>3133</v>
      </c>
      <c r="B3134" s="31" t="s">
        <v>211</v>
      </c>
      <c r="C3134" s="31" t="s">
        <v>212</v>
      </c>
      <c r="D3134" s="31" t="s">
        <v>163</v>
      </c>
      <c r="E3134" s="31"/>
      <c r="F3134" s="31" t="s">
        <v>142</v>
      </c>
      <c r="G3134" s="31"/>
      <c r="H3134" t="str">
        <f t="shared" si="48"/>
        <v>EM_2</v>
      </c>
      <c r="I3134">
        <f>IFERROR(IF(VLOOKUP(H3134,#REF!, 4, FALSE)="N",0,1),1)</f>
        <v>1</v>
      </c>
    </row>
    <row r="3135" spans="1:9" ht="14.1">
      <c r="A3135" s="31">
        <v>3134</v>
      </c>
      <c r="B3135" s="31" t="s">
        <v>211</v>
      </c>
      <c r="C3135" s="31" t="s">
        <v>212</v>
      </c>
      <c r="D3135" s="31" t="s">
        <v>163</v>
      </c>
      <c r="E3135" s="31"/>
      <c r="F3135" s="31" t="s">
        <v>201</v>
      </c>
      <c r="G3135" s="31"/>
      <c r="H3135" t="str">
        <f t="shared" si="48"/>
        <v>EM_2</v>
      </c>
      <c r="I3135">
        <f>IFERROR(IF(VLOOKUP(H3135,#REF!, 4, FALSE)="N",0,1),1)</f>
        <v>1</v>
      </c>
    </row>
    <row r="3136" spans="1:9" ht="14.1">
      <c r="A3136" s="31">
        <v>3135</v>
      </c>
      <c r="B3136" s="31" t="s">
        <v>211</v>
      </c>
      <c r="C3136" s="31" t="s">
        <v>212</v>
      </c>
      <c r="D3136" s="31" t="s">
        <v>163</v>
      </c>
      <c r="E3136" s="31"/>
      <c r="F3136" s="31" t="s">
        <v>143</v>
      </c>
      <c r="G3136" s="31"/>
      <c r="H3136" t="str">
        <f t="shared" si="48"/>
        <v>EM_2</v>
      </c>
      <c r="I3136">
        <f>IFERROR(IF(VLOOKUP(H3136,#REF!, 4, FALSE)="N",0,1),1)</f>
        <v>1</v>
      </c>
    </row>
    <row r="3137" spans="1:9" ht="14.1">
      <c r="A3137" s="31">
        <v>3136</v>
      </c>
      <c r="B3137" s="31" t="s">
        <v>211</v>
      </c>
      <c r="C3137" s="31" t="s">
        <v>212</v>
      </c>
      <c r="D3137" s="31" t="s">
        <v>163</v>
      </c>
      <c r="E3137" s="31"/>
      <c r="F3137" s="31" t="s">
        <v>202</v>
      </c>
      <c r="G3137" s="31"/>
      <c r="H3137" t="str">
        <f t="shared" si="48"/>
        <v>EM_2</v>
      </c>
      <c r="I3137">
        <f>IFERROR(IF(VLOOKUP(H3137,#REF!, 4, FALSE)="N",0,1),1)</f>
        <v>1</v>
      </c>
    </row>
    <row r="3138" spans="1:9" ht="14.1">
      <c r="A3138" s="31">
        <v>3137</v>
      </c>
      <c r="B3138" s="31" t="s">
        <v>211</v>
      </c>
      <c r="C3138" s="31" t="s">
        <v>212</v>
      </c>
      <c r="D3138" s="31" t="s">
        <v>163</v>
      </c>
      <c r="E3138" s="31"/>
      <c r="F3138" s="31" t="s">
        <v>144</v>
      </c>
      <c r="G3138" s="31"/>
      <c r="H3138" t="str">
        <f t="shared" ref="H3138:H3140" si="49">IF(IF(ISNUMBER(SEARCH(".",B3138)),1,0),LEFT(B3138,SEARCH(".",B3138)-1),B3138)</f>
        <v>EM_2</v>
      </c>
      <c r="I3138">
        <f>IFERROR(IF(VLOOKUP(H3138,#REF!, 4, FALSE)="N",0,1),1)</f>
        <v>1</v>
      </c>
    </row>
    <row r="3139" spans="1:9" ht="14.1">
      <c r="A3139" s="31">
        <v>3138</v>
      </c>
      <c r="B3139" s="31" t="s">
        <v>211</v>
      </c>
      <c r="C3139" s="31" t="s">
        <v>212</v>
      </c>
      <c r="D3139" s="31" t="s">
        <v>163</v>
      </c>
      <c r="E3139" s="31"/>
      <c r="F3139" s="31" t="s">
        <v>203</v>
      </c>
      <c r="G3139" s="31"/>
      <c r="H3139" t="str">
        <f t="shared" si="49"/>
        <v>EM_2</v>
      </c>
      <c r="I3139">
        <f>IFERROR(IF(VLOOKUP(H3139,#REF!, 4, FALSE)="N",0,1),1)</f>
        <v>1</v>
      </c>
    </row>
    <row r="3140" spans="1:9" ht="14.1" hidden="1">
      <c r="A3140" s="31">
        <v>3139</v>
      </c>
      <c r="B3140" s="31" t="s">
        <v>213</v>
      </c>
      <c r="C3140" s="31" t="s">
        <v>214</v>
      </c>
      <c r="D3140" s="31" t="s">
        <v>163</v>
      </c>
      <c r="E3140" s="31"/>
      <c r="F3140" s="31" t="s">
        <v>112</v>
      </c>
      <c r="G3140" s="31"/>
      <c r="H3140" t="str">
        <f t="shared" si="49"/>
        <v>EM_3</v>
      </c>
      <c r="I3140">
        <v>0</v>
      </c>
    </row>
    <row r="3141" spans="1:9" ht="14.1" hidden="1">
      <c r="A3141" s="31">
        <v>3140</v>
      </c>
      <c r="B3141" s="31" t="s">
        <v>213</v>
      </c>
      <c r="C3141" s="31" t="s">
        <v>214</v>
      </c>
      <c r="D3141" s="31" t="s">
        <v>163</v>
      </c>
      <c r="E3141" s="31"/>
      <c r="F3141" s="31" t="s">
        <v>179</v>
      </c>
      <c r="G3141" s="31"/>
      <c r="H3141" t="str">
        <f>IF(IF(ISNUMBER(SEARCH(".",B3141)),1,0),LEFT(B3141,SEARCH(".",B3141)-1),B3141)</f>
        <v>EM_3</v>
      </c>
      <c r="I3141">
        <v>0</v>
      </c>
    </row>
    <row r="3142" spans="1:9" ht="14.1" hidden="1">
      <c r="A3142" s="31">
        <v>3141</v>
      </c>
      <c r="B3142" s="31" t="s">
        <v>213</v>
      </c>
      <c r="C3142" s="31" t="s">
        <v>214</v>
      </c>
      <c r="D3142" s="31" t="s">
        <v>164</v>
      </c>
      <c r="E3142" s="31"/>
      <c r="F3142" s="31" t="s">
        <v>165</v>
      </c>
      <c r="G3142" s="31"/>
      <c r="H3142" t="str">
        <f t="shared" ref="H3142:H3205" si="50">IF(IF(ISNUMBER(SEARCH(".",B3142)),1,0),LEFT(B3142,SEARCH(".",B3142)-1),B3142)</f>
        <v>EM_3</v>
      </c>
      <c r="I3142">
        <v>0</v>
      </c>
    </row>
    <row r="3143" spans="1:9" ht="14.1" hidden="1">
      <c r="A3143" s="31">
        <v>3142</v>
      </c>
      <c r="B3143" s="31" t="s">
        <v>213</v>
      </c>
      <c r="C3143" s="31" t="s">
        <v>214</v>
      </c>
      <c r="D3143" s="31" t="s">
        <v>164</v>
      </c>
      <c r="E3143" s="31"/>
      <c r="F3143" s="31" t="s">
        <v>210</v>
      </c>
      <c r="G3143" s="31"/>
      <c r="H3143" t="str">
        <f t="shared" si="50"/>
        <v>EM_3</v>
      </c>
      <c r="I3143">
        <v>0</v>
      </c>
    </row>
    <row r="3144" spans="1:9" ht="14.1" hidden="1">
      <c r="A3144" s="31">
        <v>3143</v>
      </c>
      <c r="B3144" s="31" t="s">
        <v>213</v>
      </c>
      <c r="C3144" s="31" t="s">
        <v>214</v>
      </c>
      <c r="D3144" s="31" t="s">
        <v>163</v>
      </c>
      <c r="E3144" s="31"/>
      <c r="F3144" s="31" t="s">
        <v>124</v>
      </c>
      <c r="G3144" s="31"/>
      <c r="H3144" t="str">
        <f t="shared" si="50"/>
        <v>EM_3</v>
      </c>
      <c r="I3144">
        <v>0</v>
      </c>
    </row>
    <row r="3145" spans="1:9" ht="14.1" hidden="1">
      <c r="A3145" s="31">
        <v>3144</v>
      </c>
      <c r="B3145" s="31" t="s">
        <v>213</v>
      </c>
      <c r="C3145" s="31" t="s">
        <v>214</v>
      </c>
      <c r="D3145" s="31" t="s">
        <v>163</v>
      </c>
      <c r="E3145" s="31"/>
      <c r="F3145" s="31" t="s">
        <v>183</v>
      </c>
      <c r="G3145" s="31"/>
      <c r="H3145" t="str">
        <f t="shared" si="50"/>
        <v>EM_3</v>
      </c>
      <c r="I3145">
        <v>0</v>
      </c>
    </row>
    <row r="3146" spans="1:9" ht="14.1" hidden="1">
      <c r="A3146" s="31">
        <v>3145</v>
      </c>
      <c r="B3146" s="31" t="s">
        <v>213</v>
      </c>
      <c r="C3146" s="31" t="s">
        <v>214</v>
      </c>
      <c r="D3146" s="31" t="s">
        <v>163</v>
      </c>
      <c r="E3146" s="31"/>
      <c r="F3146" s="31" t="s">
        <v>125</v>
      </c>
      <c r="G3146" s="31"/>
      <c r="H3146" t="str">
        <f t="shared" si="50"/>
        <v>EM_3</v>
      </c>
      <c r="I3146">
        <v>0</v>
      </c>
    </row>
    <row r="3147" spans="1:9" ht="14.1" hidden="1">
      <c r="A3147" s="31">
        <v>3146</v>
      </c>
      <c r="B3147" s="31" t="s">
        <v>213</v>
      </c>
      <c r="C3147" s="31" t="s">
        <v>214</v>
      </c>
      <c r="D3147" s="31" t="s">
        <v>163</v>
      </c>
      <c r="E3147" s="31"/>
      <c r="F3147" s="31" t="s">
        <v>184</v>
      </c>
      <c r="G3147" s="31"/>
      <c r="H3147" t="str">
        <f t="shared" si="50"/>
        <v>EM_3</v>
      </c>
      <c r="I3147">
        <v>0</v>
      </c>
    </row>
    <row r="3148" spans="1:9" ht="14.1" hidden="1">
      <c r="A3148" s="31">
        <v>3147</v>
      </c>
      <c r="B3148" s="31" t="s">
        <v>213</v>
      </c>
      <c r="C3148" s="31" t="s">
        <v>214</v>
      </c>
      <c r="D3148" s="31" t="s">
        <v>163</v>
      </c>
      <c r="E3148" s="31"/>
      <c r="F3148" s="31" t="s">
        <v>126</v>
      </c>
      <c r="G3148" s="31"/>
      <c r="H3148" t="str">
        <f t="shared" si="50"/>
        <v>EM_3</v>
      </c>
      <c r="I3148">
        <v>0</v>
      </c>
    </row>
    <row r="3149" spans="1:9" ht="14.1" hidden="1">
      <c r="A3149" s="31">
        <v>3148</v>
      </c>
      <c r="B3149" s="31" t="s">
        <v>213</v>
      </c>
      <c r="C3149" s="31" t="s">
        <v>214</v>
      </c>
      <c r="D3149" s="31" t="s">
        <v>163</v>
      </c>
      <c r="E3149" s="31"/>
      <c r="F3149" s="31" t="s">
        <v>185</v>
      </c>
      <c r="G3149" s="31"/>
      <c r="H3149" t="str">
        <f t="shared" si="50"/>
        <v>EM_3</v>
      </c>
      <c r="I3149">
        <v>0</v>
      </c>
    </row>
    <row r="3150" spans="1:9" ht="14.1" hidden="1">
      <c r="A3150" s="31">
        <v>3149</v>
      </c>
      <c r="B3150" s="31" t="s">
        <v>213</v>
      </c>
      <c r="C3150" s="31" t="s">
        <v>214</v>
      </c>
      <c r="D3150" s="31" t="s">
        <v>163</v>
      </c>
      <c r="E3150" s="31"/>
      <c r="F3150" s="31" t="s">
        <v>127</v>
      </c>
      <c r="G3150" s="31"/>
      <c r="H3150" t="str">
        <f t="shared" si="50"/>
        <v>EM_3</v>
      </c>
      <c r="I3150">
        <v>0</v>
      </c>
    </row>
    <row r="3151" spans="1:9" ht="14.1" hidden="1">
      <c r="A3151" s="31">
        <v>3150</v>
      </c>
      <c r="B3151" s="31" t="s">
        <v>213</v>
      </c>
      <c r="C3151" s="31" t="s">
        <v>214</v>
      </c>
      <c r="D3151" s="31" t="s">
        <v>163</v>
      </c>
      <c r="E3151" s="31"/>
      <c r="F3151" s="31" t="s">
        <v>186</v>
      </c>
      <c r="G3151" s="31"/>
      <c r="H3151" t="str">
        <f t="shared" si="50"/>
        <v>EM_3</v>
      </c>
      <c r="I3151">
        <v>0</v>
      </c>
    </row>
    <row r="3152" spans="1:9" ht="14.1" hidden="1">
      <c r="A3152" s="31">
        <v>3151</v>
      </c>
      <c r="B3152" s="31" t="s">
        <v>213</v>
      </c>
      <c r="C3152" s="31" t="s">
        <v>214</v>
      </c>
      <c r="D3152" s="31" t="s">
        <v>164</v>
      </c>
      <c r="E3152" s="31"/>
      <c r="F3152" s="31" t="s">
        <v>127</v>
      </c>
      <c r="G3152" s="31"/>
      <c r="H3152" t="str">
        <f t="shared" si="50"/>
        <v>EM_3</v>
      </c>
      <c r="I3152">
        <v>0</v>
      </c>
    </row>
    <row r="3153" spans="1:9" ht="14.1" hidden="1">
      <c r="A3153" s="31">
        <v>3152</v>
      </c>
      <c r="B3153" s="31" t="s">
        <v>213</v>
      </c>
      <c r="C3153" s="31" t="s">
        <v>214</v>
      </c>
      <c r="D3153" s="31" t="s">
        <v>164</v>
      </c>
      <c r="E3153" s="31"/>
      <c r="F3153" s="31" t="s">
        <v>186</v>
      </c>
      <c r="G3153" s="31"/>
      <c r="H3153" t="str">
        <f t="shared" si="50"/>
        <v>EM_3</v>
      </c>
      <c r="I3153">
        <v>0</v>
      </c>
    </row>
    <row r="3154" spans="1:9" ht="14.1" hidden="1">
      <c r="A3154" s="31">
        <v>3153</v>
      </c>
      <c r="B3154" s="31" t="s">
        <v>213</v>
      </c>
      <c r="C3154" s="31" t="s">
        <v>214</v>
      </c>
      <c r="D3154" s="31" t="s">
        <v>163</v>
      </c>
      <c r="E3154" s="31"/>
      <c r="F3154" s="31" t="s">
        <v>128</v>
      </c>
      <c r="G3154" s="31"/>
      <c r="H3154" t="str">
        <f t="shared" si="50"/>
        <v>EM_3</v>
      </c>
      <c r="I3154">
        <v>0</v>
      </c>
    </row>
    <row r="3155" spans="1:9" ht="14.1" hidden="1">
      <c r="A3155" s="31">
        <v>3154</v>
      </c>
      <c r="B3155" s="31" t="s">
        <v>213</v>
      </c>
      <c r="C3155" s="31" t="s">
        <v>214</v>
      </c>
      <c r="D3155" s="31" t="s">
        <v>163</v>
      </c>
      <c r="E3155" s="31"/>
      <c r="F3155" s="31" t="s">
        <v>187</v>
      </c>
      <c r="G3155" s="31"/>
      <c r="H3155" t="str">
        <f t="shared" si="50"/>
        <v>EM_3</v>
      </c>
      <c r="I3155">
        <v>0</v>
      </c>
    </row>
    <row r="3156" spans="1:9" ht="14.1" hidden="1">
      <c r="A3156" s="31">
        <v>3155</v>
      </c>
      <c r="B3156" s="31" t="s">
        <v>213</v>
      </c>
      <c r="C3156" s="31" t="s">
        <v>214</v>
      </c>
      <c r="D3156" s="31" t="s">
        <v>164</v>
      </c>
      <c r="E3156" s="31"/>
      <c r="F3156" s="31" t="s">
        <v>128</v>
      </c>
      <c r="G3156" s="31"/>
      <c r="H3156" t="str">
        <f t="shared" si="50"/>
        <v>EM_3</v>
      </c>
      <c r="I3156">
        <v>0</v>
      </c>
    </row>
    <row r="3157" spans="1:9" ht="14.1" hidden="1">
      <c r="A3157" s="31">
        <v>3156</v>
      </c>
      <c r="B3157" s="31" t="s">
        <v>213</v>
      </c>
      <c r="C3157" s="31" t="s">
        <v>214</v>
      </c>
      <c r="D3157" s="31" t="s">
        <v>164</v>
      </c>
      <c r="E3157" s="31"/>
      <c r="F3157" s="31" t="s">
        <v>187</v>
      </c>
      <c r="G3157" s="31"/>
      <c r="H3157" t="str">
        <f t="shared" si="50"/>
        <v>EM_3</v>
      </c>
      <c r="I3157">
        <v>0</v>
      </c>
    </row>
    <row r="3158" spans="1:9" ht="14.1" hidden="1">
      <c r="A3158" s="31">
        <v>3157</v>
      </c>
      <c r="B3158" s="31" t="s">
        <v>213</v>
      </c>
      <c r="C3158" s="31" t="s">
        <v>214</v>
      </c>
      <c r="D3158" s="31" t="s">
        <v>163</v>
      </c>
      <c r="E3158" s="31"/>
      <c r="F3158" s="31" t="s">
        <v>129</v>
      </c>
      <c r="G3158" s="31"/>
      <c r="H3158" t="str">
        <f t="shared" si="50"/>
        <v>EM_3</v>
      </c>
      <c r="I3158">
        <v>0</v>
      </c>
    </row>
    <row r="3159" spans="1:9" ht="14.1" hidden="1">
      <c r="A3159" s="31">
        <v>3158</v>
      </c>
      <c r="B3159" s="31" t="s">
        <v>213</v>
      </c>
      <c r="C3159" s="31" t="s">
        <v>214</v>
      </c>
      <c r="D3159" s="31" t="s">
        <v>163</v>
      </c>
      <c r="E3159" s="31"/>
      <c r="F3159" s="31" t="s">
        <v>188</v>
      </c>
      <c r="G3159" s="31"/>
      <c r="H3159" t="str">
        <f t="shared" si="50"/>
        <v>EM_3</v>
      </c>
      <c r="I3159">
        <v>0</v>
      </c>
    </row>
    <row r="3160" spans="1:9" ht="14.1" hidden="1">
      <c r="A3160" s="31">
        <v>3159</v>
      </c>
      <c r="B3160" s="31" t="s">
        <v>213</v>
      </c>
      <c r="C3160" s="31" t="s">
        <v>214</v>
      </c>
      <c r="D3160" s="31" t="s">
        <v>164</v>
      </c>
      <c r="E3160" s="31"/>
      <c r="F3160" s="31" t="s">
        <v>129</v>
      </c>
      <c r="G3160" s="31"/>
      <c r="H3160" t="str">
        <f t="shared" si="50"/>
        <v>EM_3</v>
      </c>
      <c r="I3160">
        <v>0</v>
      </c>
    </row>
    <row r="3161" spans="1:9" ht="14.1" hidden="1">
      <c r="A3161" s="31">
        <v>3160</v>
      </c>
      <c r="B3161" s="31" t="s">
        <v>213</v>
      </c>
      <c r="C3161" s="31" t="s">
        <v>214</v>
      </c>
      <c r="D3161" s="31" t="s">
        <v>164</v>
      </c>
      <c r="E3161" s="31"/>
      <c r="F3161" s="31" t="s">
        <v>188</v>
      </c>
      <c r="G3161" s="31"/>
      <c r="H3161" t="str">
        <f t="shared" si="50"/>
        <v>EM_3</v>
      </c>
      <c r="I3161">
        <v>0</v>
      </c>
    </row>
    <row r="3162" spans="1:9" ht="14.1" hidden="1">
      <c r="A3162" s="31">
        <v>3161</v>
      </c>
      <c r="B3162" s="31" t="s">
        <v>213</v>
      </c>
      <c r="C3162" s="31" t="s">
        <v>214</v>
      </c>
      <c r="D3162" s="31" t="s">
        <v>163</v>
      </c>
      <c r="E3162" s="31"/>
      <c r="F3162" s="31" t="s">
        <v>130</v>
      </c>
      <c r="G3162" s="31"/>
      <c r="H3162" t="str">
        <f t="shared" si="50"/>
        <v>EM_3</v>
      </c>
      <c r="I3162">
        <v>0</v>
      </c>
    </row>
    <row r="3163" spans="1:9" ht="14.1" hidden="1">
      <c r="A3163" s="31">
        <v>3162</v>
      </c>
      <c r="B3163" s="31" t="s">
        <v>213</v>
      </c>
      <c r="C3163" s="31" t="s">
        <v>214</v>
      </c>
      <c r="D3163" s="31" t="s">
        <v>163</v>
      </c>
      <c r="E3163" s="31"/>
      <c r="F3163" s="31" t="s">
        <v>189</v>
      </c>
      <c r="G3163" s="31"/>
      <c r="H3163" t="str">
        <f t="shared" si="50"/>
        <v>EM_3</v>
      </c>
      <c r="I3163">
        <v>0</v>
      </c>
    </row>
    <row r="3164" spans="1:9" ht="14.1" hidden="1">
      <c r="A3164" s="31">
        <v>3163</v>
      </c>
      <c r="B3164" s="31" t="s">
        <v>213</v>
      </c>
      <c r="C3164" s="31" t="s">
        <v>214</v>
      </c>
      <c r="D3164" s="31" t="s">
        <v>163</v>
      </c>
      <c r="E3164" s="31"/>
      <c r="F3164" s="31" t="s">
        <v>131</v>
      </c>
      <c r="G3164" s="31"/>
      <c r="H3164" t="str">
        <f t="shared" si="50"/>
        <v>EM_3</v>
      </c>
      <c r="I3164">
        <v>0</v>
      </c>
    </row>
    <row r="3165" spans="1:9" ht="14.1" hidden="1">
      <c r="A3165" s="31">
        <v>3164</v>
      </c>
      <c r="B3165" s="31" t="s">
        <v>213</v>
      </c>
      <c r="C3165" s="31" t="s">
        <v>214</v>
      </c>
      <c r="D3165" s="31" t="s">
        <v>163</v>
      </c>
      <c r="E3165" s="31"/>
      <c r="F3165" s="31" t="s">
        <v>190</v>
      </c>
      <c r="G3165" s="31"/>
      <c r="H3165" t="str">
        <f t="shared" si="50"/>
        <v>EM_3</v>
      </c>
      <c r="I3165">
        <v>0</v>
      </c>
    </row>
    <row r="3166" spans="1:9" ht="14.1" hidden="1">
      <c r="A3166" s="31">
        <v>3165</v>
      </c>
      <c r="B3166" s="31" t="s">
        <v>213</v>
      </c>
      <c r="C3166" s="31" t="s">
        <v>214</v>
      </c>
      <c r="D3166" s="31" t="s">
        <v>163</v>
      </c>
      <c r="E3166" s="31"/>
      <c r="F3166" s="31" t="s">
        <v>132</v>
      </c>
      <c r="G3166" s="31"/>
      <c r="H3166" t="str">
        <f t="shared" si="50"/>
        <v>EM_3</v>
      </c>
      <c r="I3166">
        <v>0</v>
      </c>
    </row>
    <row r="3167" spans="1:9" ht="14.1" hidden="1">
      <c r="A3167" s="31">
        <v>3166</v>
      </c>
      <c r="B3167" s="31" t="s">
        <v>213</v>
      </c>
      <c r="C3167" s="31" t="s">
        <v>214</v>
      </c>
      <c r="D3167" s="31" t="s">
        <v>163</v>
      </c>
      <c r="E3167" s="31"/>
      <c r="F3167" s="31" t="s">
        <v>191</v>
      </c>
      <c r="G3167" s="31"/>
      <c r="H3167" t="str">
        <f t="shared" si="50"/>
        <v>EM_3</v>
      </c>
      <c r="I3167">
        <v>0</v>
      </c>
    </row>
    <row r="3168" spans="1:9" ht="14.1" hidden="1">
      <c r="A3168" s="31">
        <v>3167</v>
      </c>
      <c r="B3168" s="31" t="s">
        <v>213</v>
      </c>
      <c r="C3168" s="31" t="s">
        <v>214</v>
      </c>
      <c r="D3168" s="31" t="s">
        <v>163</v>
      </c>
      <c r="E3168" s="31"/>
      <c r="F3168" s="31" t="s">
        <v>133</v>
      </c>
      <c r="G3168" s="31"/>
      <c r="H3168" t="str">
        <f t="shared" si="50"/>
        <v>EM_3</v>
      </c>
      <c r="I3168">
        <v>0</v>
      </c>
    </row>
    <row r="3169" spans="1:9" ht="14.1" hidden="1">
      <c r="A3169" s="31">
        <v>3168</v>
      </c>
      <c r="B3169" s="31" t="s">
        <v>213</v>
      </c>
      <c r="C3169" s="31" t="s">
        <v>214</v>
      </c>
      <c r="D3169" s="31" t="s">
        <v>163</v>
      </c>
      <c r="E3169" s="31"/>
      <c r="F3169" s="31" t="s">
        <v>192</v>
      </c>
      <c r="G3169" s="31"/>
      <c r="H3169" t="str">
        <f t="shared" si="50"/>
        <v>EM_3</v>
      </c>
      <c r="I3169">
        <v>0</v>
      </c>
    </row>
    <row r="3170" spans="1:9" ht="14.1" hidden="1">
      <c r="A3170" s="31">
        <v>3169</v>
      </c>
      <c r="B3170" s="31" t="s">
        <v>213</v>
      </c>
      <c r="C3170" s="31" t="s">
        <v>214</v>
      </c>
      <c r="D3170" s="31" t="s">
        <v>163</v>
      </c>
      <c r="E3170" s="31"/>
      <c r="F3170" s="31" t="s">
        <v>134</v>
      </c>
      <c r="G3170" s="31"/>
      <c r="H3170" t="str">
        <f t="shared" si="50"/>
        <v>EM_3</v>
      </c>
      <c r="I3170">
        <v>0</v>
      </c>
    </row>
    <row r="3171" spans="1:9" ht="14.1" hidden="1">
      <c r="A3171" s="31">
        <v>3170</v>
      </c>
      <c r="B3171" s="31" t="s">
        <v>213</v>
      </c>
      <c r="C3171" s="31" t="s">
        <v>214</v>
      </c>
      <c r="D3171" s="31" t="s">
        <v>163</v>
      </c>
      <c r="E3171" s="31"/>
      <c r="F3171" s="31" t="s">
        <v>193</v>
      </c>
      <c r="G3171" s="31"/>
      <c r="H3171" t="str">
        <f t="shared" si="50"/>
        <v>EM_3</v>
      </c>
      <c r="I3171">
        <v>0</v>
      </c>
    </row>
    <row r="3172" spans="1:9" ht="14.1" hidden="1">
      <c r="A3172" s="31">
        <v>3171</v>
      </c>
      <c r="B3172" s="31" t="s">
        <v>213</v>
      </c>
      <c r="C3172" s="31" t="s">
        <v>214</v>
      </c>
      <c r="D3172" s="31" t="s">
        <v>163</v>
      </c>
      <c r="E3172" s="31"/>
      <c r="F3172" s="31" t="s">
        <v>135</v>
      </c>
      <c r="G3172" s="31"/>
      <c r="H3172" t="str">
        <f t="shared" si="50"/>
        <v>EM_3</v>
      </c>
      <c r="I3172">
        <v>0</v>
      </c>
    </row>
    <row r="3173" spans="1:9" ht="14.1" hidden="1">
      <c r="A3173" s="31">
        <v>3172</v>
      </c>
      <c r="B3173" s="31" t="s">
        <v>213</v>
      </c>
      <c r="C3173" s="31" t="s">
        <v>214</v>
      </c>
      <c r="D3173" s="31" t="s">
        <v>163</v>
      </c>
      <c r="E3173" s="31"/>
      <c r="F3173" s="31" t="s">
        <v>194</v>
      </c>
      <c r="G3173" s="31"/>
      <c r="H3173" t="str">
        <f t="shared" si="50"/>
        <v>EM_3</v>
      </c>
      <c r="I3173">
        <v>0</v>
      </c>
    </row>
    <row r="3174" spans="1:9" ht="14.1" hidden="1">
      <c r="A3174" s="31">
        <v>3173</v>
      </c>
      <c r="B3174" s="31" t="s">
        <v>213</v>
      </c>
      <c r="C3174" s="31" t="s">
        <v>214</v>
      </c>
      <c r="D3174" s="31" t="s">
        <v>163</v>
      </c>
      <c r="E3174" s="31"/>
      <c r="F3174" s="31" t="s">
        <v>136</v>
      </c>
      <c r="G3174" s="31"/>
      <c r="H3174" t="str">
        <f t="shared" si="50"/>
        <v>EM_3</v>
      </c>
      <c r="I3174">
        <v>0</v>
      </c>
    </row>
    <row r="3175" spans="1:9" ht="14.1" hidden="1">
      <c r="A3175" s="31">
        <v>3174</v>
      </c>
      <c r="B3175" s="31" t="s">
        <v>213</v>
      </c>
      <c r="C3175" s="31" t="s">
        <v>214</v>
      </c>
      <c r="D3175" s="31" t="s">
        <v>163</v>
      </c>
      <c r="E3175" s="31"/>
      <c r="F3175" s="31" t="s">
        <v>195</v>
      </c>
      <c r="G3175" s="31"/>
      <c r="H3175" t="str">
        <f t="shared" si="50"/>
        <v>EM_3</v>
      </c>
      <c r="I3175">
        <v>0</v>
      </c>
    </row>
    <row r="3176" spans="1:9" ht="14.1" hidden="1">
      <c r="A3176" s="31">
        <v>3175</v>
      </c>
      <c r="B3176" s="31" t="s">
        <v>213</v>
      </c>
      <c r="C3176" s="31" t="s">
        <v>214</v>
      </c>
      <c r="D3176" s="31" t="s">
        <v>163</v>
      </c>
      <c r="E3176" s="31"/>
      <c r="F3176" s="31" t="s">
        <v>137</v>
      </c>
      <c r="G3176" s="31"/>
      <c r="H3176" t="str">
        <f t="shared" si="50"/>
        <v>EM_3</v>
      </c>
      <c r="I3176">
        <v>0</v>
      </c>
    </row>
    <row r="3177" spans="1:9" ht="14.1" hidden="1">
      <c r="A3177" s="31">
        <v>3176</v>
      </c>
      <c r="B3177" s="31" t="s">
        <v>213</v>
      </c>
      <c r="C3177" s="31" t="s">
        <v>214</v>
      </c>
      <c r="D3177" s="31" t="s">
        <v>163</v>
      </c>
      <c r="E3177" s="31"/>
      <c r="F3177" s="31" t="s">
        <v>196</v>
      </c>
      <c r="G3177" s="31"/>
      <c r="H3177" t="str">
        <f t="shared" si="50"/>
        <v>EM_3</v>
      </c>
      <c r="I3177">
        <v>0</v>
      </c>
    </row>
    <row r="3178" spans="1:9" ht="14.1" hidden="1">
      <c r="A3178" s="31">
        <v>3177</v>
      </c>
      <c r="B3178" s="31" t="s">
        <v>213</v>
      </c>
      <c r="C3178" s="31" t="s">
        <v>214</v>
      </c>
      <c r="D3178" s="31" t="s">
        <v>163</v>
      </c>
      <c r="E3178" s="31"/>
      <c r="F3178" s="31" t="s">
        <v>138</v>
      </c>
      <c r="G3178" s="31"/>
      <c r="H3178" t="str">
        <f t="shared" si="50"/>
        <v>EM_3</v>
      </c>
      <c r="I3178">
        <v>0</v>
      </c>
    </row>
    <row r="3179" spans="1:9" ht="14.1" hidden="1">
      <c r="A3179" s="31">
        <v>3178</v>
      </c>
      <c r="B3179" s="31" t="s">
        <v>213</v>
      </c>
      <c r="C3179" s="31" t="s">
        <v>214</v>
      </c>
      <c r="D3179" s="31" t="s">
        <v>163</v>
      </c>
      <c r="E3179" s="31"/>
      <c r="F3179" s="31" t="s">
        <v>197</v>
      </c>
      <c r="G3179" s="31"/>
      <c r="H3179" t="str">
        <f t="shared" si="50"/>
        <v>EM_3</v>
      </c>
      <c r="I3179">
        <v>0</v>
      </c>
    </row>
    <row r="3180" spans="1:9" ht="14.1" hidden="1">
      <c r="A3180" s="31">
        <v>3179</v>
      </c>
      <c r="B3180" s="31" t="s">
        <v>213</v>
      </c>
      <c r="C3180" s="31" t="s">
        <v>214</v>
      </c>
      <c r="D3180" s="31" t="s">
        <v>163</v>
      </c>
      <c r="E3180" s="31"/>
      <c r="F3180" s="31" t="s">
        <v>139</v>
      </c>
      <c r="G3180" s="31"/>
      <c r="H3180" t="str">
        <f t="shared" si="50"/>
        <v>EM_3</v>
      </c>
      <c r="I3180">
        <v>0</v>
      </c>
    </row>
    <row r="3181" spans="1:9" ht="14.1" hidden="1">
      <c r="A3181" s="31">
        <v>3180</v>
      </c>
      <c r="B3181" s="31" t="s">
        <v>213</v>
      </c>
      <c r="C3181" s="31" t="s">
        <v>214</v>
      </c>
      <c r="D3181" s="31" t="s">
        <v>163</v>
      </c>
      <c r="E3181" s="31"/>
      <c r="F3181" s="31" t="s">
        <v>198</v>
      </c>
      <c r="G3181" s="31"/>
      <c r="H3181" t="str">
        <f t="shared" si="50"/>
        <v>EM_3</v>
      </c>
      <c r="I3181">
        <v>0</v>
      </c>
    </row>
    <row r="3182" spans="1:9" ht="14.1" hidden="1">
      <c r="A3182" s="31">
        <v>3181</v>
      </c>
      <c r="B3182" s="31" t="s">
        <v>213</v>
      </c>
      <c r="C3182" s="31" t="s">
        <v>214</v>
      </c>
      <c r="D3182" s="31" t="s">
        <v>163</v>
      </c>
      <c r="E3182" s="31"/>
      <c r="F3182" s="31" t="s">
        <v>140</v>
      </c>
      <c r="G3182" s="31"/>
      <c r="H3182" t="str">
        <f t="shared" si="50"/>
        <v>EM_3</v>
      </c>
      <c r="I3182">
        <v>0</v>
      </c>
    </row>
    <row r="3183" spans="1:9" ht="14.1" hidden="1">
      <c r="A3183" s="31">
        <v>3182</v>
      </c>
      <c r="B3183" s="31" t="s">
        <v>213</v>
      </c>
      <c r="C3183" s="31" t="s">
        <v>214</v>
      </c>
      <c r="D3183" s="31" t="s">
        <v>163</v>
      </c>
      <c r="E3183" s="31"/>
      <c r="F3183" s="31" t="s">
        <v>199</v>
      </c>
      <c r="G3183" s="31"/>
      <c r="H3183" t="str">
        <f t="shared" si="50"/>
        <v>EM_3</v>
      </c>
      <c r="I3183">
        <v>0</v>
      </c>
    </row>
    <row r="3184" spans="1:9" ht="14.1" hidden="1">
      <c r="A3184" s="31">
        <v>3183</v>
      </c>
      <c r="B3184" s="31" t="s">
        <v>213</v>
      </c>
      <c r="C3184" s="31" t="s">
        <v>214</v>
      </c>
      <c r="D3184" s="31" t="s">
        <v>163</v>
      </c>
      <c r="E3184" s="31"/>
      <c r="F3184" s="31" t="s">
        <v>141</v>
      </c>
      <c r="G3184" s="31"/>
      <c r="H3184" t="str">
        <f t="shared" si="50"/>
        <v>EM_3</v>
      </c>
      <c r="I3184">
        <v>0</v>
      </c>
    </row>
    <row r="3185" spans="1:9" ht="14.1" hidden="1">
      <c r="A3185" s="31">
        <v>3184</v>
      </c>
      <c r="B3185" s="31" t="s">
        <v>213</v>
      </c>
      <c r="C3185" s="31" t="s">
        <v>214</v>
      </c>
      <c r="D3185" s="31" t="s">
        <v>163</v>
      </c>
      <c r="E3185" s="31"/>
      <c r="F3185" s="31" t="s">
        <v>200</v>
      </c>
      <c r="G3185" s="31"/>
      <c r="H3185" t="str">
        <f t="shared" si="50"/>
        <v>EM_3</v>
      </c>
      <c r="I3185">
        <v>0</v>
      </c>
    </row>
    <row r="3186" spans="1:9" ht="14.1" hidden="1">
      <c r="A3186" s="31">
        <v>3185</v>
      </c>
      <c r="B3186" s="31" t="s">
        <v>213</v>
      </c>
      <c r="C3186" s="31" t="s">
        <v>214</v>
      </c>
      <c r="D3186" s="31" t="s">
        <v>163</v>
      </c>
      <c r="E3186" s="31"/>
      <c r="F3186" s="31" t="s">
        <v>142</v>
      </c>
      <c r="G3186" s="31"/>
      <c r="H3186" t="str">
        <f t="shared" si="50"/>
        <v>EM_3</v>
      </c>
      <c r="I3186">
        <v>0</v>
      </c>
    </row>
    <row r="3187" spans="1:9" ht="14.1" hidden="1">
      <c r="A3187" s="31">
        <v>3186</v>
      </c>
      <c r="B3187" s="31" t="s">
        <v>213</v>
      </c>
      <c r="C3187" s="31" t="s">
        <v>214</v>
      </c>
      <c r="D3187" s="31" t="s">
        <v>163</v>
      </c>
      <c r="E3187" s="31"/>
      <c r="F3187" s="31" t="s">
        <v>201</v>
      </c>
      <c r="G3187" s="31"/>
      <c r="H3187" t="str">
        <f t="shared" si="50"/>
        <v>EM_3</v>
      </c>
      <c r="I3187">
        <v>0</v>
      </c>
    </row>
    <row r="3188" spans="1:9" ht="14.1" hidden="1">
      <c r="A3188" s="31">
        <v>3187</v>
      </c>
      <c r="B3188" s="31" t="s">
        <v>213</v>
      </c>
      <c r="C3188" s="31" t="s">
        <v>214</v>
      </c>
      <c r="D3188" s="31" t="s">
        <v>163</v>
      </c>
      <c r="E3188" s="31"/>
      <c r="F3188" s="31" t="s">
        <v>143</v>
      </c>
      <c r="G3188" s="31"/>
      <c r="H3188" t="str">
        <f t="shared" si="50"/>
        <v>EM_3</v>
      </c>
      <c r="I3188">
        <v>0</v>
      </c>
    </row>
    <row r="3189" spans="1:9" ht="14.1" hidden="1">
      <c r="A3189" s="31">
        <v>3188</v>
      </c>
      <c r="B3189" s="31" t="s">
        <v>213</v>
      </c>
      <c r="C3189" s="31" t="s">
        <v>214</v>
      </c>
      <c r="D3189" s="31" t="s">
        <v>163</v>
      </c>
      <c r="E3189" s="31"/>
      <c r="F3189" s="31" t="s">
        <v>202</v>
      </c>
      <c r="G3189" s="31"/>
      <c r="H3189" t="str">
        <f t="shared" si="50"/>
        <v>EM_3</v>
      </c>
      <c r="I3189">
        <v>0</v>
      </c>
    </row>
    <row r="3190" spans="1:9" ht="14.1" hidden="1">
      <c r="A3190" s="31">
        <v>3189</v>
      </c>
      <c r="B3190" s="31" t="s">
        <v>213</v>
      </c>
      <c r="C3190" s="31" t="s">
        <v>214</v>
      </c>
      <c r="D3190" s="31" t="s">
        <v>163</v>
      </c>
      <c r="E3190" s="31"/>
      <c r="F3190" s="31" t="s">
        <v>144</v>
      </c>
      <c r="G3190" s="31"/>
      <c r="H3190" t="str">
        <f t="shared" si="50"/>
        <v>EM_3</v>
      </c>
      <c r="I3190">
        <v>0</v>
      </c>
    </row>
    <row r="3191" spans="1:9" ht="14.1" hidden="1">
      <c r="A3191" s="31">
        <v>3190</v>
      </c>
      <c r="B3191" s="31" t="s">
        <v>213</v>
      </c>
      <c r="C3191" s="31" t="s">
        <v>214</v>
      </c>
      <c r="D3191" s="31" t="s">
        <v>163</v>
      </c>
      <c r="E3191" s="31"/>
      <c r="F3191" s="31" t="s">
        <v>203</v>
      </c>
      <c r="G3191" s="31"/>
      <c r="H3191" t="str">
        <f t="shared" si="50"/>
        <v>EM_3</v>
      </c>
      <c r="I3191">
        <v>0</v>
      </c>
    </row>
    <row r="3192" spans="1:9" ht="14.1" hidden="1">
      <c r="A3192" s="31">
        <v>3191</v>
      </c>
      <c r="B3192" s="31" t="s">
        <v>215</v>
      </c>
      <c r="C3192" s="31" t="s">
        <v>216</v>
      </c>
      <c r="D3192" s="31" t="s">
        <v>163</v>
      </c>
      <c r="E3192" s="31"/>
      <c r="F3192" s="31" t="s">
        <v>112</v>
      </c>
      <c r="G3192" s="31"/>
      <c r="H3192" t="str">
        <f t="shared" si="50"/>
        <v>EM_3</v>
      </c>
      <c r="I3192">
        <v>0</v>
      </c>
    </row>
    <row r="3193" spans="1:9" ht="14.1" hidden="1">
      <c r="A3193" s="31">
        <v>3192</v>
      </c>
      <c r="B3193" s="31" t="s">
        <v>215</v>
      </c>
      <c r="C3193" s="31" t="s">
        <v>216</v>
      </c>
      <c r="D3193" s="31" t="s">
        <v>163</v>
      </c>
      <c r="E3193" s="31"/>
      <c r="F3193" s="31" t="s">
        <v>179</v>
      </c>
      <c r="G3193" s="31"/>
      <c r="H3193" t="str">
        <f t="shared" si="50"/>
        <v>EM_3</v>
      </c>
      <c r="I3193">
        <v>0</v>
      </c>
    </row>
    <row r="3194" spans="1:9" ht="14.1" hidden="1">
      <c r="A3194" s="31">
        <v>3193</v>
      </c>
      <c r="B3194" s="31" t="s">
        <v>215</v>
      </c>
      <c r="C3194" s="31" t="s">
        <v>216</v>
      </c>
      <c r="D3194" s="31" t="s">
        <v>164</v>
      </c>
      <c r="E3194" s="31"/>
      <c r="F3194" s="31" t="s">
        <v>165</v>
      </c>
      <c r="G3194" s="31"/>
      <c r="H3194" t="str">
        <f t="shared" si="50"/>
        <v>EM_3</v>
      </c>
      <c r="I3194">
        <v>0</v>
      </c>
    </row>
    <row r="3195" spans="1:9" ht="14.1" hidden="1">
      <c r="A3195" s="31">
        <v>3194</v>
      </c>
      <c r="B3195" s="31" t="s">
        <v>215</v>
      </c>
      <c r="C3195" s="31" t="s">
        <v>216</v>
      </c>
      <c r="D3195" s="31" t="s">
        <v>164</v>
      </c>
      <c r="E3195" s="31"/>
      <c r="F3195" s="31" t="s">
        <v>210</v>
      </c>
      <c r="G3195" s="31"/>
      <c r="H3195" t="str">
        <f t="shared" si="50"/>
        <v>EM_3</v>
      </c>
      <c r="I3195">
        <v>0</v>
      </c>
    </row>
    <row r="3196" spans="1:9" ht="14.1" hidden="1">
      <c r="A3196" s="31">
        <v>3195</v>
      </c>
      <c r="B3196" s="31" t="s">
        <v>215</v>
      </c>
      <c r="C3196" s="31" t="s">
        <v>216</v>
      </c>
      <c r="D3196" s="31" t="s">
        <v>163</v>
      </c>
      <c r="E3196" s="31"/>
      <c r="F3196" s="31" t="s">
        <v>124</v>
      </c>
      <c r="G3196" s="31"/>
      <c r="H3196" t="str">
        <f t="shared" si="50"/>
        <v>EM_3</v>
      </c>
      <c r="I3196">
        <v>0</v>
      </c>
    </row>
    <row r="3197" spans="1:9" ht="14.1" hidden="1">
      <c r="A3197" s="31">
        <v>3196</v>
      </c>
      <c r="B3197" s="31" t="s">
        <v>215</v>
      </c>
      <c r="C3197" s="31" t="s">
        <v>216</v>
      </c>
      <c r="D3197" s="31" t="s">
        <v>163</v>
      </c>
      <c r="E3197" s="31"/>
      <c r="F3197" s="31" t="s">
        <v>183</v>
      </c>
      <c r="G3197" s="31"/>
      <c r="H3197" t="str">
        <f t="shared" si="50"/>
        <v>EM_3</v>
      </c>
      <c r="I3197">
        <v>0</v>
      </c>
    </row>
    <row r="3198" spans="1:9" ht="14.1" hidden="1">
      <c r="A3198" s="31">
        <v>3197</v>
      </c>
      <c r="B3198" s="31" t="s">
        <v>215</v>
      </c>
      <c r="C3198" s="31" t="s">
        <v>216</v>
      </c>
      <c r="D3198" s="31" t="s">
        <v>163</v>
      </c>
      <c r="E3198" s="31"/>
      <c r="F3198" s="31" t="s">
        <v>125</v>
      </c>
      <c r="G3198" s="31"/>
      <c r="H3198" t="str">
        <f t="shared" si="50"/>
        <v>EM_3</v>
      </c>
      <c r="I3198">
        <v>0</v>
      </c>
    </row>
    <row r="3199" spans="1:9" ht="14.1" hidden="1">
      <c r="A3199" s="31">
        <v>3198</v>
      </c>
      <c r="B3199" s="31" t="s">
        <v>215</v>
      </c>
      <c r="C3199" s="31" t="s">
        <v>216</v>
      </c>
      <c r="D3199" s="31" t="s">
        <v>163</v>
      </c>
      <c r="E3199" s="31"/>
      <c r="F3199" s="31" t="s">
        <v>184</v>
      </c>
      <c r="G3199" s="31"/>
      <c r="H3199" t="str">
        <f t="shared" si="50"/>
        <v>EM_3</v>
      </c>
      <c r="I3199">
        <v>0</v>
      </c>
    </row>
    <row r="3200" spans="1:9" ht="14.1" hidden="1">
      <c r="A3200" s="31">
        <v>3199</v>
      </c>
      <c r="B3200" s="31" t="s">
        <v>215</v>
      </c>
      <c r="C3200" s="31" t="s">
        <v>216</v>
      </c>
      <c r="D3200" s="31" t="s">
        <v>163</v>
      </c>
      <c r="E3200" s="31"/>
      <c r="F3200" s="31" t="s">
        <v>126</v>
      </c>
      <c r="G3200" s="31"/>
      <c r="H3200" t="str">
        <f t="shared" si="50"/>
        <v>EM_3</v>
      </c>
      <c r="I3200">
        <v>0</v>
      </c>
    </row>
    <row r="3201" spans="1:9" ht="14.1" hidden="1">
      <c r="A3201" s="31">
        <v>3200</v>
      </c>
      <c r="B3201" s="31" t="s">
        <v>215</v>
      </c>
      <c r="C3201" s="31" t="s">
        <v>216</v>
      </c>
      <c r="D3201" s="31" t="s">
        <v>163</v>
      </c>
      <c r="E3201" s="31"/>
      <c r="F3201" s="31" t="s">
        <v>185</v>
      </c>
      <c r="G3201" s="31"/>
      <c r="H3201" t="str">
        <f t="shared" si="50"/>
        <v>EM_3</v>
      </c>
      <c r="I3201">
        <v>0</v>
      </c>
    </row>
    <row r="3202" spans="1:9" ht="14.1" hidden="1">
      <c r="A3202" s="31">
        <v>3201</v>
      </c>
      <c r="B3202" s="31" t="s">
        <v>215</v>
      </c>
      <c r="C3202" s="31" t="s">
        <v>216</v>
      </c>
      <c r="D3202" s="31" t="s">
        <v>163</v>
      </c>
      <c r="E3202" s="31"/>
      <c r="F3202" s="31" t="s">
        <v>127</v>
      </c>
      <c r="G3202" s="31"/>
      <c r="H3202" t="str">
        <f t="shared" si="50"/>
        <v>EM_3</v>
      </c>
      <c r="I3202">
        <v>0</v>
      </c>
    </row>
    <row r="3203" spans="1:9" ht="14.1" hidden="1">
      <c r="A3203" s="31">
        <v>3202</v>
      </c>
      <c r="B3203" s="31" t="s">
        <v>215</v>
      </c>
      <c r="C3203" s="31" t="s">
        <v>216</v>
      </c>
      <c r="D3203" s="31" t="s">
        <v>163</v>
      </c>
      <c r="E3203" s="31"/>
      <c r="F3203" s="31" t="s">
        <v>186</v>
      </c>
      <c r="G3203" s="31"/>
      <c r="H3203" t="str">
        <f t="shared" si="50"/>
        <v>EM_3</v>
      </c>
      <c r="I3203">
        <v>0</v>
      </c>
    </row>
    <row r="3204" spans="1:9" ht="14.1" hidden="1">
      <c r="A3204" s="31">
        <v>3203</v>
      </c>
      <c r="B3204" s="31" t="s">
        <v>215</v>
      </c>
      <c r="C3204" s="31" t="s">
        <v>216</v>
      </c>
      <c r="D3204" s="31" t="s">
        <v>164</v>
      </c>
      <c r="E3204" s="31"/>
      <c r="F3204" s="31" t="s">
        <v>127</v>
      </c>
      <c r="G3204" s="31"/>
      <c r="H3204" t="str">
        <f t="shared" si="50"/>
        <v>EM_3</v>
      </c>
      <c r="I3204">
        <v>0</v>
      </c>
    </row>
    <row r="3205" spans="1:9" ht="14.1" hidden="1">
      <c r="A3205" s="31">
        <v>3204</v>
      </c>
      <c r="B3205" s="31" t="s">
        <v>215</v>
      </c>
      <c r="C3205" s="31" t="s">
        <v>216</v>
      </c>
      <c r="D3205" s="31" t="s">
        <v>164</v>
      </c>
      <c r="E3205" s="31"/>
      <c r="F3205" s="31" t="s">
        <v>186</v>
      </c>
      <c r="G3205" s="31"/>
      <c r="H3205" t="str">
        <f t="shared" si="50"/>
        <v>EM_3</v>
      </c>
      <c r="I3205">
        <v>0</v>
      </c>
    </row>
    <row r="3206" spans="1:9" ht="14.1" hidden="1">
      <c r="A3206" s="31">
        <v>3205</v>
      </c>
      <c r="B3206" s="31" t="s">
        <v>215</v>
      </c>
      <c r="C3206" s="31" t="s">
        <v>216</v>
      </c>
      <c r="D3206" s="31" t="s">
        <v>163</v>
      </c>
      <c r="E3206" s="31"/>
      <c r="F3206" s="31" t="s">
        <v>128</v>
      </c>
      <c r="G3206" s="31"/>
      <c r="H3206" t="str">
        <f t="shared" ref="H3206:H3269" si="51">IF(IF(ISNUMBER(SEARCH(".",B3206)),1,0),LEFT(B3206,SEARCH(".",B3206)-1),B3206)</f>
        <v>EM_3</v>
      </c>
      <c r="I3206">
        <v>0</v>
      </c>
    </row>
    <row r="3207" spans="1:9" ht="14.1" hidden="1">
      <c r="A3207" s="31">
        <v>3206</v>
      </c>
      <c r="B3207" s="31" t="s">
        <v>215</v>
      </c>
      <c r="C3207" s="31" t="s">
        <v>216</v>
      </c>
      <c r="D3207" s="31" t="s">
        <v>163</v>
      </c>
      <c r="E3207" s="31"/>
      <c r="F3207" s="31" t="s">
        <v>187</v>
      </c>
      <c r="G3207" s="31"/>
      <c r="H3207" t="str">
        <f t="shared" si="51"/>
        <v>EM_3</v>
      </c>
      <c r="I3207">
        <v>0</v>
      </c>
    </row>
    <row r="3208" spans="1:9" ht="14.1" hidden="1">
      <c r="A3208" s="31">
        <v>3207</v>
      </c>
      <c r="B3208" s="31" t="s">
        <v>215</v>
      </c>
      <c r="C3208" s="31" t="s">
        <v>216</v>
      </c>
      <c r="D3208" s="31" t="s">
        <v>164</v>
      </c>
      <c r="E3208" s="31"/>
      <c r="F3208" s="31" t="s">
        <v>128</v>
      </c>
      <c r="G3208" s="31"/>
      <c r="H3208" t="str">
        <f t="shared" si="51"/>
        <v>EM_3</v>
      </c>
      <c r="I3208">
        <v>0</v>
      </c>
    </row>
    <row r="3209" spans="1:9" ht="14.1" hidden="1">
      <c r="A3209" s="31">
        <v>3208</v>
      </c>
      <c r="B3209" s="31" t="s">
        <v>215</v>
      </c>
      <c r="C3209" s="31" t="s">
        <v>216</v>
      </c>
      <c r="D3209" s="31" t="s">
        <v>164</v>
      </c>
      <c r="E3209" s="31"/>
      <c r="F3209" s="31" t="s">
        <v>187</v>
      </c>
      <c r="G3209" s="31"/>
      <c r="H3209" t="str">
        <f t="shared" si="51"/>
        <v>EM_3</v>
      </c>
      <c r="I3209">
        <v>0</v>
      </c>
    </row>
    <row r="3210" spans="1:9" ht="14.1" hidden="1">
      <c r="A3210" s="31">
        <v>3209</v>
      </c>
      <c r="B3210" s="31" t="s">
        <v>215</v>
      </c>
      <c r="C3210" s="31" t="s">
        <v>216</v>
      </c>
      <c r="D3210" s="31" t="s">
        <v>163</v>
      </c>
      <c r="E3210" s="31"/>
      <c r="F3210" s="31" t="s">
        <v>129</v>
      </c>
      <c r="G3210" s="31"/>
      <c r="H3210" t="str">
        <f t="shared" si="51"/>
        <v>EM_3</v>
      </c>
      <c r="I3210">
        <v>0</v>
      </c>
    </row>
    <row r="3211" spans="1:9" ht="14.1" hidden="1">
      <c r="A3211" s="31">
        <v>3210</v>
      </c>
      <c r="B3211" s="31" t="s">
        <v>215</v>
      </c>
      <c r="C3211" s="31" t="s">
        <v>216</v>
      </c>
      <c r="D3211" s="31" t="s">
        <v>163</v>
      </c>
      <c r="E3211" s="31"/>
      <c r="F3211" s="31" t="s">
        <v>188</v>
      </c>
      <c r="G3211" s="31"/>
      <c r="H3211" t="str">
        <f t="shared" si="51"/>
        <v>EM_3</v>
      </c>
      <c r="I3211">
        <v>0</v>
      </c>
    </row>
    <row r="3212" spans="1:9" ht="14.1" hidden="1">
      <c r="A3212" s="31">
        <v>3211</v>
      </c>
      <c r="B3212" s="31" t="s">
        <v>215</v>
      </c>
      <c r="C3212" s="31" t="s">
        <v>216</v>
      </c>
      <c r="D3212" s="31" t="s">
        <v>164</v>
      </c>
      <c r="E3212" s="31"/>
      <c r="F3212" s="31" t="s">
        <v>129</v>
      </c>
      <c r="G3212" s="31"/>
      <c r="H3212" t="str">
        <f t="shared" si="51"/>
        <v>EM_3</v>
      </c>
      <c r="I3212">
        <v>0</v>
      </c>
    </row>
    <row r="3213" spans="1:9" ht="14.1" hidden="1">
      <c r="A3213" s="31">
        <v>3212</v>
      </c>
      <c r="B3213" s="31" t="s">
        <v>215</v>
      </c>
      <c r="C3213" s="31" t="s">
        <v>216</v>
      </c>
      <c r="D3213" s="31" t="s">
        <v>164</v>
      </c>
      <c r="E3213" s="31"/>
      <c r="F3213" s="31" t="s">
        <v>188</v>
      </c>
      <c r="G3213" s="31"/>
      <c r="H3213" t="str">
        <f t="shared" si="51"/>
        <v>EM_3</v>
      </c>
      <c r="I3213">
        <v>0</v>
      </c>
    </row>
    <row r="3214" spans="1:9" ht="14.1" hidden="1">
      <c r="A3214" s="31">
        <v>3213</v>
      </c>
      <c r="B3214" s="31" t="s">
        <v>215</v>
      </c>
      <c r="C3214" s="31" t="s">
        <v>216</v>
      </c>
      <c r="D3214" s="31" t="s">
        <v>163</v>
      </c>
      <c r="E3214" s="31"/>
      <c r="F3214" s="31" t="s">
        <v>130</v>
      </c>
      <c r="G3214" s="31"/>
      <c r="H3214" t="str">
        <f t="shared" si="51"/>
        <v>EM_3</v>
      </c>
      <c r="I3214">
        <v>0</v>
      </c>
    </row>
    <row r="3215" spans="1:9" ht="14.1" hidden="1">
      <c r="A3215" s="31">
        <v>3214</v>
      </c>
      <c r="B3215" s="31" t="s">
        <v>215</v>
      </c>
      <c r="C3215" s="31" t="s">
        <v>216</v>
      </c>
      <c r="D3215" s="31" t="s">
        <v>163</v>
      </c>
      <c r="E3215" s="31"/>
      <c r="F3215" s="31" t="s">
        <v>189</v>
      </c>
      <c r="G3215" s="31"/>
      <c r="H3215" t="str">
        <f t="shared" si="51"/>
        <v>EM_3</v>
      </c>
      <c r="I3215">
        <v>0</v>
      </c>
    </row>
    <row r="3216" spans="1:9" ht="14.1" hidden="1">
      <c r="A3216" s="31">
        <v>3215</v>
      </c>
      <c r="B3216" s="31" t="s">
        <v>215</v>
      </c>
      <c r="C3216" s="31" t="s">
        <v>216</v>
      </c>
      <c r="D3216" s="31" t="s">
        <v>163</v>
      </c>
      <c r="E3216" s="31"/>
      <c r="F3216" s="31" t="s">
        <v>131</v>
      </c>
      <c r="G3216" s="31"/>
      <c r="H3216" t="str">
        <f t="shared" si="51"/>
        <v>EM_3</v>
      </c>
      <c r="I3216">
        <v>0</v>
      </c>
    </row>
    <row r="3217" spans="1:9" ht="14.1" hidden="1">
      <c r="A3217" s="31">
        <v>3216</v>
      </c>
      <c r="B3217" s="31" t="s">
        <v>215</v>
      </c>
      <c r="C3217" s="31" t="s">
        <v>216</v>
      </c>
      <c r="D3217" s="31" t="s">
        <v>163</v>
      </c>
      <c r="E3217" s="31"/>
      <c r="F3217" s="31" t="s">
        <v>190</v>
      </c>
      <c r="G3217" s="31"/>
      <c r="H3217" t="str">
        <f t="shared" si="51"/>
        <v>EM_3</v>
      </c>
      <c r="I3217">
        <v>0</v>
      </c>
    </row>
    <row r="3218" spans="1:9" ht="14.1" hidden="1">
      <c r="A3218" s="31">
        <v>3217</v>
      </c>
      <c r="B3218" s="31" t="s">
        <v>215</v>
      </c>
      <c r="C3218" s="31" t="s">
        <v>216</v>
      </c>
      <c r="D3218" s="31" t="s">
        <v>163</v>
      </c>
      <c r="E3218" s="31"/>
      <c r="F3218" s="31" t="s">
        <v>132</v>
      </c>
      <c r="G3218" s="31"/>
      <c r="H3218" t="str">
        <f t="shared" si="51"/>
        <v>EM_3</v>
      </c>
      <c r="I3218">
        <v>0</v>
      </c>
    </row>
    <row r="3219" spans="1:9" ht="14.1" hidden="1">
      <c r="A3219" s="31">
        <v>3218</v>
      </c>
      <c r="B3219" s="31" t="s">
        <v>215</v>
      </c>
      <c r="C3219" s="31" t="s">
        <v>216</v>
      </c>
      <c r="D3219" s="31" t="s">
        <v>163</v>
      </c>
      <c r="E3219" s="31"/>
      <c r="F3219" s="31" t="s">
        <v>191</v>
      </c>
      <c r="G3219" s="31"/>
      <c r="H3219" t="str">
        <f t="shared" si="51"/>
        <v>EM_3</v>
      </c>
      <c r="I3219">
        <v>0</v>
      </c>
    </row>
    <row r="3220" spans="1:9" ht="14.1" hidden="1">
      <c r="A3220" s="31">
        <v>3219</v>
      </c>
      <c r="B3220" s="31" t="s">
        <v>215</v>
      </c>
      <c r="C3220" s="31" t="s">
        <v>216</v>
      </c>
      <c r="D3220" s="31" t="s">
        <v>163</v>
      </c>
      <c r="E3220" s="31"/>
      <c r="F3220" s="31" t="s">
        <v>133</v>
      </c>
      <c r="G3220" s="31"/>
      <c r="H3220" t="str">
        <f t="shared" si="51"/>
        <v>EM_3</v>
      </c>
      <c r="I3220">
        <v>0</v>
      </c>
    </row>
    <row r="3221" spans="1:9" ht="14.1" hidden="1">
      <c r="A3221" s="31">
        <v>3220</v>
      </c>
      <c r="B3221" s="31" t="s">
        <v>215</v>
      </c>
      <c r="C3221" s="31" t="s">
        <v>216</v>
      </c>
      <c r="D3221" s="31" t="s">
        <v>163</v>
      </c>
      <c r="E3221" s="31"/>
      <c r="F3221" s="31" t="s">
        <v>192</v>
      </c>
      <c r="G3221" s="31"/>
      <c r="H3221" t="str">
        <f t="shared" si="51"/>
        <v>EM_3</v>
      </c>
      <c r="I3221">
        <v>0</v>
      </c>
    </row>
    <row r="3222" spans="1:9" ht="14.1" hidden="1">
      <c r="A3222" s="31">
        <v>3221</v>
      </c>
      <c r="B3222" s="31" t="s">
        <v>215</v>
      </c>
      <c r="C3222" s="31" t="s">
        <v>216</v>
      </c>
      <c r="D3222" s="31" t="s">
        <v>163</v>
      </c>
      <c r="E3222" s="31"/>
      <c r="F3222" s="31" t="s">
        <v>134</v>
      </c>
      <c r="G3222" s="31"/>
      <c r="H3222" t="str">
        <f t="shared" si="51"/>
        <v>EM_3</v>
      </c>
      <c r="I3222">
        <v>0</v>
      </c>
    </row>
    <row r="3223" spans="1:9" ht="14.1" hidden="1">
      <c r="A3223" s="31">
        <v>3222</v>
      </c>
      <c r="B3223" s="31" t="s">
        <v>215</v>
      </c>
      <c r="C3223" s="31" t="s">
        <v>216</v>
      </c>
      <c r="D3223" s="31" t="s">
        <v>163</v>
      </c>
      <c r="E3223" s="31"/>
      <c r="F3223" s="31" t="s">
        <v>193</v>
      </c>
      <c r="G3223" s="31"/>
      <c r="H3223" t="str">
        <f t="shared" si="51"/>
        <v>EM_3</v>
      </c>
      <c r="I3223">
        <v>0</v>
      </c>
    </row>
    <row r="3224" spans="1:9" ht="14.1" hidden="1">
      <c r="A3224" s="31">
        <v>3223</v>
      </c>
      <c r="B3224" s="31" t="s">
        <v>215</v>
      </c>
      <c r="C3224" s="31" t="s">
        <v>216</v>
      </c>
      <c r="D3224" s="31" t="s">
        <v>163</v>
      </c>
      <c r="E3224" s="31"/>
      <c r="F3224" s="31" t="s">
        <v>135</v>
      </c>
      <c r="G3224" s="31"/>
      <c r="H3224" t="str">
        <f t="shared" si="51"/>
        <v>EM_3</v>
      </c>
      <c r="I3224">
        <v>0</v>
      </c>
    </row>
    <row r="3225" spans="1:9" ht="14.1" hidden="1">
      <c r="A3225" s="31">
        <v>3224</v>
      </c>
      <c r="B3225" s="31" t="s">
        <v>215</v>
      </c>
      <c r="C3225" s="31" t="s">
        <v>216</v>
      </c>
      <c r="D3225" s="31" t="s">
        <v>163</v>
      </c>
      <c r="E3225" s="31"/>
      <c r="F3225" s="31" t="s">
        <v>194</v>
      </c>
      <c r="G3225" s="31"/>
      <c r="H3225" t="str">
        <f t="shared" si="51"/>
        <v>EM_3</v>
      </c>
      <c r="I3225">
        <v>0</v>
      </c>
    </row>
    <row r="3226" spans="1:9" ht="14.1" hidden="1">
      <c r="A3226" s="31">
        <v>3225</v>
      </c>
      <c r="B3226" s="31" t="s">
        <v>215</v>
      </c>
      <c r="C3226" s="31" t="s">
        <v>216</v>
      </c>
      <c r="D3226" s="31" t="s">
        <v>163</v>
      </c>
      <c r="E3226" s="31"/>
      <c r="F3226" s="31" t="s">
        <v>136</v>
      </c>
      <c r="G3226" s="31"/>
      <c r="H3226" t="str">
        <f t="shared" si="51"/>
        <v>EM_3</v>
      </c>
      <c r="I3226">
        <v>0</v>
      </c>
    </row>
    <row r="3227" spans="1:9" ht="14.1" hidden="1">
      <c r="A3227" s="31">
        <v>3226</v>
      </c>
      <c r="B3227" s="31" t="s">
        <v>215</v>
      </c>
      <c r="C3227" s="31" t="s">
        <v>216</v>
      </c>
      <c r="D3227" s="31" t="s">
        <v>163</v>
      </c>
      <c r="E3227" s="31"/>
      <c r="F3227" s="31" t="s">
        <v>195</v>
      </c>
      <c r="G3227" s="31"/>
      <c r="H3227" t="str">
        <f t="shared" si="51"/>
        <v>EM_3</v>
      </c>
      <c r="I3227">
        <v>0</v>
      </c>
    </row>
    <row r="3228" spans="1:9" ht="14.1" hidden="1">
      <c r="A3228" s="31">
        <v>3227</v>
      </c>
      <c r="B3228" s="31" t="s">
        <v>215</v>
      </c>
      <c r="C3228" s="31" t="s">
        <v>216</v>
      </c>
      <c r="D3228" s="31" t="s">
        <v>163</v>
      </c>
      <c r="E3228" s="31"/>
      <c r="F3228" s="31" t="s">
        <v>137</v>
      </c>
      <c r="G3228" s="31"/>
      <c r="H3228" t="str">
        <f t="shared" si="51"/>
        <v>EM_3</v>
      </c>
      <c r="I3228">
        <v>0</v>
      </c>
    </row>
    <row r="3229" spans="1:9" ht="14.1" hidden="1">
      <c r="A3229" s="31">
        <v>3228</v>
      </c>
      <c r="B3229" s="31" t="s">
        <v>215</v>
      </c>
      <c r="C3229" s="31" t="s">
        <v>216</v>
      </c>
      <c r="D3229" s="31" t="s">
        <v>163</v>
      </c>
      <c r="E3229" s="31"/>
      <c r="F3229" s="31" t="s">
        <v>196</v>
      </c>
      <c r="G3229" s="31"/>
      <c r="H3229" t="str">
        <f t="shared" si="51"/>
        <v>EM_3</v>
      </c>
      <c r="I3229">
        <v>0</v>
      </c>
    </row>
    <row r="3230" spans="1:9" ht="14.1" hidden="1">
      <c r="A3230" s="31">
        <v>3229</v>
      </c>
      <c r="B3230" s="31" t="s">
        <v>215</v>
      </c>
      <c r="C3230" s="31" t="s">
        <v>216</v>
      </c>
      <c r="D3230" s="31" t="s">
        <v>163</v>
      </c>
      <c r="E3230" s="31"/>
      <c r="F3230" s="31" t="s">
        <v>138</v>
      </c>
      <c r="G3230" s="31"/>
      <c r="H3230" t="str">
        <f t="shared" si="51"/>
        <v>EM_3</v>
      </c>
      <c r="I3230">
        <v>0</v>
      </c>
    </row>
    <row r="3231" spans="1:9" ht="14.1" hidden="1">
      <c r="A3231" s="31">
        <v>3230</v>
      </c>
      <c r="B3231" s="31" t="s">
        <v>215</v>
      </c>
      <c r="C3231" s="31" t="s">
        <v>216</v>
      </c>
      <c r="D3231" s="31" t="s">
        <v>163</v>
      </c>
      <c r="E3231" s="31"/>
      <c r="F3231" s="31" t="s">
        <v>197</v>
      </c>
      <c r="G3231" s="31"/>
      <c r="H3231" t="str">
        <f t="shared" si="51"/>
        <v>EM_3</v>
      </c>
      <c r="I3231">
        <v>0</v>
      </c>
    </row>
    <row r="3232" spans="1:9" ht="14.1" hidden="1">
      <c r="A3232" s="31">
        <v>3231</v>
      </c>
      <c r="B3232" s="31" t="s">
        <v>215</v>
      </c>
      <c r="C3232" s="31" t="s">
        <v>216</v>
      </c>
      <c r="D3232" s="31" t="s">
        <v>163</v>
      </c>
      <c r="E3232" s="31"/>
      <c r="F3232" s="31" t="s">
        <v>139</v>
      </c>
      <c r="G3232" s="31"/>
      <c r="H3232" t="str">
        <f t="shared" si="51"/>
        <v>EM_3</v>
      </c>
      <c r="I3232">
        <v>0</v>
      </c>
    </row>
    <row r="3233" spans="1:9" ht="14.1" hidden="1">
      <c r="A3233" s="31">
        <v>3232</v>
      </c>
      <c r="B3233" s="31" t="s">
        <v>215</v>
      </c>
      <c r="C3233" s="31" t="s">
        <v>216</v>
      </c>
      <c r="D3233" s="31" t="s">
        <v>163</v>
      </c>
      <c r="E3233" s="31"/>
      <c r="F3233" s="31" t="s">
        <v>198</v>
      </c>
      <c r="G3233" s="31"/>
      <c r="H3233" t="str">
        <f t="shared" si="51"/>
        <v>EM_3</v>
      </c>
      <c r="I3233">
        <v>0</v>
      </c>
    </row>
    <row r="3234" spans="1:9" ht="14.1" hidden="1">
      <c r="A3234" s="31">
        <v>3233</v>
      </c>
      <c r="B3234" s="31" t="s">
        <v>215</v>
      </c>
      <c r="C3234" s="31" t="s">
        <v>216</v>
      </c>
      <c r="D3234" s="31" t="s">
        <v>163</v>
      </c>
      <c r="E3234" s="31"/>
      <c r="F3234" s="31" t="s">
        <v>140</v>
      </c>
      <c r="G3234" s="31"/>
      <c r="H3234" t="str">
        <f t="shared" si="51"/>
        <v>EM_3</v>
      </c>
      <c r="I3234">
        <v>0</v>
      </c>
    </row>
    <row r="3235" spans="1:9" ht="14.1" hidden="1">
      <c r="A3235" s="31">
        <v>3234</v>
      </c>
      <c r="B3235" s="31" t="s">
        <v>215</v>
      </c>
      <c r="C3235" s="31" t="s">
        <v>216</v>
      </c>
      <c r="D3235" s="31" t="s">
        <v>163</v>
      </c>
      <c r="E3235" s="31"/>
      <c r="F3235" s="31" t="s">
        <v>199</v>
      </c>
      <c r="G3235" s="31"/>
      <c r="H3235" t="str">
        <f t="shared" si="51"/>
        <v>EM_3</v>
      </c>
      <c r="I3235">
        <v>0</v>
      </c>
    </row>
    <row r="3236" spans="1:9" ht="14.1" hidden="1">
      <c r="A3236" s="31">
        <v>3235</v>
      </c>
      <c r="B3236" s="31" t="s">
        <v>215</v>
      </c>
      <c r="C3236" s="31" t="s">
        <v>216</v>
      </c>
      <c r="D3236" s="31" t="s">
        <v>163</v>
      </c>
      <c r="E3236" s="31"/>
      <c r="F3236" s="31" t="s">
        <v>141</v>
      </c>
      <c r="G3236" s="31"/>
      <c r="H3236" t="str">
        <f t="shared" si="51"/>
        <v>EM_3</v>
      </c>
      <c r="I3236">
        <v>0</v>
      </c>
    </row>
    <row r="3237" spans="1:9" ht="14.1" hidden="1">
      <c r="A3237" s="31">
        <v>3236</v>
      </c>
      <c r="B3237" s="31" t="s">
        <v>215</v>
      </c>
      <c r="C3237" s="31" t="s">
        <v>216</v>
      </c>
      <c r="D3237" s="31" t="s">
        <v>163</v>
      </c>
      <c r="E3237" s="31"/>
      <c r="F3237" s="31" t="s">
        <v>200</v>
      </c>
      <c r="G3237" s="31"/>
      <c r="H3237" t="str">
        <f t="shared" si="51"/>
        <v>EM_3</v>
      </c>
      <c r="I3237">
        <v>0</v>
      </c>
    </row>
    <row r="3238" spans="1:9" ht="14.1" hidden="1">
      <c r="A3238" s="31">
        <v>3237</v>
      </c>
      <c r="B3238" s="31" t="s">
        <v>215</v>
      </c>
      <c r="C3238" s="31" t="s">
        <v>216</v>
      </c>
      <c r="D3238" s="31" t="s">
        <v>163</v>
      </c>
      <c r="E3238" s="31"/>
      <c r="F3238" s="31" t="s">
        <v>142</v>
      </c>
      <c r="G3238" s="31"/>
      <c r="H3238" t="str">
        <f t="shared" si="51"/>
        <v>EM_3</v>
      </c>
      <c r="I3238">
        <v>0</v>
      </c>
    </row>
    <row r="3239" spans="1:9" ht="14.1" hidden="1">
      <c r="A3239" s="31">
        <v>3238</v>
      </c>
      <c r="B3239" s="31" t="s">
        <v>215</v>
      </c>
      <c r="C3239" s="31" t="s">
        <v>216</v>
      </c>
      <c r="D3239" s="31" t="s">
        <v>163</v>
      </c>
      <c r="E3239" s="31"/>
      <c r="F3239" s="31" t="s">
        <v>201</v>
      </c>
      <c r="G3239" s="31"/>
      <c r="H3239" t="str">
        <f t="shared" si="51"/>
        <v>EM_3</v>
      </c>
      <c r="I3239">
        <v>0</v>
      </c>
    </row>
    <row r="3240" spans="1:9" ht="14.1" hidden="1">
      <c r="A3240" s="31">
        <v>3239</v>
      </c>
      <c r="B3240" s="31" t="s">
        <v>215</v>
      </c>
      <c r="C3240" s="31" t="s">
        <v>216</v>
      </c>
      <c r="D3240" s="31" t="s">
        <v>163</v>
      </c>
      <c r="E3240" s="31"/>
      <c r="F3240" s="31" t="s">
        <v>143</v>
      </c>
      <c r="G3240" s="31"/>
      <c r="H3240" t="str">
        <f t="shared" si="51"/>
        <v>EM_3</v>
      </c>
      <c r="I3240">
        <v>0</v>
      </c>
    </row>
    <row r="3241" spans="1:9" ht="14.1" hidden="1">
      <c r="A3241" s="31">
        <v>3240</v>
      </c>
      <c r="B3241" s="31" t="s">
        <v>215</v>
      </c>
      <c r="C3241" s="31" t="s">
        <v>216</v>
      </c>
      <c r="D3241" s="31" t="s">
        <v>163</v>
      </c>
      <c r="E3241" s="31"/>
      <c r="F3241" s="31" t="s">
        <v>202</v>
      </c>
      <c r="G3241" s="31"/>
      <c r="H3241" t="str">
        <f t="shared" si="51"/>
        <v>EM_3</v>
      </c>
      <c r="I3241">
        <v>0</v>
      </c>
    </row>
    <row r="3242" spans="1:9" ht="14.1" hidden="1">
      <c r="A3242" s="31">
        <v>3241</v>
      </c>
      <c r="B3242" s="31" t="s">
        <v>215</v>
      </c>
      <c r="C3242" s="31" t="s">
        <v>216</v>
      </c>
      <c r="D3242" s="31" t="s">
        <v>163</v>
      </c>
      <c r="E3242" s="31"/>
      <c r="F3242" s="31" t="s">
        <v>144</v>
      </c>
      <c r="G3242" s="31"/>
      <c r="H3242" t="str">
        <f t="shared" si="51"/>
        <v>EM_3</v>
      </c>
      <c r="I3242">
        <v>0</v>
      </c>
    </row>
    <row r="3243" spans="1:9" ht="14.1" hidden="1">
      <c r="A3243" s="31">
        <v>3242</v>
      </c>
      <c r="B3243" s="31" t="s">
        <v>215</v>
      </c>
      <c r="C3243" s="31" t="s">
        <v>216</v>
      </c>
      <c r="D3243" s="31" t="s">
        <v>163</v>
      </c>
      <c r="E3243" s="31"/>
      <c r="F3243" s="31" t="s">
        <v>203</v>
      </c>
      <c r="G3243" s="31"/>
      <c r="H3243" t="str">
        <f t="shared" si="51"/>
        <v>EM_3</v>
      </c>
      <c r="I3243">
        <v>0</v>
      </c>
    </row>
    <row r="3244" spans="1:9" ht="14.1">
      <c r="A3244" s="31">
        <v>3243</v>
      </c>
      <c r="B3244" s="31" t="s">
        <v>217</v>
      </c>
      <c r="C3244" s="31" t="s">
        <v>218</v>
      </c>
      <c r="D3244" s="31" t="s">
        <v>163</v>
      </c>
      <c r="E3244" s="31"/>
      <c r="F3244" s="31" t="s">
        <v>112</v>
      </c>
      <c r="G3244" s="31"/>
      <c r="H3244" t="str">
        <f t="shared" si="51"/>
        <v>EM_4</v>
      </c>
      <c r="I3244">
        <f>IFERROR(IF(VLOOKUP(H3244,#REF!, 4, FALSE)="N",0,1),1)</f>
        <v>1</v>
      </c>
    </row>
    <row r="3245" spans="1:9" ht="14.1">
      <c r="A3245" s="31">
        <v>3244</v>
      </c>
      <c r="B3245" s="31" t="s">
        <v>217</v>
      </c>
      <c r="C3245" s="31" t="s">
        <v>218</v>
      </c>
      <c r="D3245" s="31" t="s">
        <v>163</v>
      </c>
      <c r="E3245" s="31"/>
      <c r="F3245" s="31" t="s">
        <v>179</v>
      </c>
      <c r="G3245" s="31"/>
      <c r="H3245" t="str">
        <f t="shared" si="51"/>
        <v>EM_4</v>
      </c>
      <c r="I3245">
        <f>IFERROR(IF(VLOOKUP(H3245,#REF!, 4, FALSE)="N",0,1),1)</f>
        <v>1</v>
      </c>
    </row>
    <row r="3246" spans="1:9" ht="14.1">
      <c r="A3246" s="31">
        <v>3245</v>
      </c>
      <c r="B3246" s="31" t="s">
        <v>217</v>
      </c>
      <c r="C3246" s="31" t="s">
        <v>218</v>
      </c>
      <c r="D3246" s="31" t="s">
        <v>164</v>
      </c>
      <c r="E3246" s="31"/>
      <c r="F3246" s="31" t="s">
        <v>165</v>
      </c>
      <c r="G3246" s="31"/>
      <c r="H3246" t="str">
        <f t="shared" si="51"/>
        <v>EM_4</v>
      </c>
      <c r="I3246">
        <f>IFERROR(IF(VLOOKUP(H3246,#REF!, 4, FALSE)="N",0,1),1)</f>
        <v>1</v>
      </c>
    </row>
    <row r="3247" spans="1:9" ht="14.1">
      <c r="A3247" s="31">
        <v>3246</v>
      </c>
      <c r="B3247" s="31" t="s">
        <v>217</v>
      </c>
      <c r="C3247" s="31" t="s">
        <v>218</v>
      </c>
      <c r="D3247" s="31" t="s">
        <v>164</v>
      </c>
      <c r="E3247" s="31"/>
      <c r="F3247" s="31" t="s">
        <v>210</v>
      </c>
      <c r="G3247" s="31"/>
      <c r="H3247" t="str">
        <f t="shared" si="51"/>
        <v>EM_4</v>
      </c>
      <c r="I3247">
        <f>IFERROR(IF(VLOOKUP(H3247,#REF!, 4, FALSE)="N",0,1),1)</f>
        <v>1</v>
      </c>
    </row>
    <row r="3248" spans="1:9" ht="14.1">
      <c r="A3248" s="31">
        <v>3247</v>
      </c>
      <c r="B3248" s="31" t="s">
        <v>217</v>
      </c>
      <c r="C3248" s="31" t="s">
        <v>218</v>
      </c>
      <c r="D3248" s="31" t="s">
        <v>163</v>
      </c>
      <c r="E3248" s="31"/>
      <c r="F3248" s="31" t="s">
        <v>124</v>
      </c>
      <c r="G3248" s="31"/>
      <c r="H3248" t="str">
        <f t="shared" si="51"/>
        <v>EM_4</v>
      </c>
      <c r="I3248">
        <f>IFERROR(IF(VLOOKUP(H3248,#REF!, 4, FALSE)="N",0,1),1)</f>
        <v>1</v>
      </c>
    </row>
    <row r="3249" spans="1:9" ht="14.1">
      <c r="A3249" s="31">
        <v>3248</v>
      </c>
      <c r="B3249" s="31" t="s">
        <v>217</v>
      </c>
      <c r="C3249" s="31" t="s">
        <v>218</v>
      </c>
      <c r="D3249" s="31" t="s">
        <v>163</v>
      </c>
      <c r="E3249" s="31"/>
      <c r="F3249" s="31" t="s">
        <v>183</v>
      </c>
      <c r="G3249" s="31"/>
      <c r="H3249" t="str">
        <f t="shared" si="51"/>
        <v>EM_4</v>
      </c>
      <c r="I3249">
        <f>IFERROR(IF(VLOOKUP(H3249,#REF!, 4, FALSE)="N",0,1),1)</f>
        <v>1</v>
      </c>
    </row>
    <row r="3250" spans="1:9" ht="14.1">
      <c r="A3250" s="31">
        <v>3249</v>
      </c>
      <c r="B3250" s="31" t="s">
        <v>217</v>
      </c>
      <c r="C3250" s="31" t="s">
        <v>218</v>
      </c>
      <c r="D3250" s="31" t="s">
        <v>163</v>
      </c>
      <c r="E3250" s="31"/>
      <c r="F3250" s="31" t="s">
        <v>125</v>
      </c>
      <c r="G3250" s="31"/>
      <c r="H3250" t="str">
        <f t="shared" si="51"/>
        <v>EM_4</v>
      </c>
      <c r="I3250">
        <f>IFERROR(IF(VLOOKUP(H3250,#REF!, 4, FALSE)="N",0,1),1)</f>
        <v>1</v>
      </c>
    </row>
    <row r="3251" spans="1:9" ht="14.1">
      <c r="A3251" s="31">
        <v>3250</v>
      </c>
      <c r="B3251" s="31" t="s">
        <v>217</v>
      </c>
      <c r="C3251" s="31" t="s">
        <v>218</v>
      </c>
      <c r="D3251" s="31" t="s">
        <v>163</v>
      </c>
      <c r="E3251" s="31"/>
      <c r="F3251" s="31" t="s">
        <v>184</v>
      </c>
      <c r="G3251" s="31"/>
      <c r="H3251" t="str">
        <f t="shared" si="51"/>
        <v>EM_4</v>
      </c>
      <c r="I3251">
        <f>IFERROR(IF(VLOOKUP(H3251,#REF!, 4, FALSE)="N",0,1),1)</f>
        <v>1</v>
      </c>
    </row>
    <row r="3252" spans="1:9" ht="14.1">
      <c r="A3252" s="31">
        <v>3251</v>
      </c>
      <c r="B3252" s="31" t="s">
        <v>217</v>
      </c>
      <c r="C3252" s="31" t="s">
        <v>218</v>
      </c>
      <c r="D3252" s="31" t="s">
        <v>163</v>
      </c>
      <c r="E3252" s="31"/>
      <c r="F3252" s="31" t="s">
        <v>126</v>
      </c>
      <c r="G3252" s="31"/>
      <c r="H3252" t="str">
        <f t="shared" si="51"/>
        <v>EM_4</v>
      </c>
      <c r="I3252">
        <f>IFERROR(IF(VLOOKUP(H3252,#REF!, 4, FALSE)="N",0,1),1)</f>
        <v>1</v>
      </c>
    </row>
    <row r="3253" spans="1:9" ht="14.1">
      <c r="A3253" s="31">
        <v>3252</v>
      </c>
      <c r="B3253" s="31" t="s">
        <v>217</v>
      </c>
      <c r="C3253" s="31" t="s">
        <v>218</v>
      </c>
      <c r="D3253" s="31" t="s">
        <v>163</v>
      </c>
      <c r="E3253" s="31"/>
      <c r="F3253" s="31" t="s">
        <v>185</v>
      </c>
      <c r="G3253" s="31"/>
      <c r="H3253" t="str">
        <f t="shared" si="51"/>
        <v>EM_4</v>
      </c>
      <c r="I3253">
        <f>IFERROR(IF(VLOOKUP(H3253,#REF!, 4, FALSE)="N",0,1),1)</f>
        <v>1</v>
      </c>
    </row>
    <row r="3254" spans="1:9" ht="14.1">
      <c r="A3254" s="31">
        <v>3253</v>
      </c>
      <c r="B3254" s="31" t="s">
        <v>217</v>
      </c>
      <c r="C3254" s="31" t="s">
        <v>218</v>
      </c>
      <c r="D3254" s="31" t="s">
        <v>163</v>
      </c>
      <c r="E3254" s="31"/>
      <c r="F3254" s="31" t="s">
        <v>127</v>
      </c>
      <c r="G3254" s="31"/>
      <c r="H3254" t="str">
        <f t="shared" si="51"/>
        <v>EM_4</v>
      </c>
      <c r="I3254">
        <f>IFERROR(IF(VLOOKUP(H3254,#REF!, 4, FALSE)="N",0,1),1)</f>
        <v>1</v>
      </c>
    </row>
    <row r="3255" spans="1:9" ht="14.1">
      <c r="A3255" s="31">
        <v>3254</v>
      </c>
      <c r="B3255" s="31" t="s">
        <v>217</v>
      </c>
      <c r="C3255" s="31" t="s">
        <v>218</v>
      </c>
      <c r="D3255" s="31" t="s">
        <v>163</v>
      </c>
      <c r="E3255" s="31"/>
      <c r="F3255" s="31" t="s">
        <v>186</v>
      </c>
      <c r="G3255" s="31"/>
      <c r="H3255" t="str">
        <f t="shared" si="51"/>
        <v>EM_4</v>
      </c>
      <c r="I3255">
        <f>IFERROR(IF(VLOOKUP(H3255,#REF!, 4, FALSE)="N",0,1),1)</f>
        <v>1</v>
      </c>
    </row>
    <row r="3256" spans="1:9" ht="14.1">
      <c r="A3256" s="31">
        <v>3255</v>
      </c>
      <c r="B3256" s="31" t="s">
        <v>217</v>
      </c>
      <c r="C3256" s="31" t="s">
        <v>218</v>
      </c>
      <c r="D3256" s="31" t="s">
        <v>164</v>
      </c>
      <c r="E3256" s="31"/>
      <c r="F3256" s="31" t="s">
        <v>127</v>
      </c>
      <c r="G3256" s="31"/>
      <c r="H3256" t="str">
        <f t="shared" si="51"/>
        <v>EM_4</v>
      </c>
      <c r="I3256">
        <f>IFERROR(IF(VLOOKUP(H3256,#REF!, 4, FALSE)="N",0,1),1)</f>
        <v>1</v>
      </c>
    </row>
    <row r="3257" spans="1:9" ht="14.1">
      <c r="A3257" s="31">
        <v>3256</v>
      </c>
      <c r="B3257" s="31" t="s">
        <v>217</v>
      </c>
      <c r="C3257" s="31" t="s">
        <v>218</v>
      </c>
      <c r="D3257" s="31" t="s">
        <v>164</v>
      </c>
      <c r="E3257" s="31"/>
      <c r="F3257" s="31" t="s">
        <v>186</v>
      </c>
      <c r="G3257" s="31"/>
      <c r="H3257" t="str">
        <f t="shared" si="51"/>
        <v>EM_4</v>
      </c>
      <c r="I3257">
        <f>IFERROR(IF(VLOOKUP(H3257,#REF!, 4, FALSE)="N",0,1),1)</f>
        <v>1</v>
      </c>
    </row>
    <row r="3258" spans="1:9" ht="14.1">
      <c r="A3258" s="31">
        <v>3257</v>
      </c>
      <c r="B3258" s="31" t="s">
        <v>217</v>
      </c>
      <c r="C3258" s="31" t="s">
        <v>218</v>
      </c>
      <c r="D3258" s="31" t="s">
        <v>163</v>
      </c>
      <c r="E3258" s="31"/>
      <c r="F3258" s="31" t="s">
        <v>128</v>
      </c>
      <c r="G3258" s="31"/>
      <c r="H3258" t="str">
        <f t="shared" si="51"/>
        <v>EM_4</v>
      </c>
      <c r="I3258">
        <f>IFERROR(IF(VLOOKUP(H3258,#REF!, 4, FALSE)="N",0,1),1)</f>
        <v>1</v>
      </c>
    </row>
    <row r="3259" spans="1:9" ht="14.1">
      <c r="A3259" s="31">
        <v>3258</v>
      </c>
      <c r="B3259" s="31" t="s">
        <v>217</v>
      </c>
      <c r="C3259" s="31" t="s">
        <v>218</v>
      </c>
      <c r="D3259" s="31" t="s">
        <v>163</v>
      </c>
      <c r="E3259" s="31"/>
      <c r="F3259" s="31" t="s">
        <v>187</v>
      </c>
      <c r="G3259" s="31"/>
      <c r="H3259" t="str">
        <f t="shared" si="51"/>
        <v>EM_4</v>
      </c>
      <c r="I3259">
        <f>IFERROR(IF(VLOOKUP(H3259,#REF!, 4, FALSE)="N",0,1),1)</f>
        <v>1</v>
      </c>
    </row>
    <row r="3260" spans="1:9" ht="14.1">
      <c r="A3260" s="31">
        <v>3259</v>
      </c>
      <c r="B3260" s="31" t="s">
        <v>217</v>
      </c>
      <c r="C3260" s="31" t="s">
        <v>218</v>
      </c>
      <c r="D3260" s="31" t="s">
        <v>164</v>
      </c>
      <c r="E3260" s="31"/>
      <c r="F3260" s="31" t="s">
        <v>128</v>
      </c>
      <c r="G3260" s="31"/>
      <c r="H3260" t="str">
        <f t="shared" si="51"/>
        <v>EM_4</v>
      </c>
      <c r="I3260">
        <f>IFERROR(IF(VLOOKUP(H3260,#REF!, 4, FALSE)="N",0,1),1)</f>
        <v>1</v>
      </c>
    </row>
    <row r="3261" spans="1:9" ht="14.1">
      <c r="A3261" s="31">
        <v>3260</v>
      </c>
      <c r="B3261" s="31" t="s">
        <v>217</v>
      </c>
      <c r="C3261" s="31" t="s">
        <v>218</v>
      </c>
      <c r="D3261" s="31" t="s">
        <v>164</v>
      </c>
      <c r="E3261" s="31"/>
      <c r="F3261" s="31" t="s">
        <v>187</v>
      </c>
      <c r="G3261" s="31"/>
      <c r="H3261" t="str">
        <f t="shared" si="51"/>
        <v>EM_4</v>
      </c>
      <c r="I3261">
        <f>IFERROR(IF(VLOOKUP(H3261,#REF!, 4, FALSE)="N",0,1),1)</f>
        <v>1</v>
      </c>
    </row>
    <row r="3262" spans="1:9" ht="14.1">
      <c r="A3262" s="31">
        <v>3261</v>
      </c>
      <c r="B3262" s="31" t="s">
        <v>217</v>
      </c>
      <c r="C3262" s="31" t="s">
        <v>218</v>
      </c>
      <c r="D3262" s="31" t="s">
        <v>163</v>
      </c>
      <c r="E3262" s="31"/>
      <c r="F3262" s="31" t="s">
        <v>129</v>
      </c>
      <c r="G3262" s="31"/>
      <c r="H3262" t="str">
        <f t="shared" si="51"/>
        <v>EM_4</v>
      </c>
      <c r="I3262">
        <f>IFERROR(IF(VLOOKUP(H3262,#REF!, 4, FALSE)="N",0,1),1)</f>
        <v>1</v>
      </c>
    </row>
    <row r="3263" spans="1:9" ht="14.1">
      <c r="A3263" s="31">
        <v>3262</v>
      </c>
      <c r="B3263" s="31" t="s">
        <v>217</v>
      </c>
      <c r="C3263" s="31" t="s">
        <v>218</v>
      </c>
      <c r="D3263" s="31" t="s">
        <v>163</v>
      </c>
      <c r="E3263" s="31"/>
      <c r="F3263" s="31" t="s">
        <v>188</v>
      </c>
      <c r="G3263" s="31"/>
      <c r="H3263" t="str">
        <f t="shared" si="51"/>
        <v>EM_4</v>
      </c>
      <c r="I3263">
        <f>IFERROR(IF(VLOOKUP(H3263,#REF!, 4, FALSE)="N",0,1),1)</f>
        <v>1</v>
      </c>
    </row>
    <row r="3264" spans="1:9" ht="14.1">
      <c r="A3264" s="31">
        <v>3263</v>
      </c>
      <c r="B3264" s="31" t="s">
        <v>217</v>
      </c>
      <c r="C3264" s="31" t="s">
        <v>218</v>
      </c>
      <c r="D3264" s="31" t="s">
        <v>164</v>
      </c>
      <c r="E3264" s="31"/>
      <c r="F3264" s="31" t="s">
        <v>129</v>
      </c>
      <c r="G3264" s="31"/>
      <c r="H3264" t="str">
        <f t="shared" si="51"/>
        <v>EM_4</v>
      </c>
      <c r="I3264">
        <f>IFERROR(IF(VLOOKUP(H3264,#REF!, 4, FALSE)="N",0,1),1)</f>
        <v>1</v>
      </c>
    </row>
    <row r="3265" spans="1:9" ht="14.1">
      <c r="A3265" s="31">
        <v>3264</v>
      </c>
      <c r="B3265" s="31" t="s">
        <v>217</v>
      </c>
      <c r="C3265" s="31" t="s">
        <v>218</v>
      </c>
      <c r="D3265" s="31" t="s">
        <v>164</v>
      </c>
      <c r="E3265" s="31"/>
      <c r="F3265" s="31" t="s">
        <v>188</v>
      </c>
      <c r="G3265" s="31"/>
      <c r="H3265" t="str">
        <f t="shared" si="51"/>
        <v>EM_4</v>
      </c>
      <c r="I3265">
        <f>IFERROR(IF(VLOOKUP(H3265,#REF!, 4, FALSE)="N",0,1),1)</f>
        <v>1</v>
      </c>
    </row>
    <row r="3266" spans="1:9" ht="14.1">
      <c r="A3266" s="31">
        <v>3265</v>
      </c>
      <c r="B3266" s="31" t="s">
        <v>217</v>
      </c>
      <c r="C3266" s="31" t="s">
        <v>218</v>
      </c>
      <c r="D3266" s="31" t="s">
        <v>163</v>
      </c>
      <c r="E3266" s="31"/>
      <c r="F3266" s="31" t="s">
        <v>130</v>
      </c>
      <c r="G3266" s="31"/>
      <c r="H3266" t="str">
        <f t="shared" si="51"/>
        <v>EM_4</v>
      </c>
      <c r="I3266">
        <f>IFERROR(IF(VLOOKUP(H3266,#REF!, 4, FALSE)="N",0,1),1)</f>
        <v>1</v>
      </c>
    </row>
    <row r="3267" spans="1:9" ht="14.1">
      <c r="A3267" s="31">
        <v>3266</v>
      </c>
      <c r="B3267" s="31" t="s">
        <v>217</v>
      </c>
      <c r="C3267" s="31" t="s">
        <v>218</v>
      </c>
      <c r="D3267" s="31" t="s">
        <v>163</v>
      </c>
      <c r="E3267" s="31"/>
      <c r="F3267" s="31" t="s">
        <v>189</v>
      </c>
      <c r="G3267" s="31"/>
      <c r="H3267" t="str">
        <f t="shared" si="51"/>
        <v>EM_4</v>
      </c>
      <c r="I3267">
        <f>IFERROR(IF(VLOOKUP(H3267,#REF!, 4, FALSE)="N",0,1),1)</f>
        <v>1</v>
      </c>
    </row>
    <row r="3268" spans="1:9" ht="14.1">
      <c r="A3268" s="31">
        <v>3267</v>
      </c>
      <c r="B3268" s="31" t="s">
        <v>217</v>
      </c>
      <c r="C3268" s="31" t="s">
        <v>218</v>
      </c>
      <c r="D3268" s="31" t="s">
        <v>163</v>
      </c>
      <c r="E3268" s="31"/>
      <c r="F3268" s="31" t="s">
        <v>131</v>
      </c>
      <c r="G3268" s="31"/>
      <c r="H3268" t="str">
        <f t="shared" si="51"/>
        <v>EM_4</v>
      </c>
      <c r="I3268">
        <f>IFERROR(IF(VLOOKUP(H3268,#REF!, 4, FALSE)="N",0,1),1)</f>
        <v>1</v>
      </c>
    </row>
    <row r="3269" spans="1:9" ht="14.1">
      <c r="A3269" s="31">
        <v>3268</v>
      </c>
      <c r="B3269" s="31" t="s">
        <v>217</v>
      </c>
      <c r="C3269" s="31" t="s">
        <v>218</v>
      </c>
      <c r="D3269" s="31" t="s">
        <v>163</v>
      </c>
      <c r="E3269" s="31"/>
      <c r="F3269" s="31" t="s">
        <v>190</v>
      </c>
      <c r="G3269" s="31"/>
      <c r="H3269" t="str">
        <f t="shared" si="51"/>
        <v>EM_4</v>
      </c>
      <c r="I3269">
        <f>IFERROR(IF(VLOOKUP(H3269,#REF!, 4, FALSE)="N",0,1),1)</f>
        <v>1</v>
      </c>
    </row>
    <row r="3270" spans="1:9" ht="14.1">
      <c r="A3270" s="31">
        <v>3269</v>
      </c>
      <c r="B3270" s="31" t="s">
        <v>217</v>
      </c>
      <c r="C3270" s="31" t="s">
        <v>218</v>
      </c>
      <c r="D3270" s="31" t="s">
        <v>163</v>
      </c>
      <c r="E3270" s="31"/>
      <c r="F3270" s="31" t="s">
        <v>132</v>
      </c>
      <c r="G3270" s="31"/>
      <c r="H3270" t="str">
        <f t="shared" ref="H3270:H3333" si="52">IF(IF(ISNUMBER(SEARCH(".",B3270)),1,0),LEFT(B3270,SEARCH(".",B3270)-1),B3270)</f>
        <v>EM_4</v>
      </c>
      <c r="I3270">
        <f>IFERROR(IF(VLOOKUP(H3270,#REF!, 4, FALSE)="N",0,1),1)</f>
        <v>1</v>
      </c>
    </row>
    <row r="3271" spans="1:9" ht="14.1">
      <c r="A3271" s="31">
        <v>3270</v>
      </c>
      <c r="B3271" s="31" t="s">
        <v>217</v>
      </c>
      <c r="C3271" s="31" t="s">
        <v>218</v>
      </c>
      <c r="D3271" s="31" t="s">
        <v>163</v>
      </c>
      <c r="E3271" s="31"/>
      <c r="F3271" s="31" t="s">
        <v>191</v>
      </c>
      <c r="G3271" s="31"/>
      <c r="H3271" t="str">
        <f t="shared" si="52"/>
        <v>EM_4</v>
      </c>
      <c r="I3271">
        <f>IFERROR(IF(VLOOKUP(H3271,#REF!, 4, FALSE)="N",0,1),1)</f>
        <v>1</v>
      </c>
    </row>
    <row r="3272" spans="1:9" ht="14.1">
      <c r="A3272" s="31">
        <v>3271</v>
      </c>
      <c r="B3272" s="31" t="s">
        <v>217</v>
      </c>
      <c r="C3272" s="31" t="s">
        <v>218</v>
      </c>
      <c r="D3272" s="31" t="s">
        <v>163</v>
      </c>
      <c r="E3272" s="31"/>
      <c r="F3272" s="31" t="s">
        <v>133</v>
      </c>
      <c r="G3272" s="31"/>
      <c r="H3272" t="str">
        <f t="shared" si="52"/>
        <v>EM_4</v>
      </c>
      <c r="I3272">
        <f>IFERROR(IF(VLOOKUP(H3272,#REF!, 4, FALSE)="N",0,1),1)</f>
        <v>1</v>
      </c>
    </row>
    <row r="3273" spans="1:9" ht="14.1">
      <c r="A3273" s="31">
        <v>3272</v>
      </c>
      <c r="B3273" s="31" t="s">
        <v>217</v>
      </c>
      <c r="C3273" s="31" t="s">
        <v>218</v>
      </c>
      <c r="D3273" s="31" t="s">
        <v>163</v>
      </c>
      <c r="E3273" s="31"/>
      <c r="F3273" s="31" t="s">
        <v>192</v>
      </c>
      <c r="G3273" s="31"/>
      <c r="H3273" t="str">
        <f t="shared" si="52"/>
        <v>EM_4</v>
      </c>
      <c r="I3273">
        <f>IFERROR(IF(VLOOKUP(H3273,#REF!, 4, FALSE)="N",0,1),1)</f>
        <v>1</v>
      </c>
    </row>
    <row r="3274" spans="1:9" ht="14.1">
      <c r="A3274" s="31">
        <v>3273</v>
      </c>
      <c r="B3274" s="31" t="s">
        <v>217</v>
      </c>
      <c r="C3274" s="31" t="s">
        <v>218</v>
      </c>
      <c r="D3274" s="31" t="s">
        <v>163</v>
      </c>
      <c r="E3274" s="31"/>
      <c r="F3274" s="31" t="s">
        <v>134</v>
      </c>
      <c r="G3274" s="31"/>
      <c r="H3274" t="str">
        <f t="shared" si="52"/>
        <v>EM_4</v>
      </c>
      <c r="I3274">
        <f>IFERROR(IF(VLOOKUP(H3274,#REF!, 4, FALSE)="N",0,1),1)</f>
        <v>1</v>
      </c>
    </row>
    <row r="3275" spans="1:9" ht="14.1">
      <c r="A3275" s="31">
        <v>3274</v>
      </c>
      <c r="B3275" s="31" t="s">
        <v>217</v>
      </c>
      <c r="C3275" s="31" t="s">
        <v>218</v>
      </c>
      <c r="D3275" s="31" t="s">
        <v>163</v>
      </c>
      <c r="E3275" s="31"/>
      <c r="F3275" s="31" t="s">
        <v>193</v>
      </c>
      <c r="G3275" s="31"/>
      <c r="H3275" t="str">
        <f t="shared" si="52"/>
        <v>EM_4</v>
      </c>
      <c r="I3275">
        <f>IFERROR(IF(VLOOKUP(H3275,#REF!, 4, FALSE)="N",0,1),1)</f>
        <v>1</v>
      </c>
    </row>
    <row r="3276" spans="1:9" ht="14.1">
      <c r="A3276" s="31">
        <v>3275</v>
      </c>
      <c r="B3276" s="31" t="s">
        <v>217</v>
      </c>
      <c r="C3276" s="31" t="s">
        <v>218</v>
      </c>
      <c r="D3276" s="31" t="s">
        <v>163</v>
      </c>
      <c r="E3276" s="31"/>
      <c r="F3276" s="31" t="s">
        <v>135</v>
      </c>
      <c r="G3276" s="31"/>
      <c r="H3276" t="str">
        <f t="shared" si="52"/>
        <v>EM_4</v>
      </c>
      <c r="I3276">
        <f>IFERROR(IF(VLOOKUP(H3276,#REF!, 4, FALSE)="N",0,1),1)</f>
        <v>1</v>
      </c>
    </row>
    <row r="3277" spans="1:9" ht="14.1">
      <c r="A3277" s="31">
        <v>3276</v>
      </c>
      <c r="B3277" s="31" t="s">
        <v>217</v>
      </c>
      <c r="C3277" s="31" t="s">
        <v>218</v>
      </c>
      <c r="D3277" s="31" t="s">
        <v>163</v>
      </c>
      <c r="E3277" s="31"/>
      <c r="F3277" s="31" t="s">
        <v>194</v>
      </c>
      <c r="G3277" s="31"/>
      <c r="H3277" t="str">
        <f t="shared" si="52"/>
        <v>EM_4</v>
      </c>
      <c r="I3277">
        <f>IFERROR(IF(VLOOKUP(H3277,#REF!, 4, FALSE)="N",0,1),1)</f>
        <v>1</v>
      </c>
    </row>
    <row r="3278" spans="1:9" ht="14.1">
      <c r="A3278" s="31">
        <v>3277</v>
      </c>
      <c r="B3278" s="31" t="s">
        <v>217</v>
      </c>
      <c r="C3278" s="31" t="s">
        <v>218</v>
      </c>
      <c r="D3278" s="31" t="s">
        <v>163</v>
      </c>
      <c r="E3278" s="31"/>
      <c r="F3278" s="31" t="s">
        <v>136</v>
      </c>
      <c r="G3278" s="31"/>
      <c r="H3278" t="str">
        <f t="shared" si="52"/>
        <v>EM_4</v>
      </c>
      <c r="I3278">
        <f>IFERROR(IF(VLOOKUP(H3278,#REF!, 4, FALSE)="N",0,1),1)</f>
        <v>1</v>
      </c>
    </row>
    <row r="3279" spans="1:9" ht="14.1">
      <c r="A3279" s="31">
        <v>3278</v>
      </c>
      <c r="B3279" s="31" t="s">
        <v>217</v>
      </c>
      <c r="C3279" s="31" t="s">
        <v>218</v>
      </c>
      <c r="D3279" s="31" t="s">
        <v>163</v>
      </c>
      <c r="E3279" s="31"/>
      <c r="F3279" s="31" t="s">
        <v>195</v>
      </c>
      <c r="G3279" s="31"/>
      <c r="H3279" t="str">
        <f t="shared" si="52"/>
        <v>EM_4</v>
      </c>
      <c r="I3279">
        <f>IFERROR(IF(VLOOKUP(H3279,#REF!, 4, FALSE)="N",0,1),1)</f>
        <v>1</v>
      </c>
    </row>
    <row r="3280" spans="1:9" ht="14.1">
      <c r="A3280" s="31">
        <v>3279</v>
      </c>
      <c r="B3280" s="31" t="s">
        <v>217</v>
      </c>
      <c r="C3280" s="31" t="s">
        <v>218</v>
      </c>
      <c r="D3280" s="31" t="s">
        <v>163</v>
      </c>
      <c r="E3280" s="31"/>
      <c r="F3280" s="31" t="s">
        <v>137</v>
      </c>
      <c r="G3280" s="31"/>
      <c r="H3280" t="str">
        <f t="shared" si="52"/>
        <v>EM_4</v>
      </c>
      <c r="I3280">
        <f>IFERROR(IF(VLOOKUP(H3280,#REF!, 4, FALSE)="N",0,1),1)</f>
        <v>1</v>
      </c>
    </row>
    <row r="3281" spans="1:9" ht="14.1">
      <c r="A3281" s="31">
        <v>3280</v>
      </c>
      <c r="B3281" s="31" t="s">
        <v>217</v>
      </c>
      <c r="C3281" s="31" t="s">
        <v>218</v>
      </c>
      <c r="D3281" s="31" t="s">
        <v>163</v>
      </c>
      <c r="E3281" s="31"/>
      <c r="F3281" s="31" t="s">
        <v>196</v>
      </c>
      <c r="G3281" s="31"/>
      <c r="H3281" t="str">
        <f t="shared" si="52"/>
        <v>EM_4</v>
      </c>
      <c r="I3281">
        <f>IFERROR(IF(VLOOKUP(H3281,#REF!, 4, FALSE)="N",0,1),1)</f>
        <v>1</v>
      </c>
    </row>
    <row r="3282" spans="1:9" ht="14.1">
      <c r="A3282" s="31">
        <v>3281</v>
      </c>
      <c r="B3282" s="31" t="s">
        <v>217</v>
      </c>
      <c r="C3282" s="31" t="s">
        <v>218</v>
      </c>
      <c r="D3282" s="31" t="s">
        <v>163</v>
      </c>
      <c r="E3282" s="31"/>
      <c r="F3282" s="31" t="s">
        <v>138</v>
      </c>
      <c r="G3282" s="31"/>
      <c r="H3282" t="str">
        <f t="shared" si="52"/>
        <v>EM_4</v>
      </c>
      <c r="I3282">
        <f>IFERROR(IF(VLOOKUP(H3282,#REF!, 4, FALSE)="N",0,1),1)</f>
        <v>1</v>
      </c>
    </row>
    <row r="3283" spans="1:9" ht="14.1">
      <c r="A3283" s="31">
        <v>3282</v>
      </c>
      <c r="B3283" s="31" t="s">
        <v>217</v>
      </c>
      <c r="C3283" s="31" t="s">
        <v>218</v>
      </c>
      <c r="D3283" s="31" t="s">
        <v>163</v>
      </c>
      <c r="E3283" s="31"/>
      <c r="F3283" s="31" t="s">
        <v>197</v>
      </c>
      <c r="G3283" s="31"/>
      <c r="H3283" t="str">
        <f t="shared" si="52"/>
        <v>EM_4</v>
      </c>
      <c r="I3283">
        <f>IFERROR(IF(VLOOKUP(H3283,#REF!, 4, FALSE)="N",0,1),1)</f>
        <v>1</v>
      </c>
    </row>
    <row r="3284" spans="1:9" ht="14.1">
      <c r="A3284" s="31">
        <v>3283</v>
      </c>
      <c r="B3284" s="31" t="s">
        <v>217</v>
      </c>
      <c r="C3284" s="31" t="s">
        <v>218</v>
      </c>
      <c r="D3284" s="31" t="s">
        <v>163</v>
      </c>
      <c r="E3284" s="31"/>
      <c r="F3284" s="31" t="s">
        <v>139</v>
      </c>
      <c r="G3284" s="31"/>
      <c r="H3284" t="str">
        <f t="shared" si="52"/>
        <v>EM_4</v>
      </c>
      <c r="I3284">
        <f>IFERROR(IF(VLOOKUP(H3284,#REF!, 4, FALSE)="N",0,1),1)</f>
        <v>1</v>
      </c>
    </row>
    <row r="3285" spans="1:9" ht="14.1">
      <c r="A3285" s="31">
        <v>3284</v>
      </c>
      <c r="B3285" s="31" t="s">
        <v>217</v>
      </c>
      <c r="C3285" s="31" t="s">
        <v>218</v>
      </c>
      <c r="D3285" s="31" t="s">
        <v>163</v>
      </c>
      <c r="E3285" s="31"/>
      <c r="F3285" s="31" t="s">
        <v>198</v>
      </c>
      <c r="G3285" s="31"/>
      <c r="H3285" t="str">
        <f t="shared" si="52"/>
        <v>EM_4</v>
      </c>
      <c r="I3285">
        <f>IFERROR(IF(VLOOKUP(H3285,#REF!, 4, FALSE)="N",0,1),1)</f>
        <v>1</v>
      </c>
    </row>
    <row r="3286" spans="1:9" ht="14.1">
      <c r="A3286" s="31">
        <v>3285</v>
      </c>
      <c r="B3286" s="31" t="s">
        <v>217</v>
      </c>
      <c r="C3286" s="31" t="s">
        <v>218</v>
      </c>
      <c r="D3286" s="31" t="s">
        <v>163</v>
      </c>
      <c r="E3286" s="31"/>
      <c r="F3286" s="31" t="s">
        <v>140</v>
      </c>
      <c r="G3286" s="31"/>
      <c r="H3286" t="str">
        <f t="shared" si="52"/>
        <v>EM_4</v>
      </c>
      <c r="I3286">
        <f>IFERROR(IF(VLOOKUP(H3286,#REF!, 4, FALSE)="N",0,1),1)</f>
        <v>1</v>
      </c>
    </row>
    <row r="3287" spans="1:9" ht="14.1">
      <c r="A3287" s="31">
        <v>3286</v>
      </c>
      <c r="B3287" s="31" t="s">
        <v>217</v>
      </c>
      <c r="C3287" s="31" t="s">
        <v>218</v>
      </c>
      <c r="D3287" s="31" t="s">
        <v>163</v>
      </c>
      <c r="E3287" s="31"/>
      <c r="F3287" s="31" t="s">
        <v>199</v>
      </c>
      <c r="G3287" s="31"/>
      <c r="H3287" t="str">
        <f t="shared" si="52"/>
        <v>EM_4</v>
      </c>
      <c r="I3287">
        <f>IFERROR(IF(VLOOKUP(H3287,#REF!, 4, FALSE)="N",0,1),1)</f>
        <v>1</v>
      </c>
    </row>
    <row r="3288" spans="1:9" ht="14.1">
      <c r="A3288" s="31">
        <v>3287</v>
      </c>
      <c r="B3288" s="31" t="s">
        <v>217</v>
      </c>
      <c r="C3288" s="31" t="s">
        <v>218</v>
      </c>
      <c r="D3288" s="31" t="s">
        <v>163</v>
      </c>
      <c r="E3288" s="31"/>
      <c r="F3288" s="31" t="s">
        <v>141</v>
      </c>
      <c r="G3288" s="31"/>
      <c r="H3288" t="str">
        <f t="shared" si="52"/>
        <v>EM_4</v>
      </c>
      <c r="I3288">
        <f>IFERROR(IF(VLOOKUP(H3288,#REF!, 4, FALSE)="N",0,1),1)</f>
        <v>1</v>
      </c>
    </row>
    <row r="3289" spans="1:9" ht="14.1">
      <c r="A3289" s="31">
        <v>3288</v>
      </c>
      <c r="B3289" s="31" t="s">
        <v>217</v>
      </c>
      <c r="C3289" s="31" t="s">
        <v>218</v>
      </c>
      <c r="D3289" s="31" t="s">
        <v>163</v>
      </c>
      <c r="E3289" s="31"/>
      <c r="F3289" s="31" t="s">
        <v>200</v>
      </c>
      <c r="G3289" s="31"/>
      <c r="H3289" t="str">
        <f t="shared" si="52"/>
        <v>EM_4</v>
      </c>
      <c r="I3289">
        <f>IFERROR(IF(VLOOKUP(H3289,#REF!, 4, FALSE)="N",0,1),1)</f>
        <v>1</v>
      </c>
    </row>
    <row r="3290" spans="1:9" ht="14.1">
      <c r="A3290" s="31">
        <v>3289</v>
      </c>
      <c r="B3290" s="31" t="s">
        <v>217</v>
      </c>
      <c r="C3290" s="31" t="s">
        <v>218</v>
      </c>
      <c r="D3290" s="31" t="s">
        <v>163</v>
      </c>
      <c r="E3290" s="31"/>
      <c r="F3290" s="31" t="s">
        <v>142</v>
      </c>
      <c r="G3290" s="31"/>
      <c r="H3290" t="str">
        <f t="shared" si="52"/>
        <v>EM_4</v>
      </c>
      <c r="I3290">
        <f>IFERROR(IF(VLOOKUP(H3290,#REF!, 4, FALSE)="N",0,1),1)</f>
        <v>1</v>
      </c>
    </row>
    <row r="3291" spans="1:9" ht="14.1">
      <c r="A3291" s="31">
        <v>3290</v>
      </c>
      <c r="B3291" s="31" t="s">
        <v>217</v>
      </c>
      <c r="C3291" s="31" t="s">
        <v>218</v>
      </c>
      <c r="D3291" s="31" t="s">
        <v>163</v>
      </c>
      <c r="E3291" s="31"/>
      <c r="F3291" s="31" t="s">
        <v>201</v>
      </c>
      <c r="G3291" s="31"/>
      <c r="H3291" t="str">
        <f t="shared" si="52"/>
        <v>EM_4</v>
      </c>
      <c r="I3291">
        <f>IFERROR(IF(VLOOKUP(H3291,#REF!, 4, FALSE)="N",0,1),1)</f>
        <v>1</v>
      </c>
    </row>
    <row r="3292" spans="1:9" ht="14.1">
      <c r="A3292" s="31">
        <v>3291</v>
      </c>
      <c r="B3292" s="31" t="s">
        <v>217</v>
      </c>
      <c r="C3292" s="31" t="s">
        <v>218</v>
      </c>
      <c r="D3292" s="31" t="s">
        <v>163</v>
      </c>
      <c r="E3292" s="31"/>
      <c r="F3292" s="31" t="s">
        <v>143</v>
      </c>
      <c r="G3292" s="31"/>
      <c r="H3292" t="str">
        <f t="shared" si="52"/>
        <v>EM_4</v>
      </c>
      <c r="I3292">
        <f>IFERROR(IF(VLOOKUP(H3292,#REF!, 4, FALSE)="N",0,1),1)</f>
        <v>1</v>
      </c>
    </row>
    <row r="3293" spans="1:9" ht="14.1">
      <c r="A3293" s="31">
        <v>3292</v>
      </c>
      <c r="B3293" s="31" t="s">
        <v>217</v>
      </c>
      <c r="C3293" s="31" t="s">
        <v>218</v>
      </c>
      <c r="D3293" s="31" t="s">
        <v>163</v>
      </c>
      <c r="E3293" s="31"/>
      <c r="F3293" s="31" t="s">
        <v>202</v>
      </c>
      <c r="G3293" s="31"/>
      <c r="H3293" t="str">
        <f t="shared" si="52"/>
        <v>EM_4</v>
      </c>
      <c r="I3293">
        <f>IFERROR(IF(VLOOKUP(H3293,#REF!, 4, FALSE)="N",0,1),1)</f>
        <v>1</v>
      </c>
    </row>
    <row r="3294" spans="1:9" ht="14.1">
      <c r="A3294" s="31">
        <v>3293</v>
      </c>
      <c r="B3294" s="31" t="s">
        <v>217</v>
      </c>
      <c r="C3294" s="31" t="s">
        <v>218</v>
      </c>
      <c r="D3294" s="31" t="s">
        <v>163</v>
      </c>
      <c r="E3294" s="31"/>
      <c r="F3294" s="31" t="s">
        <v>144</v>
      </c>
      <c r="G3294" s="31"/>
      <c r="H3294" t="str">
        <f t="shared" si="52"/>
        <v>EM_4</v>
      </c>
      <c r="I3294">
        <f>IFERROR(IF(VLOOKUP(H3294,#REF!, 4, FALSE)="N",0,1),1)</f>
        <v>1</v>
      </c>
    </row>
    <row r="3295" spans="1:9" ht="14.1">
      <c r="A3295" s="31">
        <v>3294</v>
      </c>
      <c r="B3295" s="31" t="s">
        <v>217</v>
      </c>
      <c r="C3295" s="31" t="s">
        <v>218</v>
      </c>
      <c r="D3295" s="31" t="s">
        <v>163</v>
      </c>
      <c r="E3295" s="31"/>
      <c r="F3295" s="31" t="s">
        <v>203</v>
      </c>
      <c r="G3295" s="31"/>
      <c r="H3295" t="str">
        <f t="shared" si="52"/>
        <v>EM_4</v>
      </c>
      <c r="I3295">
        <f>IFERROR(IF(VLOOKUP(H3295,#REF!, 4, FALSE)="N",0,1),1)</f>
        <v>1</v>
      </c>
    </row>
    <row r="3296" spans="1:9" ht="14.1">
      <c r="A3296" s="31">
        <v>3295</v>
      </c>
      <c r="B3296" s="31" t="s">
        <v>219</v>
      </c>
      <c r="C3296" s="31" t="s">
        <v>220</v>
      </c>
      <c r="D3296" s="31" t="s">
        <v>163</v>
      </c>
      <c r="E3296" s="31"/>
      <c r="F3296" s="31" t="s">
        <v>112</v>
      </c>
      <c r="G3296" s="31"/>
      <c r="H3296" t="str">
        <f t="shared" si="52"/>
        <v>EM_5</v>
      </c>
      <c r="I3296">
        <f>IFERROR(IF(VLOOKUP(H3296,#REF!, 4, FALSE)="N",0,1),1)</f>
        <v>1</v>
      </c>
    </row>
    <row r="3297" spans="1:9" ht="14.1">
      <c r="A3297" s="31">
        <v>3296</v>
      </c>
      <c r="B3297" s="31" t="s">
        <v>219</v>
      </c>
      <c r="C3297" s="31" t="s">
        <v>220</v>
      </c>
      <c r="D3297" s="31" t="s">
        <v>163</v>
      </c>
      <c r="E3297" s="31"/>
      <c r="F3297" s="31" t="s">
        <v>179</v>
      </c>
      <c r="G3297" s="31"/>
      <c r="H3297" t="str">
        <f t="shared" si="52"/>
        <v>EM_5</v>
      </c>
      <c r="I3297">
        <f>IFERROR(IF(VLOOKUP(H3297,#REF!, 4, FALSE)="N",0,1),1)</f>
        <v>1</v>
      </c>
    </row>
    <row r="3298" spans="1:9" ht="14.1">
      <c r="A3298" s="31">
        <v>3297</v>
      </c>
      <c r="B3298" s="31" t="s">
        <v>219</v>
      </c>
      <c r="C3298" s="31" t="s">
        <v>220</v>
      </c>
      <c r="D3298" s="31" t="s">
        <v>164</v>
      </c>
      <c r="E3298" s="31"/>
      <c r="F3298" s="31" t="s">
        <v>165</v>
      </c>
      <c r="G3298" s="31"/>
      <c r="H3298" t="str">
        <f t="shared" si="52"/>
        <v>EM_5</v>
      </c>
      <c r="I3298">
        <f>IFERROR(IF(VLOOKUP(H3298,#REF!, 4, FALSE)="N",0,1),1)</f>
        <v>1</v>
      </c>
    </row>
    <row r="3299" spans="1:9" ht="14.1">
      <c r="A3299" s="31">
        <v>3298</v>
      </c>
      <c r="B3299" s="31" t="s">
        <v>219</v>
      </c>
      <c r="C3299" s="31" t="s">
        <v>220</v>
      </c>
      <c r="D3299" s="31" t="s">
        <v>164</v>
      </c>
      <c r="E3299" s="31"/>
      <c r="F3299" s="31" t="s">
        <v>210</v>
      </c>
      <c r="G3299" s="31"/>
      <c r="H3299" t="str">
        <f t="shared" si="52"/>
        <v>EM_5</v>
      </c>
      <c r="I3299">
        <f>IFERROR(IF(VLOOKUP(H3299,#REF!, 4, FALSE)="N",0,1),1)</f>
        <v>1</v>
      </c>
    </row>
    <row r="3300" spans="1:9" ht="14.1">
      <c r="A3300" s="31">
        <v>3299</v>
      </c>
      <c r="B3300" s="31" t="s">
        <v>219</v>
      </c>
      <c r="C3300" s="31" t="s">
        <v>220</v>
      </c>
      <c r="D3300" s="31" t="s">
        <v>163</v>
      </c>
      <c r="E3300" s="31"/>
      <c r="F3300" s="31" t="s">
        <v>124</v>
      </c>
      <c r="G3300" s="31"/>
      <c r="H3300" t="str">
        <f t="shared" si="52"/>
        <v>EM_5</v>
      </c>
      <c r="I3300">
        <f>IFERROR(IF(VLOOKUP(H3300,#REF!, 4, FALSE)="N",0,1),1)</f>
        <v>1</v>
      </c>
    </row>
    <row r="3301" spans="1:9" ht="14.1">
      <c r="A3301" s="31">
        <v>3300</v>
      </c>
      <c r="B3301" s="31" t="s">
        <v>219</v>
      </c>
      <c r="C3301" s="31" t="s">
        <v>220</v>
      </c>
      <c r="D3301" s="31" t="s">
        <v>163</v>
      </c>
      <c r="E3301" s="31"/>
      <c r="F3301" s="31" t="s">
        <v>183</v>
      </c>
      <c r="G3301" s="31"/>
      <c r="H3301" t="str">
        <f t="shared" si="52"/>
        <v>EM_5</v>
      </c>
      <c r="I3301">
        <f>IFERROR(IF(VLOOKUP(H3301,#REF!, 4, FALSE)="N",0,1),1)</f>
        <v>1</v>
      </c>
    </row>
    <row r="3302" spans="1:9" ht="14.1">
      <c r="A3302" s="31">
        <v>3301</v>
      </c>
      <c r="B3302" s="31" t="s">
        <v>219</v>
      </c>
      <c r="C3302" s="31" t="s">
        <v>220</v>
      </c>
      <c r="D3302" s="31" t="s">
        <v>163</v>
      </c>
      <c r="E3302" s="31"/>
      <c r="F3302" s="31" t="s">
        <v>125</v>
      </c>
      <c r="G3302" s="31"/>
      <c r="H3302" t="str">
        <f t="shared" si="52"/>
        <v>EM_5</v>
      </c>
      <c r="I3302">
        <f>IFERROR(IF(VLOOKUP(H3302,#REF!, 4, FALSE)="N",0,1),1)</f>
        <v>1</v>
      </c>
    </row>
    <row r="3303" spans="1:9" ht="14.1">
      <c r="A3303" s="31">
        <v>3302</v>
      </c>
      <c r="B3303" s="31" t="s">
        <v>219</v>
      </c>
      <c r="C3303" s="31" t="s">
        <v>220</v>
      </c>
      <c r="D3303" s="31" t="s">
        <v>163</v>
      </c>
      <c r="E3303" s="31"/>
      <c r="F3303" s="31" t="s">
        <v>184</v>
      </c>
      <c r="G3303" s="31"/>
      <c r="H3303" t="str">
        <f t="shared" si="52"/>
        <v>EM_5</v>
      </c>
      <c r="I3303">
        <f>IFERROR(IF(VLOOKUP(H3303,#REF!, 4, FALSE)="N",0,1),1)</f>
        <v>1</v>
      </c>
    </row>
    <row r="3304" spans="1:9" ht="14.1">
      <c r="A3304" s="31">
        <v>3303</v>
      </c>
      <c r="B3304" s="31" t="s">
        <v>219</v>
      </c>
      <c r="C3304" s="31" t="s">
        <v>220</v>
      </c>
      <c r="D3304" s="31" t="s">
        <v>163</v>
      </c>
      <c r="E3304" s="31"/>
      <c r="F3304" s="31" t="s">
        <v>126</v>
      </c>
      <c r="G3304" s="31"/>
      <c r="H3304" t="str">
        <f t="shared" si="52"/>
        <v>EM_5</v>
      </c>
      <c r="I3304">
        <f>IFERROR(IF(VLOOKUP(H3304,#REF!, 4, FALSE)="N",0,1),1)</f>
        <v>1</v>
      </c>
    </row>
    <row r="3305" spans="1:9" ht="14.1">
      <c r="A3305" s="31">
        <v>3304</v>
      </c>
      <c r="B3305" s="31" t="s">
        <v>219</v>
      </c>
      <c r="C3305" s="31" t="s">
        <v>220</v>
      </c>
      <c r="D3305" s="31" t="s">
        <v>163</v>
      </c>
      <c r="E3305" s="31"/>
      <c r="F3305" s="31" t="s">
        <v>185</v>
      </c>
      <c r="G3305" s="31"/>
      <c r="H3305" t="str">
        <f t="shared" si="52"/>
        <v>EM_5</v>
      </c>
      <c r="I3305">
        <f>IFERROR(IF(VLOOKUP(H3305,#REF!, 4, FALSE)="N",0,1),1)</f>
        <v>1</v>
      </c>
    </row>
    <row r="3306" spans="1:9" ht="14.1">
      <c r="A3306" s="31">
        <v>3305</v>
      </c>
      <c r="B3306" s="31" t="s">
        <v>219</v>
      </c>
      <c r="C3306" s="31" t="s">
        <v>220</v>
      </c>
      <c r="D3306" s="31" t="s">
        <v>163</v>
      </c>
      <c r="E3306" s="31"/>
      <c r="F3306" s="31" t="s">
        <v>127</v>
      </c>
      <c r="G3306" s="31"/>
      <c r="H3306" t="str">
        <f t="shared" si="52"/>
        <v>EM_5</v>
      </c>
      <c r="I3306">
        <f>IFERROR(IF(VLOOKUP(H3306,#REF!, 4, FALSE)="N",0,1),1)</f>
        <v>1</v>
      </c>
    </row>
    <row r="3307" spans="1:9" ht="14.1">
      <c r="A3307" s="31">
        <v>3306</v>
      </c>
      <c r="B3307" s="31" t="s">
        <v>219</v>
      </c>
      <c r="C3307" s="31" t="s">
        <v>220</v>
      </c>
      <c r="D3307" s="31" t="s">
        <v>163</v>
      </c>
      <c r="E3307" s="31"/>
      <c r="F3307" s="31" t="s">
        <v>186</v>
      </c>
      <c r="G3307" s="31"/>
      <c r="H3307" t="str">
        <f t="shared" si="52"/>
        <v>EM_5</v>
      </c>
      <c r="I3307">
        <f>IFERROR(IF(VLOOKUP(H3307,#REF!, 4, FALSE)="N",0,1),1)</f>
        <v>1</v>
      </c>
    </row>
    <row r="3308" spans="1:9" ht="14.1">
      <c r="A3308" s="31">
        <v>3307</v>
      </c>
      <c r="B3308" s="31" t="s">
        <v>219</v>
      </c>
      <c r="C3308" s="31" t="s">
        <v>220</v>
      </c>
      <c r="D3308" s="31" t="s">
        <v>164</v>
      </c>
      <c r="E3308" s="31"/>
      <c r="F3308" s="31" t="s">
        <v>127</v>
      </c>
      <c r="G3308" s="31"/>
      <c r="H3308" t="str">
        <f t="shared" si="52"/>
        <v>EM_5</v>
      </c>
      <c r="I3308">
        <f>IFERROR(IF(VLOOKUP(H3308,#REF!, 4, FALSE)="N",0,1),1)</f>
        <v>1</v>
      </c>
    </row>
    <row r="3309" spans="1:9" ht="14.1">
      <c r="A3309" s="31">
        <v>3308</v>
      </c>
      <c r="B3309" s="31" t="s">
        <v>219</v>
      </c>
      <c r="C3309" s="31" t="s">
        <v>220</v>
      </c>
      <c r="D3309" s="31" t="s">
        <v>164</v>
      </c>
      <c r="E3309" s="31"/>
      <c r="F3309" s="31" t="s">
        <v>186</v>
      </c>
      <c r="G3309" s="31"/>
      <c r="H3309" t="str">
        <f t="shared" si="52"/>
        <v>EM_5</v>
      </c>
      <c r="I3309">
        <f>IFERROR(IF(VLOOKUP(H3309,#REF!, 4, FALSE)="N",0,1),1)</f>
        <v>1</v>
      </c>
    </row>
    <row r="3310" spans="1:9" ht="14.1">
      <c r="A3310" s="31">
        <v>3309</v>
      </c>
      <c r="B3310" s="31" t="s">
        <v>219</v>
      </c>
      <c r="C3310" s="31" t="s">
        <v>220</v>
      </c>
      <c r="D3310" s="31" t="s">
        <v>163</v>
      </c>
      <c r="E3310" s="31"/>
      <c r="F3310" s="31" t="s">
        <v>128</v>
      </c>
      <c r="G3310" s="31"/>
      <c r="H3310" t="str">
        <f t="shared" si="52"/>
        <v>EM_5</v>
      </c>
      <c r="I3310">
        <f>IFERROR(IF(VLOOKUP(H3310,#REF!, 4, FALSE)="N",0,1),1)</f>
        <v>1</v>
      </c>
    </row>
    <row r="3311" spans="1:9" ht="14.1">
      <c r="A3311" s="31">
        <v>3310</v>
      </c>
      <c r="B3311" s="31" t="s">
        <v>219</v>
      </c>
      <c r="C3311" s="31" t="s">
        <v>220</v>
      </c>
      <c r="D3311" s="31" t="s">
        <v>163</v>
      </c>
      <c r="E3311" s="31"/>
      <c r="F3311" s="31" t="s">
        <v>187</v>
      </c>
      <c r="G3311" s="31"/>
      <c r="H3311" t="str">
        <f t="shared" si="52"/>
        <v>EM_5</v>
      </c>
      <c r="I3311">
        <f>IFERROR(IF(VLOOKUP(H3311,#REF!, 4, FALSE)="N",0,1),1)</f>
        <v>1</v>
      </c>
    </row>
    <row r="3312" spans="1:9" ht="14.1">
      <c r="A3312" s="31">
        <v>3311</v>
      </c>
      <c r="B3312" s="31" t="s">
        <v>219</v>
      </c>
      <c r="C3312" s="31" t="s">
        <v>220</v>
      </c>
      <c r="D3312" s="31" t="s">
        <v>164</v>
      </c>
      <c r="E3312" s="31"/>
      <c r="F3312" s="31" t="s">
        <v>128</v>
      </c>
      <c r="G3312" s="31"/>
      <c r="H3312" t="str">
        <f t="shared" si="52"/>
        <v>EM_5</v>
      </c>
      <c r="I3312">
        <f>IFERROR(IF(VLOOKUP(H3312,#REF!, 4, FALSE)="N",0,1),1)</f>
        <v>1</v>
      </c>
    </row>
    <row r="3313" spans="1:9" ht="14.1">
      <c r="A3313" s="31">
        <v>3312</v>
      </c>
      <c r="B3313" s="31" t="s">
        <v>219</v>
      </c>
      <c r="C3313" s="31" t="s">
        <v>220</v>
      </c>
      <c r="D3313" s="31" t="s">
        <v>164</v>
      </c>
      <c r="E3313" s="31"/>
      <c r="F3313" s="31" t="s">
        <v>187</v>
      </c>
      <c r="G3313" s="31"/>
      <c r="H3313" t="str">
        <f t="shared" si="52"/>
        <v>EM_5</v>
      </c>
      <c r="I3313">
        <f>IFERROR(IF(VLOOKUP(H3313,#REF!, 4, FALSE)="N",0,1),1)</f>
        <v>1</v>
      </c>
    </row>
    <row r="3314" spans="1:9" ht="14.1">
      <c r="A3314" s="31">
        <v>3313</v>
      </c>
      <c r="B3314" s="31" t="s">
        <v>219</v>
      </c>
      <c r="C3314" s="31" t="s">
        <v>220</v>
      </c>
      <c r="D3314" s="31" t="s">
        <v>163</v>
      </c>
      <c r="E3314" s="31"/>
      <c r="F3314" s="31" t="s">
        <v>129</v>
      </c>
      <c r="G3314" s="31"/>
      <c r="H3314" t="str">
        <f t="shared" si="52"/>
        <v>EM_5</v>
      </c>
      <c r="I3314">
        <f>IFERROR(IF(VLOOKUP(H3314,#REF!, 4, FALSE)="N",0,1),1)</f>
        <v>1</v>
      </c>
    </row>
    <row r="3315" spans="1:9" ht="14.1">
      <c r="A3315" s="31">
        <v>3314</v>
      </c>
      <c r="B3315" s="31" t="s">
        <v>219</v>
      </c>
      <c r="C3315" s="31" t="s">
        <v>220</v>
      </c>
      <c r="D3315" s="31" t="s">
        <v>163</v>
      </c>
      <c r="E3315" s="31"/>
      <c r="F3315" s="31" t="s">
        <v>188</v>
      </c>
      <c r="G3315" s="31"/>
      <c r="H3315" t="str">
        <f t="shared" si="52"/>
        <v>EM_5</v>
      </c>
      <c r="I3315">
        <f>IFERROR(IF(VLOOKUP(H3315,#REF!, 4, FALSE)="N",0,1),1)</f>
        <v>1</v>
      </c>
    </row>
    <row r="3316" spans="1:9" ht="14.1">
      <c r="A3316" s="31">
        <v>3315</v>
      </c>
      <c r="B3316" s="31" t="s">
        <v>219</v>
      </c>
      <c r="C3316" s="31" t="s">
        <v>220</v>
      </c>
      <c r="D3316" s="31" t="s">
        <v>164</v>
      </c>
      <c r="E3316" s="31"/>
      <c r="F3316" s="31" t="s">
        <v>129</v>
      </c>
      <c r="G3316" s="31"/>
      <c r="H3316" t="str">
        <f t="shared" si="52"/>
        <v>EM_5</v>
      </c>
      <c r="I3316">
        <f>IFERROR(IF(VLOOKUP(H3316,#REF!, 4, FALSE)="N",0,1),1)</f>
        <v>1</v>
      </c>
    </row>
    <row r="3317" spans="1:9" ht="14.1">
      <c r="A3317" s="31">
        <v>3316</v>
      </c>
      <c r="B3317" s="31" t="s">
        <v>219</v>
      </c>
      <c r="C3317" s="31" t="s">
        <v>220</v>
      </c>
      <c r="D3317" s="31" t="s">
        <v>164</v>
      </c>
      <c r="E3317" s="31"/>
      <c r="F3317" s="31" t="s">
        <v>188</v>
      </c>
      <c r="G3317" s="31"/>
      <c r="H3317" t="str">
        <f t="shared" si="52"/>
        <v>EM_5</v>
      </c>
      <c r="I3317">
        <f>IFERROR(IF(VLOOKUP(H3317,#REF!, 4, FALSE)="N",0,1),1)</f>
        <v>1</v>
      </c>
    </row>
    <row r="3318" spans="1:9" ht="14.1">
      <c r="A3318" s="31">
        <v>3317</v>
      </c>
      <c r="B3318" s="31" t="s">
        <v>219</v>
      </c>
      <c r="C3318" s="31" t="s">
        <v>220</v>
      </c>
      <c r="D3318" s="31" t="s">
        <v>163</v>
      </c>
      <c r="E3318" s="31"/>
      <c r="F3318" s="31" t="s">
        <v>130</v>
      </c>
      <c r="G3318" s="31"/>
      <c r="H3318" t="str">
        <f t="shared" si="52"/>
        <v>EM_5</v>
      </c>
      <c r="I3318">
        <f>IFERROR(IF(VLOOKUP(H3318,#REF!, 4, FALSE)="N",0,1),1)</f>
        <v>1</v>
      </c>
    </row>
    <row r="3319" spans="1:9" ht="14.1">
      <c r="A3319" s="31">
        <v>3318</v>
      </c>
      <c r="B3319" s="31" t="s">
        <v>219</v>
      </c>
      <c r="C3319" s="31" t="s">
        <v>220</v>
      </c>
      <c r="D3319" s="31" t="s">
        <v>163</v>
      </c>
      <c r="E3319" s="31"/>
      <c r="F3319" s="31" t="s">
        <v>189</v>
      </c>
      <c r="G3319" s="31"/>
      <c r="H3319" t="str">
        <f t="shared" si="52"/>
        <v>EM_5</v>
      </c>
      <c r="I3319">
        <f>IFERROR(IF(VLOOKUP(H3319,#REF!, 4, FALSE)="N",0,1),1)</f>
        <v>1</v>
      </c>
    </row>
    <row r="3320" spans="1:9" ht="14.1">
      <c r="A3320" s="31">
        <v>3319</v>
      </c>
      <c r="B3320" s="31" t="s">
        <v>219</v>
      </c>
      <c r="C3320" s="31" t="s">
        <v>220</v>
      </c>
      <c r="D3320" s="31" t="s">
        <v>163</v>
      </c>
      <c r="E3320" s="31"/>
      <c r="F3320" s="31" t="s">
        <v>131</v>
      </c>
      <c r="G3320" s="31"/>
      <c r="H3320" t="str">
        <f t="shared" si="52"/>
        <v>EM_5</v>
      </c>
      <c r="I3320">
        <f>IFERROR(IF(VLOOKUP(H3320,#REF!, 4, FALSE)="N",0,1),1)</f>
        <v>1</v>
      </c>
    </row>
    <row r="3321" spans="1:9" ht="14.1">
      <c r="A3321" s="31">
        <v>3320</v>
      </c>
      <c r="B3321" s="31" t="s">
        <v>219</v>
      </c>
      <c r="C3321" s="31" t="s">
        <v>220</v>
      </c>
      <c r="D3321" s="31" t="s">
        <v>163</v>
      </c>
      <c r="E3321" s="31"/>
      <c r="F3321" s="31" t="s">
        <v>190</v>
      </c>
      <c r="G3321" s="31"/>
      <c r="H3321" t="str">
        <f t="shared" si="52"/>
        <v>EM_5</v>
      </c>
      <c r="I3321">
        <f>IFERROR(IF(VLOOKUP(H3321,#REF!, 4, FALSE)="N",0,1),1)</f>
        <v>1</v>
      </c>
    </row>
    <row r="3322" spans="1:9" ht="14.1">
      <c r="A3322" s="31">
        <v>3321</v>
      </c>
      <c r="B3322" s="31" t="s">
        <v>219</v>
      </c>
      <c r="C3322" s="31" t="s">
        <v>220</v>
      </c>
      <c r="D3322" s="31" t="s">
        <v>163</v>
      </c>
      <c r="E3322" s="31"/>
      <c r="F3322" s="31" t="s">
        <v>132</v>
      </c>
      <c r="G3322" s="31"/>
      <c r="H3322" t="str">
        <f t="shared" si="52"/>
        <v>EM_5</v>
      </c>
      <c r="I3322">
        <f>IFERROR(IF(VLOOKUP(H3322,#REF!, 4, FALSE)="N",0,1),1)</f>
        <v>1</v>
      </c>
    </row>
    <row r="3323" spans="1:9" ht="14.1">
      <c r="A3323" s="31">
        <v>3322</v>
      </c>
      <c r="B3323" s="31" t="s">
        <v>219</v>
      </c>
      <c r="C3323" s="31" t="s">
        <v>220</v>
      </c>
      <c r="D3323" s="31" t="s">
        <v>163</v>
      </c>
      <c r="E3323" s="31"/>
      <c r="F3323" s="31" t="s">
        <v>191</v>
      </c>
      <c r="G3323" s="31"/>
      <c r="H3323" t="str">
        <f t="shared" si="52"/>
        <v>EM_5</v>
      </c>
      <c r="I3323">
        <f>IFERROR(IF(VLOOKUP(H3323,#REF!, 4, FALSE)="N",0,1),1)</f>
        <v>1</v>
      </c>
    </row>
    <row r="3324" spans="1:9" ht="14.1">
      <c r="A3324" s="31">
        <v>3323</v>
      </c>
      <c r="B3324" s="31" t="s">
        <v>219</v>
      </c>
      <c r="C3324" s="31" t="s">
        <v>220</v>
      </c>
      <c r="D3324" s="31" t="s">
        <v>163</v>
      </c>
      <c r="E3324" s="31"/>
      <c r="F3324" s="31" t="s">
        <v>133</v>
      </c>
      <c r="G3324" s="31"/>
      <c r="H3324" t="str">
        <f t="shared" si="52"/>
        <v>EM_5</v>
      </c>
      <c r="I3324">
        <f>IFERROR(IF(VLOOKUP(H3324,#REF!, 4, FALSE)="N",0,1),1)</f>
        <v>1</v>
      </c>
    </row>
    <row r="3325" spans="1:9" ht="14.1">
      <c r="A3325" s="31">
        <v>3324</v>
      </c>
      <c r="B3325" s="31" t="s">
        <v>219</v>
      </c>
      <c r="C3325" s="31" t="s">
        <v>220</v>
      </c>
      <c r="D3325" s="31" t="s">
        <v>163</v>
      </c>
      <c r="E3325" s="31"/>
      <c r="F3325" s="31" t="s">
        <v>192</v>
      </c>
      <c r="G3325" s="31"/>
      <c r="H3325" t="str">
        <f t="shared" si="52"/>
        <v>EM_5</v>
      </c>
      <c r="I3325">
        <f>IFERROR(IF(VLOOKUP(H3325,#REF!, 4, FALSE)="N",0,1),1)</f>
        <v>1</v>
      </c>
    </row>
    <row r="3326" spans="1:9" ht="14.1">
      <c r="A3326" s="31">
        <v>3325</v>
      </c>
      <c r="B3326" s="31" t="s">
        <v>219</v>
      </c>
      <c r="C3326" s="31" t="s">
        <v>220</v>
      </c>
      <c r="D3326" s="31" t="s">
        <v>163</v>
      </c>
      <c r="E3326" s="31"/>
      <c r="F3326" s="31" t="s">
        <v>134</v>
      </c>
      <c r="G3326" s="31"/>
      <c r="H3326" t="str">
        <f t="shared" si="52"/>
        <v>EM_5</v>
      </c>
      <c r="I3326">
        <f>IFERROR(IF(VLOOKUP(H3326,#REF!, 4, FALSE)="N",0,1),1)</f>
        <v>1</v>
      </c>
    </row>
    <row r="3327" spans="1:9" ht="14.1">
      <c r="A3327" s="31">
        <v>3326</v>
      </c>
      <c r="B3327" s="31" t="s">
        <v>219</v>
      </c>
      <c r="C3327" s="31" t="s">
        <v>220</v>
      </c>
      <c r="D3327" s="31" t="s">
        <v>163</v>
      </c>
      <c r="E3327" s="31"/>
      <c r="F3327" s="31" t="s">
        <v>193</v>
      </c>
      <c r="G3327" s="31"/>
      <c r="H3327" t="str">
        <f t="shared" si="52"/>
        <v>EM_5</v>
      </c>
      <c r="I3327">
        <f>IFERROR(IF(VLOOKUP(H3327,#REF!, 4, FALSE)="N",0,1),1)</f>
        <v>1</v>
      </c>
    </row>
    <row r="3328" spans="1:9" ht="14.1">
      <c r="A3328" s="31">
        <v>3327</v>
      </c>
      <c r="B3328" s="31" t="s">
        <v>219</v>
      </c>
      <c r="C3328" s="31" t="s">
        <v>220</v>
      </c>
      <c r="D3328" s="31" t="s">
        <v>163</v>
      </c>
      <c r="E3328" s="31"/>
      <c r="F3328" s="31" t="s">
        <v>135</v>
      </c>
      <c r="G3328" s="31"/>
      <c r="H3328" t="str">
        <f t="shared" si="52"/>
        <v>EM_5</v>
      </c>
      <c r="I3328">
        <f>IFERROR(IF(VLOOKUP(H3328,#REF!, 4, FALSE)="N",0,1),1)</f>
        <v>1</v>
      </c>
    </row>
    <row r="3329" spans="1:9" ht="14.1">
      <c r="A3329" s="31">
        <v>3328</v>
      </c>
      <c r="B3329" s="31" t="s">
        <v>219</v>
      </c>
      <c r="C3329" s="31" t="s">
        <v>220</v>
      </c>
      <c r="D3329" s="31" t="s">
        <v>163</v>
      </c>
      <c r="E3329" s="31"/>
      <c r="F3329" s="31" t="s">
        <v>194</v>
      </c>
      <c r="G3329" s="31"/>
      <c r="H3329" t="str">
        <f t="shared" si="52"/>
        <v>EM_5</v>
      </c>
      <c r="I3329">
        <f>IFERROR(IF(VLOOKUP(H3329,#REF!, 4, FALSE)="N",0,1),1)</f>
        <v>1</v>
      </c>
    </row>
    <row r="3330" spans="1:9" ht="14.1">
      <c r="A3330" s="31">
        <v>3329</v>
      </c>
      <c r="B3330" s="31" t="s">
        <v>219</v>
      </c>
      <c r="C3330" s="31" t="s">
        <v>220</v>
      </c>
      <c r="D3330" s="31" t="s">
        <v>163</v>
      </c>
      <c r="E3330" s="31"/>
      <c r="F3330" s="31" t="s">
        <v>136</v>
      </c>
      <c r="G3330" s="31"/>
      <c r="H3330" t="str">
        <f t="shared" si="52"/>
        <v>EM_5</v>
      </c>
      <c r="I3330">
        <f>IFERROR(IF(VLOOKUP(H3330,#REF!, 4, FALSE)="N",0,1),1)</f>
        <v>1</v>
      </c>
    </row>
    <row r="3331" spans="1:9" ht="14.1">
      <c r="A3331" s="31">
        <v>3330</v>
      </c>
      <c r="B3331" s="31" t="s">
        <v>219</v>
      </c>
      <c r="C3331" s="31" t="s">
        <v>220</v>
      </c>
      <c r="D3331" s="31" t="s">
        <v>163</v>
      </c>
      <c r="E3331" s="31"/>
      <c r="F3331" s="31" t="s">
        <v>195</v>
      </c>
      <c r="G3331" s="31"/>
      <c r="H3331" t="str">
        <f t="shared" si="52"/>
        <v>EM_5</v>
      </c>
      <c r="I3331">
        <f>IFERROR(IF(VLOOKUP(H3331,#REF!, 4, FALSE)="N",0,1),1)</f>
        <v>1</v>
      </c>
    </row>
    <row r="3332" spans="1:9" ht="14.1">
      <c r="A3332" s="31">
        <v>3331</v>
      </c>
      <c r="B3332" s="31" t="s">
        <v>219</v>
      </c>
      <c r="C3332" s="31" t="s">
        <v>220</v>
      </c>
      <c r="D3332" s="31" t="s">
        <v>163</v>
      </c>
      <c r="E3332" s="31"/>
      <c r="F3332" s="31" t="s">
        <v>137</v>
      </c>
      <c r="G3332" s="31"/>
      <c r="H3332" t="str">
        <f t="shared" si="52"/>
        <v>EM_5</v>
      </c>
      <c r="I3332">
        <f>IFERROR(IF(VLOOKUP(H3332,#REF!, 4, FALSE)="N",0,1),1)</f>
        <v>1</v>
      </c>
    </row>
    <row r="3333" spans="1:9" ht="14.1">
      <c r="A3333" s="31">
        <v>3332</v>
      </c>
      <c r="B3333" s="31" t="s">
        <v>219</v>
      </c>
      <c r="C3333" s="31" t="s">
        <v>220</v>
      </c>
      <c r="D3333" s="31" t="s">
        <v>163</v>
      </c>
      <c r="E3333" s="31"/>
      <c r="F3333" s="31" t="s">
        <v>196</v>
      </c>
      <c r="G3333" s="31"/>
      <c r="H3333" t="str">
        <f t="shared" si="52"/>
        <v>EM_5</v>
      </c>
      <c r="I3333">
        <f>IFERROR(IF(VLOOKUP(H3333,#REF!, 4, FALSE)="N",0,1),1)</f>
        <v>1</v>
      </c>
    </row>
    <row r="3334" spans="1:9" ht="14.1">
      <c r="A3334" s="31">
        <v>3333</v>
      </c>
      <c r="B3334" s="31" t="s">
        <v>219</v>
      </c>
      <c r="C3334" s="31" t="s">
        <v>220</v>
      </c>
      <c r="D3334" s="31" t="s">
        <v>163</v>
      </c>
      <c r="E3334" s="31"/>
      <c r="F3334" s="31" t="s">
        <v>138</v>
      </c>
      <c r="G3334" s="31"/>
      <c r="H3334" t="str">
        <f t="shared" ref="H3334:H3397" si="53">IF(IF(ISNUMBER(SEARCH(".",B3334)),1,0),LEFT(B3334,SEARCH(".",B3334)-1),B3334)</f>
        <v>EM_5</v>
      </c>
      <c r="I3334">
        <f>IFERROR(IF(VLOOKUP(H3334,#REF!, 4, FALSE)="N",0,1),1)</f>
        <v>1</v>
      </c>
    </row>
    <row r="3335" spans="1:9" ht="14.1">
      <c r="A3335" s="31">
        <v>3334</v>
      </c>
      <c r="B3335" s="31" t="s">
        <v>219</v>
      </c>
      <c r="C3335" s="31" t="s">
        <v>220</v>
      </c>
      <c r="D3335" s="31" t="s">
        <v>163</v>
      </c>
      <c r="E3335" s="31"/>
      <c r="F3335" s="31" t="s">
        <v>197</v>
      </c>
      <c r="G3335" s="31"/>
      <c r="H3335" t="str">
        <f t="shared" si="53"/>
        <v>EM_5</v>
      </c>
      <c r="I3335">
        <f>IFERROR(IF(VLOOKUP(H3335,#REF!, 4, FALSE)="N",0,1),1)</f>
        <v>1</v>
      </c>
    </row>
    <row r="3336" spans="1:9" ht="14.1">
      <c r="A3336" s="31">
        <v>3335</v>
      </c>
      <c r="B3336" s="31" t="s">
        <v>219</v>
      </c>
      <c r="C3336" s="31" t="s">
        <v>220</v>
      </c>
      <c r="D3336" s="31" t="s">
        <v>163</v>
      </c>
      <c r="E3336" s="31"/>
      <c r="F3336" s="31" t="s">
        <v>139</v>
      </c>
      <c r="G3336" s="31"/>
      <c r="H3336" t="str">
        <f t="shared" si="53"/>
        <v>EM_5</v>
      </c>
      <c r="I3336">
        <f>IFERROR(IF(VLOOKUP(H3336,#REF!, 4, FALSE)="N",0,1),1)</f>
        <v>1</v>
      </c>
    </row>
    <row r="3337" spans="1:9" ht="14.1">
      <c r="A3337" s="31">
        <v>3336</v>
      </c>
      <c r="B3337" s="31" t="s">
        <v>219</v>
      </c>
      <c r="C3337" s="31" t="s">
        <v>220</v>
      </c>
      <c r="D3337" s="31" t="s">
        <v>163</v>
      </c>
      <c r="E3337" s="31"/>
      <c r="F3337" s="31" t="s">
        <v>198</v>
      </c>
      <c r="G3337" s="31"/>
      <c r="H3337" t="str">
        <f t="shared" si="53"/>
        <v>EM_5</v>
      </c>
      <c r="I3337">
        <f>IFERROR(IF(VLOOKUP(H3337,#REF!, 4, FALSE)="N",0,1),1)</f>
        <v>1</v>
      </c>
    </row>
    <row r="3338" spans="1:9" ht="14.1">
      <c r="A3338" s="31">
        <v>3337</v>
      </c>
      <c r="B3338" s="31" t="s">
        <v>219</v>
      </c>
      <c r="C3338" s="31" t="s">
        <v>220</v>
      </c>
      <c r="D3338" s="31" t="s">
        <v>163</v>
      </c>
      <c r="E3338" s="31"/>
      <c r="F3338" s="31" t="s">
        <v>140</v>
      </c>
      <c r="G3338" s="31"/>
      <c r="H3338" t="str">
        <f t="shared" si="53"/>
        <v>EM_5</v>
      </c>
      <c r="I3338">
        <f>IFERROR(IF(VLOOKUP(H3338,#REF!, 4, FALSE)="N",0,1),1)</f>
        <v>1</v>
      </c>
    </row>
    <row r="3339" spans="1:9" ht="14.1">
      <c r="A3339" s="31">
        <v>3338</v>
      </c>
      <c r="B3339" s="31" t="s">
        <v>219</v>
      </c>
      <c r="C3339" s="31" t="s">
        <v>220</v>
      </c>
      <c r="D3339" s="31" t="s">
        <v>163</v>
      </c>
      <c r="E3339" s="31"/>
      <c r="F3339" s="31" t="s">
        <v>199</v>
      </c>
      <c r="G3339" s="31"/>
      <c r="H3339" t="str">
        <f t="shared" si="53"/>
        <v>EM_5</v>
      </c>
      <c r="I3339">
        <f>IFERROR(IF(VLOOKUP(H3339,#REF!, 4, FALSE)="N",0,1),1)</f>
        <v>1</v>
      </c>
    </row>
    <row r="3340" spans="1:9" ht="14.1">
      <c r="A3340" s="31">
        <v>3339</v>
      </c>
      <c r="B3340" s="31" t="s">
        <v>219</v>
      </c>
      <c r="C3340" s="31" t="s">
        <v>220</v>
      </c>
      <c r="D3340" s="31" t="s">
        <v>163</v>
      </c>
      <c r="E3340" s="31"/>
      <c r="F3340" s="31" t="s">
        <v>141</v>
      </c>
      <c r="G3340" s="31"/>
      <c r="H3340" t="str">
        <f t="shared" si="53"/>
        <v>EM_5</v>
      </c>
      <c r="I3340">
        <f>IFERROR(IF(VLOOKUP(H3340,#REF!, 4, FALSE)="N",0,1),1)</f>
        <v>1</v>
      </c>
    </row>
    <row r="3341" spans="1:9" ht="14.1">
      <c r="A3341" s="31">
        <v>3340</v>
      </c>
      <c r="B3341" s="31" t="s">
        <v>219</v>
      </c>
      <c r="C3341" s="31" t="s">
        <v>220</v>
      </c>
      <c r="D3341" s="31" t="s">
        <v>163</v>
      </c>
      <c r="E3341" s="31"/>
      <c r="F3341" s="31" t="s">
        <v>200</v>
      </c>
      <c r="G3341" s="31"/>
      <c r="H3341" t="str">
        <f t="shared" si="53"/>
        <v>EM_5</v>
      </c>
      <c r="I3341">
        <f>IFERROR(IF(VLOOKUP(H3341,#REF!, 4, FALSE)="N",0,1),1)</f>
        <v>1</v>
      </c>
    </row>
    <row r="3342" spans="1:9" ht="14.1">
      <c r="A3342" s="31">
        <v>3341</v>
      </c>
      <c r="B3342" s="31" t="s">
        <v>219</v>
      </c>
      <c r="C3342" s="31" t="s">
        <v>220</v>
      </c>
      <c r="D3342" s="31" t="s">
        <v>163</v>
      </c>
      <c r="E3342" s="31"/>
      <c r="F3342" s="31" t="s">
        <v>142</v>
      </c>
      <c r="G3342" s="31"/>
      <c r="H3342" t="str">
        <f t="shared" si="53"/>
        <v>EM_5</v>
      </c>
      <c r="I3342">
        <f>IFERROR(IF(VLOOKUP(H3342,#REF!, 4, FALSE)="N",0,1),1)</f>
        <v>1</v>
      </c>
    </row>
    <row r="3343" spans="1:9" ht="14.1">
      <c r="A3343" s="31">
        <v>3342</v>
      </c>
      <c r="B3343" s="31" t="s">
        <v>219</v>
      </c>
      <c r="C3343" s="31" t="s">
        <v>220</v>
      </c>
      <c r="D3343" s="31" t="s">
        <v>163</v>
      </c>
      <c r="E3343" s="31"/>
      <c r="F3343" s="31" t="s">
        <v>201</v>
      </c>
      <c r="G3343" s="31"/>
      <c r="H3343" t="str">
        <f t="shared" si="53"/>
        <v>EM_5</v>
      </c>
      <c r="I3343">
        <f>IFERROR(IF(VLOOKUP(H3343,#REF!, 4, FALSE)="N",0,1),1)</f>
        <v>1</v>
      </c>
    </row>
    <row r="3344" spans="1:9" ht="14.1">
      <c r="A3344" s="31">
        <v>3343</v>
      </c>
      <c r="B3344" s="31" t="s">
        <v>219</v>
      </c>
      <c r="C3344" s="31" t="s">
        <v>220</v>
      </c>
      <c r="D3344" s="31" t="s">
        <v>163</v>
      </c>
      <c r="E3344" s="31"/>
      <c r="F3344" s="31" t="s">
        <v>143</v>
      </c>
      <c r="G3344" s="31"/>
      <c r="H3344" t="str">
        <f t="shared" si="53"/>
        <v>EM_5</v>
      </c>
      <c r="I3344">
        <f>IFERROR(IF(VLOOKUP(H3344,#REF!, 4, FALSE)="N",0,1),1)</f>
        <v>1</v>
      </c>
    </row>
    <row r="3345" spans="1:9" ht="14.1">
      <c r="A3345" s="31">
        <v>3344</v>
      </c>
      <c r="B3345" s="31" t="s">
        <v>219</v>
      </c>
      <c r="C3345" s="31" t="s">
        <v>220</v>
      </c>
      <c r="D3345" s="31" t="s">
        <v>163</v>
      </c>
      <c r="E3345" s="31"/>
      <c r="F3345" s="31" t="s">
        <v>202</v>
      </c>
      <c r="G3345" s="31"/>
      <c r="H3345" t="str">
        <f t="shared" si="53"/>
        <v>EM_5</v>
      </c>
      <c r="I3345">
        <f>IFERROR(IF(VLOOKUP(H3345,#REF!, 4, FALSE)="N",0,1),1)</f>
        <v>1</v>
      </c>
    </row>
    <row r="3346" spans="1:9" ht="14.1">
      <c r="A3346" s="31">
        <v>3345</v>
      </c>
      <c r="B3346" s="31" t="s">
        <v>219</v>
      </c>
      <c r="C3346" s="31" t="s">
        <v>220</v>
      </c>
      <c r="D3346" s="31" t="s">
        <v>163</v>
      </c>
      <c r="E3346" s="31"/>
      <c r="F3346" s="31" t="s">
        <v>144</v>
      </c>
      <c r="G3346" s="31"/>
      <c r="H3346" t="str">
        <f t="shared" si="53"/>
        <v>EM_5</v>
      </c>
      <c r="I3346">
        <f>IFERROR(IF(VLOOKUP(H3346,#REF!, 4, FALSE)="N",0,1),1)</f>
        <v>1</v>
      </c>
    </row>
    <row r="3347" spans="1:9" ht="14.1">
      <c r="A3347" s="31">
        <v>3346</v>
      </c>
      <c r="B3347" s="31" t="s">
        <v>219</v>
      </c>
      <c r="C3347" s="31" t="s">
        <v>220</v>
      </c>
      <c r="D3347" s="31" t="s">
        <v>163</v>
      </c>
      <c r="E3347" s="31"/>
      <c r="F3347" s="31" t="s">
        <v>203</v>
      </c>
      <c r="G3347" s="31"/>
      <c r="H3347" t="str">
        <f t="shared" si="53"/>
        <v>EM_5</v>
      </c>
      <c r="I3347">
        <f>IFERROR(IF(VLOOKUP(H3347,#REF!, 4, FALSE)="N",0,1),1)</f>
        <v>1</v>
      </c>
    </row>
    <row r="3348" spans="1:9" ht="14.1">
      <c r="A3348" s="31">
        <v>3347</v>
      </c>
      <c r="B3348" s="31" t="s">
        <v>221</v>
      </c>
      <c r="C3348" s="31" t="s">
        <v>222</v>
      </c>
      <c r="D3348" s="31" t="s">
        <v>163</v>
      </c>
      <c r="E3348" s="31"/>
      <c r="F3348" s="31" t="s">
        <v>112</v>
      </c>
      <c r="G3348" s="31"/>
      <c r="H3348" t="str">
        <f t="shared" si="53"/>
        <v>EM_6</v>
      </c>
      <c r="I3348">
        <f>IFERROR(IF(VLOOKUP(H3348,#REF!, 4, FALSE)="N",0,1),1)</f>
        <v>1</v>
      </c>
    </row>
    <row r="3349" spans="1:9" ht="14.1">
      <c r="A3349" s="31">
        <v>3348</v>
      </c>
      <c r="B3349" s="31" t="s">
        <v>221</v>
      </c>
      <c r="C3349" s="31" t="s">
        <v>222</v>
      </c>
      <c r="D3349" s="31" t="s">
        <v>163</v>
      </c>
      <c r="E3349" s="31"/>
      <c r="F3349" s="31" t="s">
        <v>179</v>
      </c>
      <c r="G3349" s="31"/>
      <c r="H3349" t="str">
        <f t="shared" si="53"/>
        <v>EM_6</v>
      </c>
      <c r="I3349">
        <f>IFERROR(IF(VLOOKUP(H3349,#REF!, 4, FALSE)="N",0,1),1)</f>
        <v>1</v>
      </c>
    </row>
    <row r="3350" spans="1:9" ht="14.1">
      <c r="A3350" s="31">
        <v>3349</v>
      </c>
      <c r="B3350" s="31" t="s">
        <v>221</v>
      </c>
      <c r="C3350" s="31" t="s">
        <v>222</v>
      </c>
      <c r="D3350" s="31" t="s">
        <v>164</v>
      </c>
      <c r="E3350" s="31"/>
      <c r="F3350" s="31" t="s">
        <v>165</v>
      </c>
      <c r="G3350" s="31"/>
      <c r="H3350" t="str">
        <f t="shared" si="53"/>
        <v>EM_6</v>
      </c>
      <c r="I3350">
        <f>IFERROR(IF(VLOOKUP(H3350,#REF!, 4, FALSE)="N",0,1),1)</f>
        <v>1</v>
      </c>
    </row>
    <row r="3351" spans="1:9" ht="14.1">
      <c r="A3351" s="31">
        <v>3350</v>
      </c>
      <c r="B3351" s="31" t="s">
        <v>221</v>
      </c>
      <c r="C3351" s="31" t="s">
        <v>222</v>
      </c>
      <c r="D3351" s="31" t="s">
        <v>164</v>
      </c>
      <c r="E3351" s="31"/>
      <c r="F3351" s="31" t="s">
        <v>210</v>
      </c>
      <c r="G3351" s="31"/>
      <c r="H3351" t="str">
        <f t="shared" si="53"/>
        <v>EM_6</v>
      </c>
      <c r="I3351">
        <f>IFERROR(IF(VLOOKUP(H3351,#REF!, 4, FALSE)="N",0,1),1)</f>
        <v>1</v>
      </c>
    </row>
    <row r="3352" spans="1:9" ht="14.1">
      <c r="A3352" s="31">
        <v>3351</v>
      </c>
      <c r="B3352" s="31" t="s">
        <v>221</v>
      </c>
      <c r="C3352" s="31" t="s">
        <v>222</v>
      </c>
      <c r="D3352" s="31" t="s">
        <v>163</v>
      </c>
      <c r="E3352" s="31"/>
      <c r="F3352" s="31" t="s">
        <v>124</v>
      </c>
      <c r="G3352" s="31"/>
      <c r="H3352" t="str">
        <f t="shared" si="53"/>
        <v>EM_6</v>
      </c>
      <c r="I3352">
        <f>IFERROR(IF(VLOOKUP(H3352,#REF!, 4, FALSE)="N",0,1),1)</f>
        <v>1</v>
      </c>
    </row>
    <row r="3353" spans="1:9" ht="14.1">
      <c r="A3353" s="31">
        <v>3352</v>
      </c>
      <c r="B3353" s="31" t="s">
        <v>221</v>
      </c>
      <c r="C3353" s="31" t="s">
        <v>222</v>
      </c>
      <c r="D3353" s="31" t="s">
        <v>163</v>
      </c>
      <c r="E3353" s="31"/>
      <c r="F3353" s="31" t="s">
        <v>183</v>
      </c>
      <c r="G3353" s="31"/>
      <c r="H3353" t="str">
        <f t="shared" si="53"/>
        <v>EM_6</v>
      </c>
      <c r="I3353">
        <f>IFERROR(IF(VLOOKUP(H3353,#REF!, 4, FALSE)="N",0,1),1)</f>
        <v>1</v>
      </c>
    </row>
    <row r="3354" spans="1:9" ht="14.1">
      <c r="A3354" s="31">
        <v>3353</v>
      </c>
      <c r="B3354" s="31" t="s">
        <v>221</v>
      </c>
      <c r="C3354" s="31" t="s">
        <v>222</v>
      </c>
      <c r="D3354" s="31" t="s">
        <v>163</v>
      </c>
      <c r="E3354" s="31"/>
      <c r="F3354" s="31" t="s">
        <v>125</v>
      </c>
      <c r="G3354" s="31"/>
      <c r="H3354" t="str">
        <f t="shared" si="53"/>
        <v>EM_6</v>
      </c>
      <c r="I3354">
        <f>IFERROR(IF(VLOOKUP(H3354,#REF!, 4, FALSE)="N",0,1),1)</f>
        <v>1</v>
      </c>
    </row>
    <row r="3355" spans="1:9" ht="14.1">
      <c r="A3355" s="31">
        <v>3354</v>
      </c>
      <c r="B3355" s="31" t="s">
        <v>221</v>
      </c>
      <c r="C3355" s="31" t="s">
        <v>222</v>
      </c>
      <c r="D3355" s="31" t="s">
        <v>163</v>
      </c>
      <c r="E3355" s="31"/>
      <c r="F3355" s="31" t="s">
        <v>184</v>
      </c>
      <c r="G3355" s="31"/>
      <c r="H3355" t="str">
        <f t="shared" si="53"/>
        <v>EM_6</v>
      </c>
      <c r="I3355">
        <f>IFERROR(IF(VLOOKUP(H3355,#REF!, 4, FALSE)="N",0,1),1)</f>
        <v>1</v>
      </c>
    </row>
    <row r="3356" spans="1:9" ht="14.1">
      <c r="A3356" s="31">
        <v>3355</v>
      </c>
      <c r="B3356" s="31" t="s">
        <v>221</v>
      </c>
      <c r="C3356" s="31" t="s">
        <v>222</v>
      </c>
      <c r="D3356" s="31" t="s">
        <v>163</v>
      </c>
      <c r="E3356" s="31"/>
      <c r="F3356" s="31" t="s">
        <v>126</v>
      </c>
      <c r="G3356" s="31"/>
      <c r="H3356" t="str">
        <f t="shared" si="53"/>
        <v>EM_6</v>
      </c>
      <c r="I3356">
        <f>IFERROR(IF(VLOOKUP(H3356,#REF!, 4, FALSE)="N",0,1),1)</f>
        <v>1</v>
      </c>
    </row>
    <row r="3357" spans="1:9" ht="14.1">
      <c r="A3357" s="31">
        <v>3356</v>
      </c>
      <c r="B3357" s="31" t="s">
        <v>221</v>
      </c>
      <c r="C3357" s="31" t="s">
        <v>222</v>
      </c>
      <c r="D3357" s="31" t="s">
        <v>163</v>
      </c>
      <c r="E3357" s="31"/>
      <c r="F3357" s="31" t="s">
        <v>185</v>
      </c>
      <c r="G3357" s="31"/>
      <c r="H3357" t="str">
        <f t="shared" si="53"/>
        <v>EM_6</v>
      </c>
      <c r="I3357">
        <f>IFERROR(IF(VLOOKUP(H3357,#REF!, 4, FALSE)="N",0,1),1)</f>
        <v>1</v>
      </c>
    </row>
    <row r="3358" spans="1:9" ht="14.1">
      <c r="A3358" s="31">
        <v>3357</v>
      </c>
      <c r="B3358" s="31" t="s">
        <v>221</v>
      </c>
      <c r="C3358" s="31" t="s">
        <v>222</v>
      </c>
      <c r="D3358" s="31" t="s">
        <v>163</v>
      </c>
      <c r="E3358" s="31"/>
      <c r="F3358" s="31" t="s">
        <v>127</v>
      </c>
      <c r="G3358" s="31"/>
      <c r="H3358" t="str">
        <f t="shared" si="53"/>
        <v>EM_6</v>
      </c>
      <c r="I3358">
        <f>IFERROR(IF(VLOOKUP(H3358,#REF!, 4, FALSE)="N",0,1),1)</f>
        <v>1</v>
      </c>
    </row>
    <row r="3359" spans="1:9" ht="14.1">
      <c r="A3359" s="31">
        <v>3358</v>
      </c>
      <c r="B3359" s="31" t="s">
        <v>221</v>
      </c>
      <c r="C3359" s="31" t="s">
        <v>222</v>
      </c>
      <c r="D3359" s="31" t="s">
        <v>163</v>
      </c>
      <c r="E3359" s="31"/>
      <c r="F3359" s="31" t="s">
        <v>186</v>
      </c>
      <c r="G3359" s="31"/>
      <c r="H3359" t="str">
        <f t="shared" si="53"/>
        <v>EM_6</v>
      </c>
      <c r="I3359">
        <f>IFERROR(IF(VLOOKUP(H3359,#REF!, 4, FALSE)="N",0,1),1)</f>
        <v>1</v>
      </c>
    </row>
    <row r="3360" spans="1:9" ht="14.1">
      <c r="A3360" s="31">
        <v>3359</v>
      </c>
      <c r="B3360" s="31" t="s">
        <v>221</v>
      </c>
      <c r="C3360" s="31" t="s">
        <v>222</v>
      </c>
      <c r="D3360" s="31" t="s">
        <v>164</v>
      </c>
      <c r="E3360" s="31"/>
      <c r="F3360" s="31" t="s">
        <v>127</v>
      </c>
      <c r="G3360" s="31"/>
      <c r="H3360" t="str">
        <f t="shared" si="53"/>
        <v>EM_6</v>
      </c>
      <c r="I3360">
        <f>IFERROR(IF(VLOOKUP(H3360,#REF!, 4, FALSE)="N",0,1),1)</f>
        <v>1</v>
      </c>
    </row>
    <row r="3361" spans="1:9" ht="14.1">
      <c r="A3361" s="31">
        <v>3360</v>
      </c>
      <c r="B3361" s="31" t="s">
        <v>221</v>
      </c>
      <c r="C3361" s="31" t="s">
        <v>222</v>
      </c>
      <c r="D3361" s="31" t="s">
        <v>164</v>
      </c>
      <c r="E3361" s="31"/>
      <c r="F3361" s="31" t="s">
        <v>186</v>
      </c>
      <c r="G3361" s="31"/>
      <c r="H3361" t="str">
        <f t="shared" si="53"/>
        <v>EM_6</v>
      </c>
      <c r="I3361">
        <f>IFERROR(IF(VLOOKUP(H3361,#REF!, 4, FALSE)="N",0,1),1)</f>
        <v>1</v>
      </c>
    </row>
    <row r="3362" spans="1:9" ht="14.1">
      <c r="A3362" s="31">
        <v>3361</v>
      </c>
      <c r="B3362" s="31" t="s">
        <v>221</v>
      </c>
      <c r="C3362" s="31" t="s">
        <v>222</v>
      </c>
      <c r="D3362" s="31" t="s">
        <v>163</v>
      </c>
      <c r="E3362" s="31"/>
      <c r="F3362" s="31" t="s">
        <v>128</v>
      </c>
      <c r="G3362" s="31"/>
      <c r="H3362" t="str">
        <f t="shared" si="53"/>
        <v>EM_6</v>
      </c>
      <c r="I3362">
        <f>IFERROR(IF(VLOOKUP(H3362,#REF!, 4, FALSE)="N",0,1),1)</f>
        <v>1</v>
      </c>
    </row>
    <row r="3363" spans="1:9" ht="14.1">
      <c r="A3363" s="31">
        <v>3362</v>
      </c>
      <c r="B3363" s="31" t="s">
        <v>221</v>
      </c>
      <c r="C3363" s="31" t="s">
        <v>222</v>
      </c>
      <c r="D3363" s="31" t="s">
        <v>163</v>
      </c>
      <c r="E3363" s="31"/>
      <c r="F3363" s="31" t="s">
        <v>187</v>
      </c>
      <c r="G3363" s="31"/>
      <c r="H3363" t="str">
        <f t="shared" si="53"/>
        <v>EM_6</v>
      </c>
      <c r="I3363">
        <f>IFERROR(IF(VLOOKUP(H3363,#REF!, 4, FALSE)="N",0,1),1)</f>
        <v>1</v>
      </c>
    </row>
    <row r="3364" spans="1:9" ht="14.1">
      <c r="A3364" s="31">
        <v>3363</v>
      </c>
      <c r="B3364" s="31" t="s">
        <v>221</v>
      </c>
      <c r="C3364" s="31" t="s">
        <v>222</v>
      </c>
      <c r="D3364" s="31" t="s">
        <v>164</v>
      </c>
      <c r="E3364" s="31"/>
      <c r="F3364" s="31" t="s">
        <v>128</v>
      </c>
      <c r="G3364" s="31"/>
      <c r="H3364" t="str">
        <f t="shared" si="53"/>
        <v>EM_6</v>
      </c>
      <c r="I3364">
        <f>IFERROR(IF(VLOOKUP(H3364,#REF!, 4, FALSE)="N",0,1),1)</f>
        <v>1</v>
      </c>
    </row>
    <row r="3365" spans="1:9" ht="14.1">
      <c r="A3365" s="31">
        <v>3364</v>
      </c>
      <c r="B3365" s="31" t="s">
        <v>221</v>
      </c>
      <c r="C3365" s="31" t="s">
        <v>222</v>
      </c>
      <c r="D3365" s="31" t="s">
        <v>164</v>
      </c>
      <c r="E3365" s="31"/>
      <c r="F3365" s="31" t="s">
        <v>187</v>
      </c>
      <c r="G3365" s="31"/>
      <c r="H3365" t="str">
        <f t="shared" si="53"/>
        <v>EM_6</v>
      </c>
      <c r="I3365">
        <f>IFERROR(IF(VLOOKUP(H3365,#REF!, 4, FALSE)="N",0,1),1)</f>
        <v>1</v>
      </c>
    </row>
    <row r="3366" spans="1:9" ht="14.1">
      <c r="A3366" s="31">
        <v>3365</v>
      </c>
      <c r="B3366" s="31" t="s">
        <v>221</v>
      </c>
      <c r="C3366" s="31" t="s">
        <v>222</v>
      </c>
      <c r="D3366" s="31" t="s">
        <v>163</v>
      </c>
      <c r="E3366" s="31"/>
      <c r="F3366" s="31" t="s">
        <v>129</v>
      </c>
      <c r="G3366" s="31"/>
      <c r="H3366" t="str">
        <f t="shared" si="53"/>
        <v>EM_6</v>
      </c>
      <c r="I3366">
        <f>IFERROR(IF(VLOOKUP(H3366,#REF!, 4, FALSE)="N",0,1),1)</f>
        <v>1</v>
      </c>
    </row>
    <row r="3367" spans="1:9" ht="14.1">
      <c r="A3367" s="31">
        <v>3366</v>
      </c>
      <c r="B3367" s="31" t="s">
        <v>221</v>
      </c>
      <c r="C3367" s="31" t="s">
        <v>222</v>
      </c>
      <c r="D3367" s="31" t="s">
        <v>163</v>
      </c>
      <c r="E3367" s="31"/>
      <c r="F3367" s="31" t="s">
        <v>188</v>
      </c>
      <c r="G3367" s="31"/>
      <c r="H3367" t="str">
        <f t="shared" si="53"/>
        <v>EM_6</v>
      </c>
      <c r="I3367">
        <f>IFERROR(IF(VLOOKUP(H3367,#REF!, 4, FALSE)="N",0,1),1)</f>
        <v>1</v>
      </c>
    </row>
    <row r="3368" spans="1:9" ht="14.1">
      <c r="A3368" s="31">
        <v>3367</v>
      </c>
      <c r="B3368" s="31" t="s">
        <v>221</v>
      </c>
      <c r="C3368" s="31" t="s">
        <v>222</v>
      </c>
      <c r="D3368" s="31" t="s">
        <v>164</v>
      </c>
      <c r="E3368" s="31"/>
      <c r="F3368" s="31" t="s">
        <v>129</v>
      </c>
      <c r="G3368" s="31"/>
      <c r="H3368" t="str">
        <f t="shared" si="53"/>
        <v>EM_6</v>
      </c>
      <c r="I3368">
        <f>IFERROR(IF(VLOOKUP(H3368,#REF!, 4, FALSE)="N",0,1),1)</f>
        <v>1</v>
      </c>
    </row>
    <row r="3369" spans="1:9" ht="14.1">
      <c r="A3369" s="31">
        <v>3368</v>
      </c>
      <c r="B3369" s="31" t="s">
        <v>221</v>
      </c>
      <c r="C3369" s="31" t="s">
        <v>222</v>
      </c>
      <c r="D3369" s="31" t="s">
        <v>164</v>
      </c>
      <c r="E3369" s="31"/>
      <c r="F3369" s="31" t="s">
        <v>188</v>
      </c>
      <c r="G3369" s="31"/>
      <c r="H3369" t="str">
        <f t="shared" si="53"/>
        <v>EM_6</v>
      </c>
      <c r="I3369">
        <f>IFERROR(IF(VLOOKUP(H3369,#REF!, 4, FALSE)="N",0,1),1)</f>
        <v>1</v>
      </c>
    </row>
    <row r="3370" spans="1:9" ht="14.1">
      <c r="A3370" s="31">
        <v>3369</v>
      </c>
      <c r="B3370" s="31" t="s">
        <v>221</v>
      </c>
      <c r="C3370" s="31" t="s">
        <v>222</v>
      </c>
      <c r="D3370" s="31" t="s">
        <v>163</v>
      </c>
      <c r="E3370" s="31"/>
      <c r="F3370" s="31" t="s">
        <v>130</v>
      </c>
      <c r="G3370" s="31"/>
      <c r="H3370" t="str">
        <f t="shared" si="53"/>
        <v>EM_6</v>
      </c>
      <c r="I3370">
        <f>IFERROR(IF(VLOOKUP(H3370,#REF!, 4, FALSE)="N",0,1),1)</f>
        <v>1</v>
      </c>
    </row>
    <row r="3371" spans="1:9" ht="14.1">
      <c r="A3371" s="31">
        <v>3370</v>
      </c>
      <c r="B3371" s="31" t="s">
        <v>221</v>
      </c>
      <c r="C3371" s="31" t="s">
        <v>222</v>
      </c>
      <c r="D3371" s="31" t="s">
        <v>163</v>
      </c>
      <c r="E3371" s="31"/>
      <c r="F3371" s="31" t="s">
        <v>189</v>
      </c>
      <c r="G3371" s="31"/>
      <c r="H3371" t="str">
        <f t="shared" si="53"/>
        <v>EM_6</v>
      </c>
      <c r="I3371">
        <f>IFERROR(IF(VLOOKUP(H3371,#REF!, 4, FALSE)="N",0,1),1)</f>
        <v>1</v>
      </c>
    </row>
    <row r="3372" spans="1:9" ht="14.1">
      <c r="A3372" s="31">
        <v>3371</v>
      </c>
      <c r="B3372" s="31" t="s">
        <v>221</v>
      </c>
      <c r="C3372" s="31" t="s">
        <v>222</v>
      </c>
      <c r="D3372" s="31" t="s">
        <v>163</v>
      </c>
      <c r="E3372" s="31"/>
      <c r="F3372" s="31" t="s">
        <v>131</v>
      </c>
      <c r="G3372" s="31"/>
      <c r="H3372" t="str">
        <f t="shared" si="53"/>
        <v>EM_6</v>
      </c>
      <c r="I3372">
        <f>IFERROR(IF(VLOOKUP(H3372,#REF!, 4, FALSE)="N",0,1),1)</f>
        <v>1</v>
      </c>
    </row>
    <row r="3373" spans="1:9" ht="14.1">
      <c r="A3373" s="31">
        <v>3372</v>
      </c>
      <c r="B3373" s="31" t="s">
        <v>221</v>
      </c>
      <c r="C3373" s="31" t="s">
        <v>222</v>
      </c>
      <c r="D3373" s="31" t="s">
        <v>163</v>
      </c>
      <c r="E3373" s="31"/>
      <c r="F3373" s="31" t="s">
        <v>190</v>
      </c>
      <c r="G3373" s="31"/>
      <c r="H3373" t="str">
        <f t="shared" si="53"/>
        <v>EM_6</v>
      </c>
      <c r="I3373">
        <f>IFERROR(IF(VLOOKUP(H3373,#REF!, 4, FALSE)="N",0,1),1)</f>
        <v>1</v>
      </c>
    </row>
    <row r="3374" spans="1:9" ht="14.1">
      <c r="A3374" s="31">
        <v>3373</v>
      </c>
      <c r="B3374" s="31" t="s">
        <v>221</v>
      </c>
      <c r="C3374" s="31" t="s">
        <v>222</v>
      </c>
      <c r="D3374" s="31" t="s">
        <v>163</v>
      </c>
      <c r="E3374" s="31"/>
      <c r="F3374" s="31" t="s">
        <v>132</v>
      </c>
      <c r="G3374" s="31"/>
      <c r="H3374" t="str">
        <f t="shared" si="53"/>
        <v>EM_6</v>
      </c>
      <c r="I3374">
        <f>IFERROR(IF(VLOOKUP(H3374,#REF!, 4, FALSE)="N",0,1),1)</f>
        <v>1</v>
      </c>
    </row>
    <row r="3375" spans="1:9" ht="14.1">
      <c r="A3375" s="31">
        <v>3374</v>
      </c>
      <c r="B3375" s="31" t="s">
        <v>221</v>
      </c>
      <c r="C3375" s="31" t="s">
        <v>222</v>
      </c>
      <c r="D3375" s="31" t="s">
        <v>163</v>
      </c>
      <c r="E3375" s="31"/>
      <c r="F3375" s="31" t="s">
        <v>191</v>
      </c>
      <c r="G3375" s="31"/>
      <c r="H3375" t="str">
        <f t="shared" si="53"/>
        <v>EM_6</v>
      </c>
      <c r="I3375">
        <f>IFERROR(IF(VLOOKUP(H3375,#REF!, 4, FALSE)="N",0,1),1)</f>
        <v>1</v>
      </c>
    </row>
    <row r="3376" spans="1:9" ht="14.1">
      <c r="A3376" s="31">
        <v>3375</v>
      </c>
      <c r="B3376" s="31" t="s">
        <v>221</v>
      </c>
      <c r="C3376" s="31" t="s">
        <v>222</v>
      </c>
      <c r="D3376" s="31" t="s">
        <v>163</v>
      </c>
      <c r="E3376" s="31"/>
      <c r="F3376" s="31" t="s">
        <v>133</v>
      </c>
      <c r="G3376" s="31"/>
      <c r="H3376" t="str">
        <f t="shared" si="53"/>
        <v>EM_6</v>
      </c>
      <c r="I3376">
        <f>IFERROR(IF(VLOOKUP(H3376,#REF!, 4, FALSE)="N",0,1),1)</f>
        <v>1</v>
      </c>
    </row>
    <row r="3377" spans="1:9" ht="14.1">
      <c r="A3377" s="31">
        <v>3376</v>
      </c>
      <c r="B3377" s="31" t="s">
        <v>221</v>
      </c>
      <c r="C3377" s="31" t="s">
        <v>222</v>
      </c>
      <c r="D3377" s="31" t="s">
        <v>163</v>
      </c>
      <c r="E3377" s="31"/>
      <c r="F3377" s="31" t="s">
        <v>192</v>
      </c>
      <c r="G3377" s="31"/>
      <c r="H3377" t="str">
        <f t="shared" si="53"/>
        <v>EM_6</v>
      </c>
      <c r="I3377">
        <f>IFERROR(IF(VLOOKUP(H3377,#REF!, 4, FALSE)="N",0,1),1)</f>
        <v>1</v>
      </c>
    </row>
    <row r="3378" spans="1:9" ht="14.1">
      <c r="A3378" s="31">
        <v>3377</v>
      </c>
      <c r="B3378" s="31" t="s">
        <v>221</v>
      </c>
      <c r="C3378" s="31" t="s">
        <v>222</v>
      </c>
      <c r="D3378" s="31" t="s">
        <v>163</v>
      </c>
      <c r="E3378" s="31"/>
      <c r="F3378" s="31" t="s">
        <v>134</v>
      </c>
      <c r="G3378" s="31"/>
      <c r="H3378" t="str">
        <f t="shared" si="53"/>
        <v>EM_6</v>
      </c>
      <c r="I3378">
        <f>IFERROR(IF(VLOOKUP(H3378,#REF!, 4, FALSE)="N",0,1),1)</f>
        <v>1</v>
      </c>
    </row>
    <row r="3379" spans="1:9" ht="14.1">
      <c r="A3379" s="31">
        <v>3378</v>
      </c>
      <c r="B3379" s="31" t="s">
        <v>221</v>
      </c>
      <c r="C3379" s="31" t="s">
        <v>222</v>
      </c>
      <c r="D3379" s="31" t="s">
        <v>163</v>
      </c>
      <c r="E3379" s="31"/>
      <c r="F3379" s="31" t="s">
        <v>193</v>
      </c>
      <c r="G3379" s="31"/>
      <c r="H3379" t="str">
        <f t="shared" si="53"/>
        <v>EM_6</v>
      </c>
      <c r="I3379">
        <f>IFERROR(IF(VLOOKUP(H3379,#REF!, 4, FALSE)="N",0,1),1)</f>
        <v>1</v>
      </c>
    </row>
    <row r="3380" spans="1:9" ht="14.1">
      <c r="A3380" s="31">
        <v>3379</v>
      </c>
      <c r="B3380" s="31" t="s">
        <v>221</v>
      </c>
      <c r="C3380" s="31" t="s">
        <v>222</v>
      </c>
      <c r="D3380" s="31" t="s">
        <v>163</v>
      </c>
      <c r="E3380" s="31"/>
      <c r="F3380" s="31" t="s">
        <v>135</v>
      </c>
      <c r="G3380" s="31"/>
      <c r="H3380" t="str">
        <f t="shared" si="53"/>
        <v>EM_6</v>
      </c>
      <c r="I3380">
        <f>IFERROR(IF(VLOOKUP(H3380,#REF!, 4, FALSE)="N",0,1),1)</f>
        <v>1</v>
      </c>
    </row>
    <row r="3381" spans="1:9" ht="14.1">
      <c r="A3381" s="31">
        <v>3380</v>
      </c>
      <c r="B3381" s="31" t="s">
        <v>221</v>
      </c>
      <c r="C3381" s="31" t="s">
        <v>222</v>
      </c>
      <c r="D3381" s="31" t="s">
        <v>163</v>
      </c>
      <c r="E3381" s="31"/>
      <c r="F3381" s="31" t="s">
        <v>194</v>
      </c>
      <c r="G3381" s="31"/>
      <c r="H3381" t="str">
        <f t="shared" si="53"/>
        <v>EM_6</v>
      </c>
      <c r="I3381">
        <f>IFERROR(IF(VLOOKUP(H3381,#REF!, 4, FALSE)="N",0,1),1)</f>
        <v>1</v>
      </c>
    </row>
    <row r="3382" spans="1:9" ht="14.1">
      <c r="A3382" s="31">
        <v>3381</v>
      </c>
      <c r="B3382" s="31" t="s">
        <v>221</v>
      </c>
      <c r="C3382" s="31" t="s">
        <v>222</v>
      </c>
      <c r="D3382" s="31" t="s">
        <v>163</v>
      </c>
      <c r="E3382" s="31"/>
      <c r="F3382" s="31" t="s">
        <v>136</v>
      </c>
      <c r="G3382" s="31"/>
      <c r="H3382" t="str">
        <f t="shared" si="53"/>
        <v>EM_6</v>
      </c>
      <c r="I3382">
        <f>IFERROR(IF(VLOOKUP(H3382,#REF!, 4, FALSE)="N",0,1),1)</f>
        <v>1</v>
      </c>
    </row>
    <row r="3383" spans="1:9" ht="14.1">
      <c r="A3383" s="31">
        <v>3382</v>
      </c>
      <c r="B3383" s="31" t="s">
        <v>221</v>
      </c>
      <c r="C3383" s="31" t="s">
        <v>222</v>
      </c>
      <c r="D3383" s="31" t="s">
        <v>163</v>
      </c>
      <c r="E3383" s="31"/>
      <c r="F3383" s="31" t="s">
        <v>195</v>
      </c>
      <c r="G3383" s="31"/>
      <c r="H3383" t="str">
        <f t="shared" si="53"/>
        <v>EM_6</v>
      </c>
      <c r="I3383">
        <f>IFERROR(IF(VLOOKUP(H3383,#REF!, 4, FALSE)="N",0,1),1)</f>
        <v>1</v>
      </c>
    </row>
    <row r="3384" spans="1:9" ht="14.1">
      <c r="A3384" s="31">
        <v>3383</v>
      </c>
      <c r="B3384" s="31" t="s">
        <v>221</v>
      </c>
      <c r="C3384" s="31" t="s">
        <v>222</v>
      </c>
      <c r="D3384" s="31" t="s">
        <v>163</v>
      </c>
      <c r="E3384" s="31"/>
      <c r="F3384" s="31" t="s">
        <v>137</v>
      </c>
      <c r="G3384" s="31"/>
      <c r="H3384" t="str">
        <f t="shared" si="53"/>
        <v>EM_6</v>
      </c>
      <c r="I3384">
        <f>IFERROR(IF(VLOOKUP(H3384,#REF!, 4, FALSE)="N",0,1),1)</f>
        <v>1</v>
      </c>
    </row>
    <row r="3385" spans="1:9" ht="14.1">
      <c r="A3385" s="31">
        <v>3384</v>
      </c>
      <c r="B3385" s="31" t="s">
        <v>221</v>
      </c>
      <c r="C3385" s="31" t="s">
        <v>222</v>
      </c>
      <c r="D3385" s="31" t="s">
        <v>163</v>
      </c>
      <c r="E3385" s="31"/>
      <c r="F3385" s="31" t="s">
        <v>196</v>
      </c>
      <c r="G3385" s="31"/>
      <c r="H3385" t="str">
        <f t="shared" si="53"/>
        <v>EM_6</v>
      </c>
      <c r="I3385">
        <f>IFERROR(IF(VLOOKUP(H3385,#REF!, 4, FALSE)="N",0,1),1)</f>
        <v>1</v>
      </c>
    </row>
    <row r="3386" spans="1:9" ht="14.1">
      <c r="A3386" s="31">
        <v>3385</v>
      </c>
      <c r="B3386" s="31" t="s">
        <v>221</v>
      </c>
      <c r="C3386" s="31" t="s">
        <v>222</v>
      </c>
      <c r="D3386" s="31" t="s">
        <v>163</v>
      </c>
      <c r="E3386" s="31"/>
      <c r="F3386" s="31" t="s">
        <v>138</v>
      </c>
      <c r="G3386" s="31"/>
      <c r="H3386" t="str">
        <f t="shared" si="53"/>
        <v>EM_6</v>
      </c>
      <c r="I3386">
        <f>IFERROR(IF(VLOOKUP(H3386,#REF!, 4, FALSE)="N",0,1),1)</f>
        <v>1</v>
      </c>
    </row>
    <row r="3387" spans="1:9" ht="14.1">
      <c r="A3387" s="31">
        <v>3386</v>
      </c>
      <c r="B3387" s="31" t="s">
        <v>221</v>
      </c>
      <c r="C3387" s="31" t="s">
        <v>222</v>
      </c>
      <c r="D3387" s="31" t="s">
        <v>163</v>
      </c>
      <c r="E3387" s="31"/>
      <c r="F3387" s="31" t="s">
        <v>197</v>
      </c>
      <c r="G3387" s="31"/>
      <c r="H3387" t="str">
        <f t="shared" si="53"/>
        <v>EM_6</v>
      </c>
      <c r="I3387">
        <f>IFERROR(IF(VLOOKUP(H3387,#REF!, 4, FALSE)="N",0,1),1)</f>
        <v>1</v>
      </c>
    </row>
    <row r="3388" spans="1:9" ht="14.1">
      <c r="A3388" s="31">
        <v>3387</v>
      </c>
      <c r="B3388" s="31" t="s">
        <v>221</v>
      </c>
      <c r="C3388" s="31" t="s">
        <v>222</v>
      </c>
      <c r="D3388" s="31" t="s">
        <v>163</v>
      </c>
      <c r="E3388" s="31"/>
      <c r="F3388" s="31" t="s">
        <v>139</v>
      </c>
      <c r="G3388" s="31"/>
      <c r="H3388" t="str">
        <f t="shared" si="53"/>
        <v>EM_6</v>
      </c>
      <c r="I3388">
        <f>IFERROR(IF(VLOOKUP(H3388,#REF!, 4, FALSE)="N",0,1),1)</f>
        <v>1</v>
      </c>
    </row>
    <row r="3389" spans="1:9" ht="14.1">
      <c r="A3389" s="31">
        <v>3388</v>
      </c>
      <c r="B3389" s="31" t="s">
        <v>221</v>
      </c>
      <c r="C3389" s="31" t="s">
        <v>222</v>
      </c>
      <c r="D3389" s="31" t="s">
        <v>163</v>
      </c>
      <c r="E3389" s="31"/>
      <c r="F3389" s="31" t="s">
        <v>198</v>
      </c>
      <c r="G3389" s="31"/>
      <c r="H3389" t="str">
        <f t="shared" si="53"/>
        <v>EM_6</v>
      </c>
      <c r="I3389">
        <f>IFERROR(IF(VLOOKUP(H3389,#REF!, 4, FALSE)="N",0,1),1)</f>
        <v>1</v>
      </c>
    </row>
    <row r="3390" spans="1:9" ht="14.1">
      <c r="A3390" s="31">
        <v>3389</v>
      </c>
      <c r="B3390" s="31" t="s">
        <v>221</v>
      </c>
      <c r="C3390" s="31" t="s">
        <v>222</v>
      </c>
      <c r="D3390" s="31" t="s">
        <v>163</v>
      </c>
      <c r="E3390" s="31"/>
      <c r="F3390" s="31" t="s">
        <v>140</v>
      </c>
      <c r="G3390" s="31"/>
      <c r="H3390" t="str">
        <f t="shared" si="53"/>
        <v>EM_6</v>
      </c>
      <c r="I3390">
        <f>IFERROR(IF(VLOOKUP(H3390,#REF!, 4, FALSE)="N",0,1),1)</f>
        <v>1</v>
      </c>
    </row>
    <row r="3391" spans="1:9" ht="14.1">
      <c r="A3391" s="31">
        <v>3390</v>
      </c>
      <c r="B3391" s="31" t="s">
        <v>221</v>
      </c>
      <c r="C3391" s="31" t="s">
        <v>222</v>
      </c>
      <c r="D3391" s="31" t="s">
        <v>163</v>
      </c>
      <c r="E3391" s="31"/>
      <c r="F3391" s="31" t="s">
        <v>199</v>
      </c>
      <c r="G3391" s="31"/>
      <c r="H3391" t="str">
        <f t="shared" si="53"/>
        <v>EM_6</v>
      </c>
      <c r="I3391">
        <f>IFERROR(IF(VLOOKUP(H3391,#REF!, 4, FALSE)="N",0,1),1)</f>
        <v>1</v>
      </c>
    </row>
    <row r="3392" spans="1:9" ht="14.1">
      <c r="A3392" s="31">
        <v>3391</v>
      </c>
      <c r="B3392" s="31" t="s">
        <v>221</v>
      </c>
      <c r="C3392" s="31" t="s">
        <v>222</v>
      </c>
      <c r="D3392" s="31" t="s">
        <v>163</v>
      </c>
      <c r="E3392" s="31"/>
      <c r="F3392" s="31" t="s">
        <v>141</v>
      </c>
      <c r="G3392" s="31"/>
      <c r="H3392" t="str">
        <f t="shared" si="53"/>
        <v>EM_6</v>
      </c>
      <c r="I3392">
        <f>IFERROR(IF(VLOOKUP(H3392,#REF!, 4, FALSE)="N",0,1),1)</f>
        <v>1</v>
      </c>
    </row>
    <row r="3393" spans="1:9" ht="14.1">
      <c r="A3393" s="31">
        <v>3392</v>
      </c>
      <c r="B3393" s="31" t="s">
        <v>221</v>
      </c>
      <c r="C3393" s="31" t="s">
        <v>222</v>
      </c>
      <c r="D3393" s="31" t="s">
        <v>163</v>
      </c>
      <c r="E3393" s="31"/>
      <c r="F3393" s="31" t="s">
        <v>200</v>
      </c>
      <c r="G3393" s="31"/>
      <c r="H3393" t="str">
        <f t="shared" si="53"/>
        <v>EM_6</v>
      </c>
      <c r="I3393">
        <f>IFERROR(IF(VLOOKUP(H3393,#REF!, 4, FALSE)="N",0,1),1)</f>
        <v>1</v>
      </c>
    </row>
    <row r="3394" spans="1:9" ht="14.1">
      <c r="A3394" s="31">
        <v>3393</v>
      </c>
      <c r="B3394" s="31" t="s">
        <v>221</v>
      </c>
      <c r="C3394" s="31" t="s">
        <v>222</v>
      </c>
      <c r="D3394" s="31" t="s">
        <v>163</v>
      </c>
      <c r="E3394" s="31"/>
      <c r="F3394" s="31" t="s">
        <v>142</v>
      </c>
      <c r="G3394" s="31"/>
      <c r="H3394" t="str">
        <f t="shared" si="53"/>
        <v>EM_6</v>
      </c>
      <c r="I3394">
        <f>IFERROR(IF(VLOOKUP(H3394,#REF!, 4, FALSE)="N",0,1),1)</f>
        <v>1</v>
      </c>
    </row>
    <row r="3395" spans="1:9" ht="14.1">
      <c r="A3395" s="31">
        <v>3394</v>
      </c>
      <c r="B3395" s="31" t="s">
        <v>221</v>
      </c>
      <c r="C3395" s="31" t="s">
        <v>222</v>
      </c>
      <c r="D3395" s="31" t="s">
        <v>163</v>
      </c>
      <c r="E3395" s="31"/>
      <c r="F3395" s="31" t="s">
        <v>201</v>
      </c>
      <c r="G3395" s="31"/>
      <c r="H3395" t="str">
        <f t="shared" si="53"/>
        <v>EM_6</v>
      </c>
      <c r="I3395">
        <f>IFERROR(IF(VLOOKUP(H3395,#REF!, 4, FALSE)="N",0,1),1)</f>
        <v>1</v>
      </c>
    </row>
    <row r="3396" spans="1:9" ht="14.1">
      <c r="A3396" s="31">
        <v>3395</v>
      </c>
      <c r="B3396" s="31" t="s">
        <v>221</v>
      </c>
      <c r="C3396" s="31" t="s">
        <v>222</v>
      </c>
      <c r="D3396" s="31" t="s">
        <v>163</v>
      </c>
      <c r="E3396" s="31"/>
      <c r="F3396" s="31" t="s">
        <v>143</v>
      </c>
      <c r="G3396" s="31"/>
      <c r="H3396" t="str">
        <f t="shared" si="53"/>
        <v>EM_6</v>
      </c>
      <c r="I3396">
        <f>IFERROR(IF(VLOOKUP(H3396,#REF!, 4, FALSE)="N",0,1),1)</f>
        <v>1</v>
      </c>
    </row>
    <row r="3397" spans="1:9" ht="14.1">
      <c r="A3397" s="31">
        <v>3396</v>
      </c>
      <c r="B3397" s="31" t="s">
        <v>221</v>
      </c>
      <c r="C3397" s="31" t="s">
        <v>222</v>
      </c>
      <c r="D3397" s="31" t="s">
        <v>163</v>
      </c>
      <c r="E3397" s="31"/>
      <c r="F3397" s="31" t="s">
        <v>202</v>
      </c>
      <c r="G3397" s="31"/>
      <c r="H3397" t="str">
        <f t="shared" si="53"/>
        <v>EM_6</v>
      </c>
      <c r="I3397">
        <f>IFERROR(IF(VLOOKUP(H3397,#REF!, 4, FALSE)="N",0,1),1)</f>
        <v>1</v>
      </c>
    </row>
    <row r="3398" spans="1:9" ht="14.1">
      <c r="A3398" s="31">
        <v>3397</v>
      </c>
      <c r="B3398" s="31" t="s">
        <v>221</v>
      </c>
      <c r="C3398" s="31" t="s">
        <v>222</v>
      </c>
      <c r="D3398" s="31" t="s">
        <v>163</v>
      </c>
      <c r="E3398" s="31"/>
      <c r="F3398" s="31" t="s">
        <v>144</v>
      </c>
      <c r="G3398" s="31"/>
      <c r="H3398" t="str">
        <f t="shared" ref="H3398:H3461" si="54">IF(IF(ISNUMBER(SEARCH(".",B3398)),1,0),LEFT(B3398,SEARCH(".",B3398)-1),B3398)</f>
        <v>EM_6</v>
      </c>
      <c r="I3398">
        <f>IFERROR(IF(VLOOKUP(H3398,#REF!, 4, FALSE)="N",0,1),1)</f>
        <v>1</v>
      </c>
    </row>
    <row r="3399" spans="1:9" ht="14.1">
      <c r="A3399" s="31">
        <v>3398</v>
      </c>
      <c r="B3399" s="31" t="s">
        <v>221</v>
      </c>
      <c r="C3399" s="31" t="s">
        <v>222</v>
      </c>
      <c r="D3399" s="31" t="s">
        <v>163</v>
      </c>
      <c r="E3399" s="31"/>
      <c r="F3399" s="31" t="s">
        <v>203</v>
      </c>
      <c r="G3399" s="31"/>
      <c r="H3399" t="str">
        <f t="shared" si="54"/>
        <v>EM_6</v>
      </c>
      <c r="I3399">
        <f>IFERROR(IF(VLOOKUP(H3399,#REF!, 4, FALSE)="N",0,1),1)</f>
        <v>1</v>
      </c>
    </row>
    <row r="3400" spans="1:9" ht="14.1">
      <c r="A3400" s="31">
        <v>3399</v>
      </c>
      <c r="B3400" s="31" t="s">
        <v>223</v>
      </c>
      <c r="C3400" s="31" t="s">
        <v>224</v>
      </c>
      <c r="D3400" s="31" t="s">
        <v>163</v>
      </c>
      <c r="E3400" s="31"/>
      <c r="F3400" s="31" t="s">
        <v>112</v>
      </c>
      <c r="G3400" s="31"/>
      <c r="H3400" t="str">
        <f t="shared" si="54"/>
        <v>EM_7</v>
      </c>
      <c r="I3400">
        <f>IFERROR(IF(VLOOKUP(H3400,#REF!, 4, FALSE)="N",0,1),1)</f>
        <v>1</v>
      </c>
    </row>
    <row r="3401" spans="1:9" ht="14.1">
      <c r="A3401" s="31">
        <v>3400</v>
      </c>
      <c r="B3401" s="31" t="s">
        <v>223</v>
      </c>
      <c r="C3401" s="31" t="s">
        <v>224</v>
      </c>
      <c r="D3401" s="31" t="s">
        <v>163</v>
      </c>
      <c r="E3401" s="31"/>
      <c r="F3401" s="31" t="s">
        <v>179</v>
      </c>
      <c r="G3401" s="31"/>
      <c r="H3401" t="str">
        <f t="shared" si="54"/>
        <v>EM_7</v>
      </c>
      <c r="I3401">
        <f>IFERROR(IF(VLOOKUP(H3401,#REF!, 4, FALSE)="N",0,1),1)</f>
        <v>1</v>
      </c>
    </row>
    <row r="3402" spans="1:9" ht="14.1">
      <c r="A3402" s="31">
        <v>3401</v>
      </c>
      <c r="B3402" s="31" t="s">
        <v>223</v>
      </c>
      <c r="C3402" s="31" t="s">
        <v>224</v>
      </c>
      <c r="D3402" s="31" t="s">
        <v>164</v>
      </c>
      <c r="E3402" s="31"/>
      <c r="F3402" s="31" t="s">
        <v>165</v>
      </c>
      <c r="G3402" s="31"/>
      <c r="H3402" t="str">
        <f t="shared" si="54"/>
        <v>EM_7</v>
      </c>
      <c r="I3402">
        <f>IFERROR(IF(VLOOKUP(H3402,#REF!, 4, FALSE)="N",0,1),1)</f>
        <v>1</v>
      </c>
    </row>
    <row r="3403" spans="1:9" ht="14.1">
      <c r="A3403" s="31">
        <v>3402</v>
      </c>
      <c r="B3403" s="31" t="s">
        <v>223</v>
      </c>
      <c r="C3403" s="31" t="s">
        <v>224</v>
      </c>
      <c r="D3403" s="31" t="s">
        <v>164</v>
      </c>
      <c r="E3403" s="31"/>
      <c r="F3403" s="31" t="s">
        <v>210</v>
      </c>
      <c r="G3403" s="31"/>
      <c r="H3403" t="str">
        <f t="shared" si="54"/>
        <v>EM_7</v>
      </c>
      <c r="I3403">
        <f>IFERROR(IF(VLOOKUP(H3403,#REF!, 4, FALSE)="N",0,1),1)</f>
        <v>1</v>
      </c>
    </row>
    <row r="3404" spans="1:9" ht="14.1">
      <c r="A3404" s="31">
        <v>3403</v>
      </c>
      <c r="B3404" s="31" t="s">
        <v>223</v>
      </c>
      <c r="C3404" s="31" t="s">
        <v>224</v>
      </c>
      <c r="D3404" s="31" t="s">
        <v>163</v>
      </c>
      <c r="E3404" s="31"/>
      <c r="F3404" s="31" t="s">
        <v>124</v>
      </c>
      <c r="G3404" s="31"/>
      <c r="H3404" t="str">
        <f t="shared" si="54"/>
        <v>EM_7</v>
      </c>
      <c r="I3404">
        <f>IFERROR(IF(VLOOKUP(H3404,#REF!, 4, FALSE)="N",0,1),1)</f>
        <v>1</v>
      </c>
    </row>
    <row r="3405" spans="1:9" ht="14.1">
      <c r="A3405" s="31">
        <v>3404</v>
      </c>
      <c r="B3405" s="31" t="s">
        <v>223</v>
      </c>
      <c r="C3405" s="31" t="s">
        <v>224</v>
      </c>
      <c r="D3405" s="31" t="s">
        <v>163</v>
      </c>
      <c r="E3405" s="31"/>
      <c r="F3405" s="31" t="s">
        <v>183</v>
      </c>
      <c r="G3405" s="31"/>
      <c r="H3405" t="str">
        <f t="shared" si="54"/>
        <v>EM_7</v>
      </c>
      <c r="I3405">
        <f>IFERROR(IF(VLOOKUP(H3405,#REF!, 4, FALSE)="N",0,1),1)</f>
        <v>1</v>
      </c>
    </row>
    <row r="3406" spans="1:9" ht="14.1">
      <c r="A3406" s="31">
        <v>3405</v>
      </c>
      <c r="B3406" s="31" t="s">
        <v>223</v>
      </c>
      <c r="C3406" s="31" t="s">
        <v>224</v>
      </c>
      <c r="D3406" s="31" t="s">
        <v>163</v>
      </c>
      <c r="E3406" s="31"/>
      <c r="F3406" s="31" t="s">
        <v>125</v>
      </c>
      <c r="G3406" s="31"/>
      <c r="H3406" t="str">
        <f t="shared" si="54"/>
        <v>EM_7</v>
      </c>
      <c r="I3406">
        <f>IFERROR(IF(VLOOKUP(H3406,#REF!, 4, FALSE)="N",0,1),1)</f>
        <v>1</v>
      </c>
    </row>
    <row r="3407" spans="1:9" ht="14.1">
      <c r="A3407" s="31">
        <v>3406</v>
      </c>
      <c r="B3407" s="31" t="s">
        <v>223</v>
      </c>
      <c r="C3407" s="31" t="s">
        <v>224</v>
      </c>
      <c r="D3407" s="31" t="s">
        <v>163</v>
      </c>
      <c r="E3407" s="31"/>
      <c r="F3407" s="31" t="s">
        <v>184</v>
      </c>
      <c r="G3407" s="31"/>
      <c r="H3407" t="str">
        <f t="shared" si="54"/>
        <v>EM_7</v>
      </c>
      <c r="I3407">
        <f>IFERROR(IF(VLOOKUP(H3407,#REF!, 4, FALSE)="N",0,1),1)</f>
        <v>1</v>
      </c>
    </row>
    <row r="3408" spans="1:9" ht="14.1">
      <c r="A3408" s="31">
        <v>3407</v>
      </c>
      <c r="B3408" s="31" t="s">
        <v>223</v>
      </c>
      <c r="C3408" s="31" t="s">
        <v>224</v>
      </c>
      <c r="D3408" s="31" t="s">
        <v>163</v>
      </c>
      <c r="E3408" s="31"/>
      <c r="F3408" s="31" t="s">
        <v>126</v>
      </c>
      <c r="G3408" s="31"/>
      <c r="H3408" t="str">
        <f t="shared" si="54"/>
        <v>EM_7</v>
      </c>
      <c r="I3408">
        <f>IFERROR(IF(VLOOKUP(H3408,#REF!, 4, FALSE)="N",0,1),1)</f>
        <v>1</v>
      </c>
    </row>
    <row r="3409" spans="1:9" ht="14.1">
      <c r="A3409" s="31">
        <v>3408</v>
      </c>
      <c r="B3409" s="31" t="s">
        <v>223</v>
      </c>
      <c r="C3409" s="31" t="s">
        <v>224</v>
      </c>
      <c r="D3409" s="31" t="s">
        <v>163</v>
      </c>
      <c r="E3409" s="31"/>
      <c r="F3409" s="31" t="s">
        <v>185</v>
      </c>
      <c r="G3409" s="31"/>
      <c r="H3409" t="str">
        <f t="shared" si="54"/>
        <v>EM_7</v>
      </c>
      <c r="I3409">
        <f>IFERROR(IF(VLOOKUP(H3409,#REF!, 4, FALSE)="N",0,1),1)</f>
        <v>1</v>
      </c>
    </row>
    <row r="3410" spans="1:9" ht="14.1">
      <c r="A3410" s="31">
        <v>3409</v>
      </c>
      <c r="B3410" s="31" t="s">
        <v>223</v>
      </c>
      <c r="C3410" s="31" t="s">
        <v>224</v>
      </c>
      <c r="D3410" s="31" t="s">
        <v>163</v>
      </c>
      <c r="E3410" s="31"/>
      <c r="F3410" s="31" t="s">
        <v>127</v>
      </c>
      <c r="G3410" s="31"/>
      <c r="H3410" t="str">
        <f t="shared" si="54"/>
        <v>EM_7</v>
      </c>
      <c r="I3410">
        <f>IFERROR(IF(VLOOKUP(H3410,#REF!, 4, FALSE)="N",0,1),1)</f>
        <v>1</v>
      </c>
    </row>
    <row r="3411" spans="1:9" ht="14.1">
      <c r="A3411" s="31">
        <v>3410</v>
      </c>
      <c r="B3411" s="31" t="s">
        <v>223</v>
      </c>
      <c r="C3411" s="31" t="s">
        <v>224</v>
      </c>
      <c r="D3411" s="31" t="s">
        <v>163</v>
      </c>
      <c r="E3411" s="31"/>
      <c r="F3411" s="31" t="s">
        <v>186</v>
      </c>
      <c r="G3411" s="31"/>
      <c r="H3411" t="str">
        <f t="shared" si="54"/>
        <v>EM_7</v>
      </c>
      <c r="I3411">
        <f>IFERROR(IF(VLOOKUP(H3411,#REF!, 4, FALSE)="N",0,1),1)</f>
        <v>1</v>
      </c>
    </row>
    <row r="3412" spans="1:9" ht="14.1">
      <c r="A3412" s="31">
        <v>3411</v>
      </c>
      <c r="B3412" s="31" t="s">
        <v>223</v>
      </c>
      <c r="C3412" s="31" t="s">
        <v>224</v>
      </c>
      <c r="D3412" s="31" t="s">
        <v>164</v>
      </c>
      <c r="E3412" s="31"/>
      <c r="F3412" s="31" t="s">
        <v>127</v>
      </c>
      <c r="G3412" s="31"/>
      <c r="H3412" t="str">
        <f t="shared" si="54"/>
        <v>EM_7</v>
      </c>
      <c r="I3412">
        <f>IFERROR(IF(VLOOKUP(H3412,#REF!, 4, FALSE)="N",0,1),1)</f>
        <v>1</v>
      </c>
    </row>
    <row r="3413" spans="1:9" ht="14.1">
      <c r="A3413" s="31">
        <v>3412</v>
      </c>
      <c r="B3413" s="31" t="s">
        <v>223</v>
      </c>
      <c r="C3413" s="31" t="s">
        <v>224</v>
      </c>
      <c r="D3413" s="31" t="s">
        <v>164</v>
      </c>
      <c r="E3413" s="31"/>
      <c r="F3413" s="31" t="s">
        <v>186</v>
      </c>
      <c r="G3413" s="31"/>
      <c r="H3413" t="str">
        <f t="shared" si="54"/>
        <v>EM_7</v>
      </c>
      <c r="I3413">
        <f>IFERROR(IF(VLOOKUP(H3413,#REF!, 4, FALSE)="N",0,1),1)</f>
        <v>1</v>
      </c>
    </row>
    <row r="3414" spans="1:9" ht="14.1">
      <c r="A3414" s="31">
        <v>3413</v>
      </c>
      <c r="B3414" s="31" t="s">
        <v>223</v>
      </c>
      <c r="C3414" s="31" t="s">
        <v>224</v>
      </c>
      <c r="D3414" s="31" t="s">
        <v>163</v>
      </c>
      <c r="E3414" s="31"/>
      <c r="F3414" s="31" t="s">
        <v>128</v>
      </c>
      <c r="G3414" s="31"/>
      <c r="H3414" t="str">
        <f t="shared" si="54"/>
        <v>EM_7</v>
      </c>
      <c r="I3414">
        <f>IFERROR(IF(VLOOKUP(H3414,#REF!, 4, FALSE)="N",0,1),1)</f>
        <v>1</v>
      </c>
    </row>
    <row r="3415" spans="1:9" ht="14.1">
      <c r="A3415" s="31">
        <v>3414</v>
      </c>
      <c r="B3415" s="31" t="s">
        <v>223</v>
      </c>
      <c r="C3415" s="31" t="s">
        <v>224</v>
      </c>
      <c r="D3415" s="31" t="s">
        <v>163</v>
      </c>
      <c r="E3415" s="31"/>
      <c r="F3415" s="31" t="s">
        <v>187</v>
      </c>
      <c r="G3415" s="31"/>
      <c r="H3415" t="str">
        <f t="shared" si="54"/>
        <v>EM_7</v>
      </c>
      <c r="I3415">
        <f>IFERROR(IF(VLOOKUP(H3415,#REF!, 4, FALSE)="N",0,1),1)</f>
        <v>1</v>
      </c>
    </row>
    <row r="3416" spans="1:9" ht="14.1">
      <c r="A3416" s="31">
        <v>3415</v>
      </c>
      <c r="B3416" s="31" t="s">
        <v>223</v>
      </c>
      <c r="C3416" s="31" t="s">
        <v>224</v>
      </c>
      <c r="D3416" s="31" t="s">
        <v>164</v>
      </c>
      <c r="E3416" s="31"/>
      <c r="F3416" s="31" t="s">
        <v>128</v>
      </c>
      <c r="G3416" s="31"/>
      <c r="H3416" t="str">
        <f t="shared" si="54"/>
        <v>EM_7</v>
      </c>
      <c r="I3416">
        <f>IFERROR(IF(VLOOKUP(H3416,#REF!, 4, FALSE)="N",0,1),1)</f>
        <v>1</v>
      </c>
    </row>
    <row r="3417" spans="1:9" ht="14.1">
      <c r="A3417" s="31">
        <v>3416</v>
      </c>
      <c r="B3417" s="31" t="s">
        <v>223</v>
      </c>
      <c r="C3417" s="31" t="s">
        <v>224</v>
      </c>
      <c r="D3417" s="31" t="s">
        <v>164</v>
      </c>
      <c r="E3417" s="31"/>
      <c r="F3417" s="31" t="s">
        <v>187</v>
      </c>
      <c r="G3417" s="31"/>
      <c r="H3417" t="str">
        <f t="shared" si="54"/>
        <v>EM_7</v>
      </c>
      <c r="I3417">
        <f>IFERROR(IF(VLOOKUP(H3417,#REF!, 4, FALSE)="N",0,1),1)</f>
        <v>1</v>
      </c>
    </row>
    <row r="3418" spans="1:9" ht="14.1">
      <c r="A3418" s="31">
        <v>3417</v>
      </c>
      <c r="B3418" s="31" t="s">
        <v>223</v>
      </c>
      <c r="C3418" s="31" t="s">
        <v>224</v>
      </c>
      <c r="D3418" s="31" t="s">
        <v>163</v>
      </c>
      <c r="E3418" s="31"/>
      <c r="F3418" s="31" t="s">
        <v>129</v>
      </c>
      <c r="G3418" s="31"/>
      <c r="H3418" t="str">
        <f t="shared" si="54"/>
        <v>EM_7</v>
      </c>
      <c r="I3418">
        <f>IFERROR(IF(VLOOKUP(H3418,#REF!, 4, FALSE)="N",0,1),1)</f>
        <v>1</v>
      </c>
    </row>
    <row r="3419" spans="1:9" ht="14.1">
      <c r="A3419" s="31">
        <v>3418</v>
      </c>
      <c r="B3419" s="31" t="s">
        <v>223</v>
      </c>
      <c r="C3419" s="31" t="s">
        <v>224</v>
      </c>
      <c r="D3419" s="31" t="s">
        <v>163</v>
      </c>
      <c r="E3419" s="31"/>
      <c r="F3419" s="31" t="s">
        <v>188</v>
      </c>
      <c r="G3419" s="31"/>
      <c r="H3419" t="str">
        <f t="shared" si="54"/>
        <v>EM_7</v>
      </c>
      <c r="I3419">
        <f>IFERROR(IF(VLOOKUP(H3419,#REF!, 4, FALSE)="N",0,1),1)</f>
        <v>1</v>
      </c>
    </row>
    <row r="3420" spans="1:9" ht="14.1">
      <c r="A3420" s="31">
        <v>3419</v>
      </c>
      <c r="B3420" s="31" t="s">
        <v>223</v>
      </c>
      <c r="C3420" s="31" t="s">
        <v>224</v>
      </c>
      <c r="D3420" s="31" t="s">
        <v>164</v>
      </c>
      <c r="E3420" s="31"/>
      <c r="F3420" s="31" t="s">
        <v>129</v>
      </c>
      <c r="G3420" s="31"/>
      <c r="H3420" t="str">
        <f t="shared" si="54"/>
        <v>EM_7</v>
      </c>
      <c r="I3420">
        <f>IFERROR(IF(VLOOKUP(H3420,#REF!, 4, FALSE)="N",0,1),1)</f>
        <v>1</v>
      </c>
    </row>
    <row r="3421" spans="1:9" ht="14.1">
      <c r="A3421" s="31">
        <v>3420</v>
      </c>
      <c r="B3421" s="31" t="s">
        <v>223</v>
      </c>
      <c r="C3421" s="31" t="s">
        <v>224</v>
      </c>
      <c r="D3421" s="31" t="s">
        <v>164</v>
      </c>
      <c r="E3421" s="31"/>
      <c r="F3421" s="31" t="s">
        <v>188</v>
      </c>
      <c r="G3421" s="31"/>
      <c r="H3421" t="str">
        <f t="shared" si="54"/>
        <v>EM_7</v>
      </c>
      <c r="I3421">
        <f>IFERROR(IF(VLOOKUP(H3421,#REF!, 4, FALSE)="N",0,1),1)</f>
        <v>1</v>
      </c>
    </row>
    <row r="3422" spans="1:9" ht="14.1">
      <c r="A3422" s="31">
        <v>3421</v>
      </c>
      <c r="B3422" s="31" t="s">
        <v>223</v>
      </c>
      <c r="C3422" s="31" t="s">
        <v>224</v>
      </c>
      <c r="D3422" s="31" t="s">
        <v>163</v>
      </c>
      <c r="E3422" s="31"/>
      <c r="F3422" s="31" t="s">
        <v>130</v>
      </c>
      <c r="G3422" s="31"/>
      <c r="H3422" t="str">
        <f t="shared" si="54"/>
        <v>EM_7</v>
      </c>
      <c r="I3422">
        <f>IFERROR(IF(VLOOKUP(H3422,#REF!, 4, FALSE)="N",0,1),1)</f>
        <v>1</v>
      </c>
    </row>
    <row r="3423" spans="1:9" ht="14.1">
      <c r="A3423" s="31">
        <v>3422</v>
      </c>
      <c r="B3423" s="31" t="s">
        <v>223</v>
      </c>
      <c r="C3423" s="31" t="s">
        <v>224</v>
      </c>
      <c r="D3423" s="31" t="s">
        <v>163</v>
      </c>
      <c r="E3423" s="31"/>
      <c r="F3423" s="31" t="s">
        <v>189</v>
      </c>
      <c r="G3423" s="31"/>
      <c r="H3423" t="str">
        <f t="shared" si="54"/>
        <v>EM_7</v>
      </c>
      <c r="I3423">
        <f>IFERROR(IF(VLOOKUP(H3423,#REF!, 4, FALSE)="N",0,1),1)</f>
        <v>1</v>
      </c>
    </row>
    <row r="3424" spans="1:9" ht="14.1">
      <c r="A3424" s="31">
        <v>3423</v>
      </c>
      <c r="B3424" s="31" t="s">
        <v>223</v>
      </c>
      <c r="C3424" s="31" t="s">
        <v>224</v>
      </c>
      <c r="D3424" s="31" t="s">
        <v>163</v>
      </c>
      <c r="E3424" s="31"/>
      <c r="F3424" s="31" t="s">
        <v>131</v>
      </c>
      <c r="G3424" s="31"/>
      <c r="H3424" t="str">
        <f t="shared" si="54"/>
        <v>EM_7</v>
      </c>
      <c r="I3424">
        <f>IFERROR(IF(VLOOKUP(H3424,#REF!, 4, FALSE)="N",0,1),1)</f>
        <v>1</v>
      </c>
    </row>
    <row r="3425" spans="1:9" ht="14.1">
      <c r="A3425" s="31">
        <v>3424</v>
      </c>
      <c r="B3425" s="31" t="s">
        <v>223</v>
      </c>
      <c r="C3425" s="31" t="s">
        <v>224</v>
      </c>
      <c r="D3425" s="31" t="s">
        <v>163</v>
      </c>
      <c r="E3425" s="31"/>
      <c r="F3425" s="31" t="s">
        <v>190</v>
      </c>
      <c r="G3425" s="31"/>
      <c r="H3425" t="str">
        <f t="shared" si="54"/>
        <v>EM_7</v>
      </c>
      <c r="I3425">
        <f>IFERROR(IF(VLOOKUP(H3425,#REF!, 4, FALSE)="N",0,1),1)</f>
        <v>1</v>
      </c>
    </row>
    <row r="3426" spans="1:9" ht="14.1">
      <c r="A3426" s="31">
        <v>3425</v>
      </c>
      <c r="B3426" s="31" t="s">
        <v>223</v>
      </c>
      <c r="C3426" s="31" t="s">
        <v>224</v>
      </c>
      <c r="D3426" s="31" t="s">
        <v>163</v>
      </c>
      <c r="E3426" s="31"/>
      <c r="F3426" s="31" t="s">
        <v>132</v>
      </c>
      <c r="G3426" s="31"/>
      <c r="H3426" t="str">
        <f t="shared" si="54"/>
        <v>EM_7</v>
      </c>
      <c r="I3426">
        <f>IFERROR(IF(VLOOKUP(H3426,#REF!, 4, FALSE)="N",0,1),1)</f>
        <v>1</v>
      </c>
    </row>
    <row r="3427" spans="1:9" ht="14.1">
      <c r="A3427" s="31">
        <v>3426</v>
      </c>
      <c r="B3427" s="31" t="s">
        <v>223</v>
      </c>
      <c r="C3427" s="31" t="s">
        <v>224</v>
      </c>
      <c r="D3427" s="31" t="s">
        <v>163</v>
      </c>
      <c r="E3427" s="31"/>
      <c r="F3427" s="31" t="s">
        <v>191</v>
      </c>
      <c r="G3427" s="31"/>
      <c r="H3427" t="str">
        <f t="shared" si="54"/>
        <v>EM_7</v>
      </c>
      <c r="I3427">
        <f>IFERROR(IF(VLOOKUP(H3427,#REF!, 4, FALSE)="N",0,1),1)</f>
        <v>1</v>
      </c>
    </row>
    <row r="3428" spans="1:9" ht="14.1">
      <c r="A3428" s="31">
        <v>3427</v>
      </c>
      <c r="B3428" s="31" t="s">
        <v>223</v>
      </c>
      <c r="C3428" s="31" t="s">
        <v>224</v>
      </c>
      <c r="D3428" s="31" t="s">
        <v>163</v>
      </c>
      <c r="E3428" s="31"/>
      <c r="F3428" s="31" t="s">
        <v>133</v>
      </c>
      <c r="G3428" s="31"/>
      <c r="H3428" t="str">
        <f t="shared" si="54"/>
        <v>EM_7</v>
      </c>
      <c r="I3428">
        <f>IFERROR(IF(VLOOKUP(H3428,#REF!, 4, FALSE)="N",0,1),1)</f>
        <v>1</v>
      </c>
    </row>
    <row r="3429" spans="1:9" ht="14.1">
      <c r="A3429" s="31">
        <v>3428</v>
      </c>
      <c r="B3429" s="31" t="s">
        <v>223</v>
      </c>
      <c r="C3429" s="31" t="s">
        <v>224</v>
      </c>
      <c r="D3429" s="31" t="s">
        <v>163</v>
      </c>
      <c r="E3429" s="31"/>
      <c r="F3429" s="31" t="s">
        <v>192</v>
      </c>
      <c r="G3429" s="31"/>
      <c r="H3429" t="str">
        <f t="shared" si="54"/>
        <v>EM_7</v>
      </c>
      <c r="I3429">
        <f>IFERROR(IF(VLOOKUP(H3429,#REF!, 4, FALSE)="N",0,1),1)</f>
        <v>1</v>
      </c>
    </row>
    <row r="3430" spans="1:9" ht="14.1">
      <c r="A3430" s="31">
        <v>3429</v>
      </c>
      <c r="B3430" s="31" t="s">
        <v>223</v>
      </c>
      <c r="C3430" s="31" t="s">
        <v>224</v>
      </c>
      <c r="D3430" s="31" t="s">
        <v>163</v>
      </c>
      <c r="E3430" s="31"/>
      <c r="F3430" s="31" t="s">
        <v>134</v>
      </c>
      <c r="G3430" s="31"/>
      <c r="H3430" t="str">
        <f t="shared" si="54"/>
        <v>EM_7</v>
      </c>
      <c r="I3430">
        <f>IFERROR(IF(VLOOKUP(H3430,#REF!, 4, FALSE)="N",0,1),1)</f>
        <v>1</v>
      </c>
    </row>
    <row r="3431" spans="1:9" ht="14.1">
      <c r="A3431" s="31">
        <v>3430</v>
      </c>
      <c r="B3431" s="31" t="s">
        <v>223</v>
      </c>
      <c r="C3431" s="31" t="s">
        <v>224</v>
      </c>
      <c r="D3431" s="31" t="s">
        <v>163</v>
      </c>
      <c r="E3431" s="31"/>
      <c r="F3431" s="31" t="s">
        <v>193</v>
      </c>
      <c r="G3431" s="31"/>
      <c r="H3431" t="str">
        <f t="shared" si="54"/>
        <v>EM_7</v>
      </c>
      <c r="I3431">
        <f>IFERROR(IF(VLOOKUP(H3431,#REF!, 4, FALSE)="N",0,1),1)</f>
        <v>1</v>
      </c>
    </row>
    <row r="3432" spans="1:9" ht="14.1">
      <c r="A3432" s="31">
        <v>3431</v>
      </c>
      <c r="B3432" s="31" t="s">
        <v>223</v>
      </c>
      <c r="C3432" s="31" t="s">
        <v>224</v>
      </c>
      <c r="D3432" s="31" t="s">
        <v>163</v>
      </c>
      <c r="E3432" s="31"/>
      <c r="F3432" s="31" t="s">
        <v>135</v>
      </c>
      <c r="G3432" s="31"/>
      <c r="H3432" t="str">
        <f t="shared" si="54"/>
        <v>EM_7</v>
      </c>
      <c r="I3432">
        <f>IFERROR(IF(VLOOKUP(H3432,#REF!, 4, FALSE)="N",0,1),1)</f>
        <v>1</v>
      </c>
    </row>
    <row r="3433" spans="1:9" ht="14.1">
      <c r="A3433" s="31">
        <v>3432</v>
      </c>
      <c r="B3433" s="31" t="s">
        <v>223</v>
      </c>
      <c r="C3433" s="31" t="s">
        <v>224</v>
      </c>
      <c r="D3433" s="31" t="s">
        <v>163</v>
      </c>
      <c r="E3433" s="31"/>
      <c r="F3433" s="31" t="s">
        <v>194</v>
      </c>
      <c r="G3433" s="31"/>
      <c r="H3433" t="str">
        <f t="shared" si="54"/>
        <v>EM_7</v>
      </c>
      <c r="I3433">
        <f>IFERROR(IF(VLOOKUP(H3433,#REF!, 4, FALSE)="N",0,1),1)</f>
        <v>1</v>
      </c>
    </row>
    <row r="3434" spans="1:9" ht="14.1">
      <c r="A3434" s="31">
        <v>3433</v>
      </c>
      <c r="B3434" s="31" t="s">
        <v>223</v>
      </c>
      <c r="C3434" s="31" t="s">
        <v>224</v>
      </c>
      <c r="D3434" s="31" t="s">
        <v>163</v>
      </c>
      <c r="E3434" s="31"/>
      <c r="F3434" s="31" t="s">
        <v>136</v>
      </c>
      <c r="G3434" s="31"/>
      <c r="H3434" t="str">
        <f t="shared" si="54"/>
        <v>EM_7</v>
      </c>
      <c r="I3434">
        <f>IFERROR(IF(VLOOKUP(H3434,#REF!, 4, FALSE)="N",0,1),1)</f>
        <v>1</v>
      </c>
    </row>
    <row r="3435" spans="1:9" ht="14.1">
      <c r="A3435" s="31">
        <v>3434</v>
      </c>
      <c r="B3435" s="31" t="s">
        <v>223</v>
      </c>
      <c r="C3435" s="31" t="s">
        <v>224</v>
      </c>
      <c r="D3435" s="31" t="s">
        <v>163</v>
      </c>
      <c r="E3435" s="31"/>
      <c r="F3435" s="31" t="s">
        <v>195</v>
      </c>
      <c r="G3435" s="31"/>
      <c r="H3435" t="str">
        <f t="shared" si="54"/>
        <v>EM_7</v>
      </c>
      <c r="I3435">
        <f>IFERROR(IF(VLOOKUP(H3435,#REF!, 4, FALSE)="N",0,1),1)</f>
        <v>1</v>
      </c>
    </row>
    <row r="3436" spans="1:9" ht="14.1">
      <c r="A3436" s="31">
        <v>3435</v>
      </c>
      <c r="B3436" s="31" t="s">
        <v>223</v>
      </c>
      <c r="C3436" s="31" t="s">
        <v>224</v>
      </c>
      <c r="D3436" s="31" t="s">
        <v>163</v>
      </c>
      <c r="E3436" s="31"/>
      <c r="F3436" s="31" t="s">
        <v>137</v>
      </c>
      <c r="G3436" s="31"/>
      <c r="H3436" t="str">
        <f t="shared" si="54"/>
        <v>EM_7</v>
      </c>
      <c r="I3436">
        <f>IFERROR(IF(VLOOKUP(H3436,#REF!, 4, FALSE)="N",0,1),1)</f>
        <v>1</v>
      </c>
    </row>
    <row r="3437" spans="1:9" ht="14.1">
      <c r="A3437" s="31">
        <v>3436</v>
      </c>
      <c r="B3437" s="31" t="s">
        <v>223</v>
      </c>
      <c r="C3437" s="31" t="s">
        <v>224</v>
      </c>
      <c r="D3437" s="31" t="s">
        <v>163</v>
      </c>
      <c r="E3437" s="31"/>
      <c r="F3437" s="31" t="s">
        <v>196</v>
      </c>
      <c r="G3437" s="31"/>
      <c r="H3437" t="str">
        <f t="shared" si="54"/>
        <v>EM_7</v>
      </c>
      <c r="I3437">
        <f>IFERROR(IF(VLOOKUP(H3437,#REF!, 4, FALSE)="N",0,1),1)</f>
        <v>1</v>
      </c>
    </row>
    <row r="3438" spans="1:9" ht="14.1">
      <c r="A3438" s="31">
        <v>3437</v>
      </c>
      <c r="B3438" s="31" t="s">
        <v>223</v>
      </c>
      <c r="C3438" s="31" t="s">
        <v>224</v>
      </c>
      <c r="D3438" s="31" t="s">
        <v>163</v>
      </c>
      <c r="E3438" s="31"/>
      <c r="F3438" s="31" t="s">
        <v>138</v>
      </c>
      <c r="G3438" s="31"/>
      <c r="H3438" t="str">
        <f t="shared" si="54"/>
        <v>EM_7</v>
      </c>
      <c r="I3438">
        <f>IFERROR(IF(VLOOKUP(H3438,#REF!, 4, FALSE)="N",0,1),1)</f>
        <v>1</v>
      </c>
    </row>
    <row r="3439" spans="1:9" ht="14.1">
      <c r="A3439" s="31">
        <v>3438</v>
      </c>
      <c r="B3439" s="31" t="s">
        <v>223</v>
      </c>
      <c r="C3439" s="31" t="s">
        <v>224</v>
      </c>
      <c r="D3439" s="31" t="s">
        <v>163</v>
      </c>
      <c r="E3439" s="31"/>
      <c r="F3439" s="31" t="s">
        <v>197</v>
      </c>
      <c r="G3439" s="31"/>
      <c r="H3439" t="str">
        <f t="shared" si="54"/>
        <v>EM_7</v>
      </c>
      <c r="I3439">
        <f>IFERROR(IF(VLOOKUP(H3439,#REF!, 4, FALSE)="N",0,1),1)</f>
        <v>1</v>
      </c>
    </row>
    <row r="3440" spans="1:9" ht="14.1">
      <c r="A3440" s="31">
        <v>3439</v>
      </c>
      <c r="B3440" s="31" t="s">
        <v>223</v>
      </c>
      <c r="C3440" s="31" t="s">
        <v>224</v>
      </c>
      <c r="D3440" s="31" t="s">
        <v>163</v>
      </c>
      <c r="E3440" s="31"/>
      <c r="F3440" s="31" t="s">
        <v>139</v>
      </c>
      <c r="G3440" s="31"/>
      <c r="H3440" t="str">
        <f t="shared" si="54"/>
        <v>EM_7</v>
      </c>
      <c r="I3440">
        <f>IFERROR(IF(VLOOKUP(H3440,#REF!, 4, FALSE)="N",0,1),1)</f>
        <v>1</v>
      </c>
    </row>
    <row r="3441" spans="1:9" ht="14.1">
      <c r="A3441" s="31">
        <v>3440</v>
      </c>
      <c r="B3441" s="31" t="s">
        <v>223</v>
      </c>
      <c r="C3441" s="31" t="s">
        <v>224</v>
      </c>
      <c r="D3441" s="31" t="s">
        <v>163</v>
      </c>
      <c r="E3441" s="31"/>
      <c r="F3441" s="31" t="s">
        <v>198</v>
      </c>
      <c r="G3441" s="31"/>
      <c r="H3441" t="str">
        <f t="shared" si="54"/>
        <v>EM_7</v>
      </c>
      <c r="I3441">
        <f>IFERROR(IF(VLOOKUP(H3441,#REF!, 4, FALSE)="N",0,1),1)</f>
        <v>1</v>
      </c>
    </row>
    <row r="3442" spans="1:9" ht="14.1">
      <c r="A3442" s="31">
        <v>3441</v>
      </c>
      <c r="B3442" s="31" t="s">
        <v>223</v>
      </c>
      <c r="C3442" s="31" t="s">
        <v>224</v>
      </c>
      <c r="D3442" s="31" t="s">
        <v>163</v>
      </c>
      <c r="E3442" s="31"/>
      <c r="F3442" s="31" t="s">
        <v>140</v>
      </c>
      <c r="G3442" s="31"/>
      <c r="H3442" t="str">
        <f t="shared" si="54"/>
        <v>EM_7</v>
      </c>
      <c r="I3442">
        <f>IFERROR(IF(VLOOKUP(H3442,#REF!, 4, FALSE)="N",0,1),1)</f>
        <v>1</v>
      </c>
    </row>
    <row r="3443" spans="1:9" ht="14.1">
      <c r="A3443" s="31">
        <v>3442</v>
      </c>
      <c r="B3443" s="31" t="s">
        <v>223</v>
      </c>
      <c r="C3443" s="31" t="s">
        <v>224</v>
      </c>
      <c r="D3443" s="31" t="s">
        <v>163</v>
      </c>
      <c r="E3443" s="31"/>
      <c r="F3443" s="31" t="s">
        <v>199</v>
      </c>
      <c r="G3443" s="31"/>
      <c r="H3443" t="str">
        <f t="shared" si="54"/>
        <v>EM_7</v>
      </c>
      <c r="I3443">
        <f>IFERROR(IF(VLOOKUP(H3443,#REF!, 4, FALSE)="N",0,1),1)</f>
        <v>1</v>
      </c>
    </row>
    <row r="3444" spans="1:9" ht="14.1">
      <c r="A3444" s="31">
        <v>3443</v>
      </c>
      <c r="B3444" s="31" t="s">
        <v>223</v>
      </c>
      <c r="C3444" s="31" t="s">
        <v>224</v>
      </c>
      <c r="D3444" s="31" t="s">
        <v>163</v>
      </c>
      <c r="E3444" s="31"/>
      <c r="F3444" s="31" t="s">
        <v>141</v>
      </c>
      <c r="G3444" s="31"/>
      <c r="H3444" t="str">
        <f t="shared" si="54"/>
        <v>EM_7</v>
      </c>
      <c r="I3444">
        <f>IFERROR(IF(VLOOKUP(H3444,#REF!, 4, FALSE)="N",0,1),1)</f>
        <v>1</v>
      </c>
    </row>
    <row r="3445" spans="1:9" ht="14.1">
      <c r="A3445" s="31">
        <v>3444</v>
      </c>
      <c r="B3445" s="31" t="s">
        <v>223</v>
      </c>
      <c r="C3445" s="31" t="s">
        <v>224</v>
      </c>
      <c r="D3445" s="31" t="s">
        <v>163</v>
      </c>
      <c r="E3445" s="31"/>
      <c r="F3445" s="31" t="s">
        <v>200</v>
      </c>
      <c r="G3445" s="31"/>
      <c r="H3445" t="str">
        <f t="shared" si="54"/>
        <v>EM_7</v>
      </c>
      <c r="I3445">
        <f>IFERROR(IF(VLOOKUP(H3445,#REF!, 4, FALSE)="N",0,1),1)</f>
        <v>1</v>
      </c>
    </row>
    <row r="3446" spans="1:9" ht="14.1">
      <c r="A3446" s="31">
        <v>3445</v>
      </c>
      <c r="B3446" s="31" t="s">
        <v>223</v>
      </c>
      <c r="C3446" s="31" t="s">
        <v>224</v>
      </c>
      <c r="D3446" s="31" t="s">
        <v>163</v>
      </c>
      <c r="E3446" s="31"/>
      <c r="F3446" s="31" t="s">
        <v>142</v>
      </c>
      <c r="G3446" s="31"/>
      <c r="H3446" t="str">
        <f t="shared" si="54"/>
        <v>EM_7</v>
      </c>
      <c r="I3446">
        <f>IFERROR(IF(VLOOKUP(H3446,#REF!, 4, FALSE)="N",0,1),1)</f>
        <v>1</v>
      </c>
    </row>
    <row r="3447" spans="1:9" ht="14.1">
      <c r="A3447" s="31">
        <v>3446</v>
      </c>
      <c r="B3447" s="31" t="s">
        <v>223</v>
      </c>
      <c r="C3447" s="31" t="s">
        <v>224</v>
      </c>
      <c r="D3447" s="31" t="s">
        <v>163</v>
      </c>
      <c r="E3447" s="31"/>
      <c r="F3447" s="31" t="s">
        <v>201</v>
      </c>
      <c r="G3447" s="31"/>
      <c r="H3447" t="str">
        <f t="shared" si="54"/>
        <v>EM_7</v>
      </c>
      <c r="I3447">
        <f>IFERROR(IF(VLOOKUP(H3447,#REF!, 4, FALSE)="N",0,1),1)</f>
        <v>1</v>
      </c>
    </row>
    <row r="3448" spans="1:9" ht="14.1">
      <c r="A3448" s="31">
        <v>3447</v>
      </c>
      <c r="B3448" s="31" t="s">
        <v>223</v>
      </c>
      <c r="C3448" s="31" t="s">
        <v>224</v>
      </c>
      <c r="D3448" s="31" t="s">
        <v>163</v>
      </c>
      <c r="E3448" s="31"/>
      <c r="F3448" s="31" t="s">
        <v>143</v>
      </c>
      <c r="G3448" s="31"/>
      <c r="H3448" t="str">
        <f t="shared" si="54"/>
        <v>EM_7</v>
      </c>
      <c r="I3448">
        <f>IFERROR(IF(VLOOKUP(H3448,#REF!, 4, FALSE)="N",0,1),1)</f>
        <v>1</v>
      </c>
    </row>
    <row r="3449" spans="1:9" ht="14.1">
      <c r="A3449" s="31">
        <v>3448</v>
      </c>
      <c r="B3449" s="31" t="s">
        <v>223</v>
      </c>
      <c r="C3449" s="31" t="s">
        <v>224</v>
      </c>
      <c r="D3449" s="31" t="s">
        <v>163</v>
      </c>
      <c r="E3449" s="31"/>
      <c r="F3449" s="31" t="s">
        <v>202</v>
      </c>
      <c r="G3449" s="31"/>
      <c r="H3449" t="str">
        <f t="shared" si="54"/>
        <v>EM_7</v>
      </c>
      <c r="I3449">
        <f>IFERROR(IF(VLOOKUP(H3449,#REF!, 4, FALSE)="N",0,1),1)</f>
        <v>1</v>
      </c>
    </row>
    <row r="3450" spans="1:9" ht="14.1">
      <c r="A3450" s="31">
        <v>3449</v>
      </c>
      <c r="B3450" s="31" t="s">
        <v>223</v>
      </c>
      <c r="C3450" s="31" t="s">
        <v>224</v>
      </c>
      <c r="D3450" s="31" t="s">
        <v>163</v>
      </c>
      <c r="E3450" s="31"/>
      <c r="F3450" s="31" t="s">
        <v>144</v>
      </c>
      <c r="G3450" s="31"/>
      <c r="H3450" t="str">
        <f t="shared" si="54"/>
        <v>EM_7</v>
      </c>
      <c r="I3450">
        <f>IFERROR(IF(VLOOKUP(H3450,#REF!, 4, FALSE)="N",0,1),1)</f>
        <v>1</v>
      </c>
    </row>
    <row r="3451" spans="1:9" ht="14.1">
      <c r="A3451" s="31">
        <v>3450</v>
      </c>
      <c r="B3451" s="31" t="s">
        <v>223</v>
      </c>
      <c r="C3451" s="31" t="s">
        <v>224</v>
      </c>
      <c r="D3451" s="31" t="s">
        <v>163</v>
      </c>
      <c r="E3451" s="31"/>
      <c r="F3451" s="31" t="s">
        <v>203</v>
      </c>
      <c r="G3451" s="31"/>
      <c r="H3451" t="str">
        <f t="shared" si="54"/>
        <v>EM_7</v>
      </c>
      <c r="I3451">
        <f>IFERROR(IF(VLOOKUP(H3451,#REF!, 4, FALSE)="N",0,1),1)</f>
        <v>1</v>
      </c>
    </row>
    <row r="3452" spans="1:9" ht="14.1">
      <c r="A3452" s="31">
        <v>3451</v>
      </c>
      <c r="B3452" s="31" t="s">
        <v>225</v>
      </c>
      <c r="C3452" s="31" t="s">
        <v>226</v>
      </c>
      <c r="D3452" s="31" t="s">
        <v>163</v>
      </c>
      <c r="E3452" s="31"/>
      <c r="F3452" s="31" t="s">
        <v>112</v>
      </c>
      <c r="G3452" s="31"/>
      <c r="H3452" t="str">
        <f t="shared" si="54"/>
        <v>EM_8</v>
      </c>
      <c r="I3452">
        <f>IFERROR(IF(VLOOKUP(H3452,#REF!, 4, FALSE)="N",0,1),1)</f>
        <v>1</v>
      </c>
    </row>
    <row r="3453" spans="1:9" ht="14.1">
      <c r="A3453" s="31">
        <v>3452</v>
      </c>
      <c r="B3453" s="31" t="s">
        <v>225</v>
      </c>
      <c r="C3453" s="31" t="s">
        <v>226</v>
      </c>
      <c r="D3453" s="31" t="s">
        <v>163</v>
      </c>
      <c r="E3453" s="31"/>
      <c r="F3453" s="31" t="s">
        <v>179</v>
      </c>
      <c r="G3453" s="31"/>
      <c r="H3453" t="str">
        <f t="shared" si="54"/>
        <v>EM_8</v>
      </c>
      <c r="I3453">
        <f>IFERROR(IF(VLOOKUP(H3453,#REF!, 4, FALSE)="N",0,1),1)</f>
        <v>1</v>
      </c>
    </row>
    <row r="3454" spans="1:9" ht="14.1">
      <c r="A3454" s="31">
        <v>3453</v>
      </c>
      <c r="B3454" s="31" t="s">
        <v>225</v>
      </c>
      <c r="C3454" s="31" t="s">
        <v>226</v>
      </c>
      <c r="D3454" s="31" t="s">
        <v>164</v>
      </c>
      <c r="E3454" s="31"/>
      <c r="F3454" s="31" t="s">
        <v>165</v>
      </c>
      <c r="G3454" s="31"/>
      <c r="H3454" t="str">
        <f t="shared" si="54"/>
        <v>EM_8</v>
      </c>
      <c r="I3454">
        <f>IFERROR(IF(VLOOKUP(H3454,#REF!, 4, FALSE)="N",0,1),1)</f>
        <v>1</v>
      </c>
    </row>
    <row r="3455" spans="1:9" ht="14.1">
      <c r="A3455" s="31">
        <v>3454</v>
      </c>
      <c r="B3455" s="31" t="s">
        <v>225</v>
      </c>
      <c r="C3455" s="31" t="s">
        <v>226</v>
      </c>
      <c r="D3455" s="31" t="s">
        <v>164</v>
      </c>
      <c r="E3455" s="31"/>
      <c r="F3455" s="31" t="s">
        <v>210</v>
      </c>
      <c r="G3455" s="31"/>
      <c r="H3455" t="str">
        <f t="shared" si="54"/>
        <v>EM_8</v>
      </c>
      <c r="I3455">
        <f>IFERROR(IF(VLOOKUP(H3455,#REF!, 4, FALSE)="N",0,1),1)</f>
        <v>1</v>
      </c>
    </row>
    <row r="3456" spans="1:9" ht="14.1">
      <c r="A3456" s="31">
        <v>3455</v>
      </c>
      <c r="B3456" s="31" t="s">
        <v>225</v>
      </c>
      <c r="C3456" s="31" t="s">
        <v>226</v>
      </c>
      <c r="D3456" s="31" t="s">
        <v>163</v>
      </c>
      <c r="E3456" s="31"/>
      <c r="F3456" s="31" t="s">
        <v>124</v>
      </c>
      <c r="G3456" s="31"/>
      <c r="H3456" t="str">
        <f t="shared" si="54"/>
        <v>EM_8</v>
      </c>
      <c r="I3456">
        <f>IFERROR(IF(VLOOKUP(H3456,#REF!, 4, FALSE)="N",0,1),1)</f>
        <v>1</v>
      </c>
    </row>
    <row r="3457" spans="1:9" ht="14.1">
      <c r="A3457" s="31">
        <v>3456</v>
      </c>
      <c r="B3457" s="31" t="s">
        <v>225</v>
      </c>
      <c r="C3457" s="31" t="s">
        <v>226</v>
      </c>
      <c r="D3457" s="31" t="s">
        <v>163</v>
      </c>
      <c r="E3457" s="31"/>
      <c r="F3457" s="31" t="s">
        <v>183</v>
      </c>
      <c r="G3457" s="31"/>
      <c r="H3457" t="str">
        <f t="shared" si="54"/>
        <v>EM_8</v>
      </c>
      <c r="I3457">
        <f>IFERROR(IF(VLOOKUP(H3457,#REF!, 4, FALSE)="N",0,1),1)</f>
        <v>1</v>
      </c>
    </row>
    <row r="3458" spans="1:9" ht="14.1">
      <c r="A3458" s="31">
        <v>3457</v>
      </c>
      <c r="B3458" s="31" t="s">
        <v>225</v>
      </c>
      <c r="C3458" s="31" t="s">
        <v>226</v>
      </c>
      <c r="D3458" s="31" t="s">
        <v>163</v>
      </c>
      <c r="E3458" s="31"/>
      <c r="F3458" s="31" t="s">
        <v>125</v>
      </c>
      <c r="G3458" s="31"/>
      <c r="H3458" t="str">
        <f t="shared" si="54"/>
        <v>EM_8</v>
      </c>
      <c r="I3458">
        <f>IFERROR(IF(VLOOKUP(H3458,#REF!, 4, FALSE)="N",0,1),1)</f>
        <v>1</v>
      </c>
    </row>
    <row r="3459" spans="1:9" ht="14.1">
      <c r="A3459" s="31">
        <v>3458</v>
      </c>
      <c r="B3459" s="31" t="s">
        <v>225</v>
      </c>
      <c r="C3459" s="31" t="s">
        <v>226</v>
      </c>
      <c r="D3459" s="31" t="s">
        <v>163</v>
      </c>
      <c r="E3459" s="31"/>
      <c r="F3459" s="31" t="s">
        <v>184</v>
      </c>
      <c r="G3459" s="31"/>
      <c r="H3459" t="str">
        <f t="shared" si="54"/>
        <v>EM_8</v>
      </c>
      <c r="I3459">
        <f>IFERROR(IF(VLOOKUP(H3459,#REF!, 4, FALSE)="N",0,1),1)</f>
        <v>1</v>
      </c>
    </row>
    <row r="3460" spans="1:9" ht="14.1">
      <c r="A3460" s="31">
        <v>3459</v>
      </c>
      <c r="B3460" s="31" t="s">
        <v>225</v>
      </c>
      <c r="C3460" s="31" t="s">
        <v>226</v>
      </c>
      <c r="D3460" s="31" t="s">
        <v>163</v>
      </c>
      <c r="E3460" s="31"/>
      <c r="F3460" s="31" t="s">
        <v>126</v>
      </c>
      <c r="G3460" s="31"/>
      <c r="H3460" t="str">
        <f t="shared" si="54"/>
        <v>EM_8</v>
      </c>
      <c r="I3460">
        <f>IFERROR(IF(VLOOKUP(H3460,#REF!, 4, FALSE)="N",0,1),1)</f>
        <v>1</v>
      </c>
    </row>
    <row r="3461" spans="1:9" ht="14.1">
      <c r="A3461" s="31">
        <v>3460</v>
      </c>
      <c r="B3461" s="31" t="s">
        <v>225</v>
      </c>
      <c r="C3461" s="31" t="s">
        <v>226</v>
      </c>
      <c r="D3461" s="31" t="s">
        <v>163</v>
      </c>
      <c r="E3461" s="31"/>
      <c r="F3461" s="31" t="s">
        <v>185</v>
      </c>
      <c r="G3461" s="31"/>
      <c r="H3461" t="str">
        <f t="shared" si="54"/>
        <v>EM_8</v>
      </c>
      <c r="I3461">
        <f>IFERROR(IF(VLOOKUP(H3461,#REF!, 4, FALSE)="N",0,1),1)</f>
        <v>1</v>
      </c>
    </row>
    <row r="3462" spans="1:9" ht="14.1">
      <c r="A3462" s="31">
        <v>3461</v>
      </c>
      <c r="B3462" s="31" t="s">
        <v>225</v>
      </c>
      <c r="C3462" s="31" t="s">
        <v>226</v>
      </c>
      <c r="D3462" s="31" t="s">
        <v>163</v>
      </c>
      <c r="E3462" s="31"/>
      <c r="F3462" s="31" t="s">
        <v>127</v>
      </c>
      <c r="G3462" s="31"/>
      <c r="H3462" t="str">
        <f t="shared" ref="H3462:H3525" si="55">IF(IF(ISNUMBER(SEARCH(".",B3462)),1,0),LEFT(B3462,SEARCH(".",B3462)-1),B3462)</f>
        <v>EM_8</v>
      </c>
      <c r="I3462">
        <f>IFERROR(IF(VLOOKUP(H3462,#REF!, 4, FALSE)="N",0,1),1)</f>
        <v>1</v>
      </c>
    </row>
    <row r="3463" spans="1:9" ht="14.1">
      <c r="A3463" s="31">
        <v>3462</v>
      </c>
      <c r="B3463" s="31" t="s">
        <v>225</v>
      </c>
      <c r="C3463" s="31" t="s">
        <v>226</v>
      </c>
      <c r="D3463" s="31" t="s">
        <v>163</v>
      </c>
      <c r="E3463" s="31"/>
      <c r="F3463" s="31" t="s">
        <v>186</v>
      </c>
      <c r="G3463" s="31"/>
      <c r="H3463" t="str">
        <f t="shared" si="55"/>
        <v>EM_8</v>
      </c>
      <c r="I3463">
        <f>IFERROR(IF(VLOOKUP(H3463,#REF!, 4, FALSE)="N",0,1),1)</f>
        <v>1</v>
      </c>
    </row>
    <row r="3464" spans="1:9" ht="14.1">
      <c r="A3464" s="31">
        <v>3463</v>
      </c>
      <c r="B3464" s="31" t="s">
        <v>225</v>
      </c>
      <c r="C3464" s="31" t="s">
        <v>226</v>
      </c>
      <c r="D3464" s="31" t="s">
        <v>164</v>
      </c>
      <c r="E3464" s="31"/>
      <c r="F3464" s="31" t="s">
        <v>127</v>
      </c>
      <c r="G3464" s="31"/>
      <c r="H3464" t="str">
        <f t="shared" si="55"/>
        <v>EM_8</v>
      </c>
      <c r="I3464">
        <f>IFERROR(IF(VLOOKUP(H3464,#REF!, 4, FALSE)="N",0,1),1)</f>
        <v>1</v>
      </c>
    </row>
    <row r="3465" spans="1:9" ht="14.1">
      <c r="A3465" s="31">
        <v>3464</v>
      </c>
      <c r="B3465" s="31" t="s">
        <v>225</v>
      </c>
      <c r="C3465" s="31" t="s">
        <v>226</v>
      </c>
      <c r="D3465" s="31" t="s">
        <v>164</v>
      </c>
      <c r="E3465" s="31"/>
      <c r="F3465" s="31" t="s">
        <v>186</v>
      </c>
      <c r="G3465" s="31"/>
      <c r="H3465" t="str">
        <f t="shared" si="55"/>
        <v>EM_8</v>
      </c>
      <c r="I3465">
        <f>IFERROR(IF(VLOOKUP(H3465,#REF!, 4, FALSE)="N",0,1),1)</f>
        <v>1</v>
      </c>
    </row>
    <row r="3466" spans="1:9" ht="14.1">
      <c r="A3466" s="31">
        <v>3465</v>
      </c>
      <c r="B3466" s="31" t="s">
        <v>225</v>
      </c>
      <c r="C3466" s="31" t="s">
        <v>226</v>
      </c>
      <c r="D3466" s="31" t="s">
        <v>163</v>
      </c>
      <c r="E3466" s="31"/>
      <c r="F3466" s="31" t="s">
        <v>128</v>
      </c>
      <c r="G3466" s="31"/>
      <c r="H3466" t="str">
        <f t="shared" si="55"/>
        <v>EM_8</v>
      </c>
      <c r="I3466">
        <f>IFERROR(IF(VLOOKUP(H3466,#REF!, 4, FALSE)="N",0,1),1)</f>
        <v>1</v>
      </c>
    </row>
    <row r="3467" spans="1:9" ht="14.1">
      <c r="A3467" s="31">
        <v>3466</v>
      </c>
      <c r="B3467" s="31" t="s">
        <v>225</v>
      </c>
      <c r="C3467" s="31" t="s">
        <v>226</v>
      </c>
      <c r="D3467" s="31" t="s">
        <v>163</v>
      </c>
      <c r="E3467" s="31"/>
      <c r="F3467" s="31" t="s">
        <v>187</v>
      </c>
      <c r="G3467" s="31"/>
      <c r="H3467" t="str">
        <f t="shared" si="55"/>
        <v>EM_8</v>
      </c>
      <c r="I3467">
        <f>IFERROR(IF(VLOOKUP(H3467,#REF!, 4, FALSE)="N",0,1),1)</f>
        <v>1</v>
      </c>
    </row>
    <row r="3468" spans="1:9" ht="14.1">
      <c r="A3468" s="31">
        <v>3467</v>
      </c>
      <c r="B3468" s="31" t="s">
        <v>225</v>
      </c>
      <c r="C3468" s="31" t="s">
        <v>226</v>
      </c>
      <c r="D3468" s="31" t="s">
        <v>164</v>
      </c>
      <c r="E3468" s="31"/>
      <c r="F3468" s="31" t="s">
        <v>128</v>
      </c>
      <c r="G3468" s="31"/>
      <c r="H3468" t="str">
        <f t="shared" si="55"/>
        <v>EM_8</v>
      </c>
      <c r="I3468">
        <f>IFERROR(IF(VLOOKUP(H3468,#REF!, 4, FALSE)="N",0,1),1)</f>
        <v>1</v>
      </c>
    </row>
    <row r="3469" spans="1:9" ht="14.1">
      <c r="A3469" s="31">
        <v>3468</v>
      </c>
      <c r="B3469" s="31" t="s">
        <v>225</v>
      </c>
      <c r="C3469" s="31" t="s">
        <v>226</v>
      </c>
      <c r="D3469" s="31" t="s">
        <v>164</v>
      </c>
      <c r="E3469" s="31"/>
      <c r="F3469" s="31" t="s">
        <v>187</v>
      </c>
      <c r="G3469" s="31"/>
      <c r="H3469" t="str">
        <f t="shared" si="55"/>
        <v>EM_8</v>
      </c>
      <c r="I3469">
        <f>IFERROR(IF(VLOOKUP(H3469,#REF!, 4, FALSE)="N",0,1),1)</f>
        <v>1</v>
      </c>
    </row>
    <row r="3470" spans="1:9" ht="14.1">
      <c r="A3470" s="31">
        <v>3469</v>
      </c>
      <c r="B3470" s="31" t="s">
        <v>225</v>
      </c>
      <c r="C3470" s="31" t="s">
        <v>226</v>
      </c>
      <c r="D3470" s="31" t="s">
        <v>163</v>
      </c>
      <c r="E3470" s="31"/>
      <c r="F3470" s="31" t="s">
        <v>129</v>
      </c>
      <c r="G3470" s="31"/>
      <c r="H3470" t="str">
        <f t="shared" si="55"/>
        <v>EM_8</v>
      </c>
      <c r="I3470">
        <f>IFERROR(IF(VLOOKUP(H3470,#REF!, 4, FALSE)="N",0,1),1)</f>
        <v>1</v>
      </c>
    </row>
    <row r="3471" spans="1:9" ht="14.1">
      <c r="A3471" s="31">
        <v>3470</v>
      </c>
      <c r="B3471" s="31" t="s">
        <v>225</v>
      </c>
      <c r="C3471" s="31" t="s">
        <v>226</v>
      </c>
      <c r="D3471" s="31" t="s">
        <v>163</v>
      </c>
      <c r="E3471" s="31"/>
      <c r="F3471" s="31" t="s">
        <v>188</v>
      </c>
      <c r="G3471" s="31"/>
      <c r="H3471" t="str">
        <f t="shared" si="55"/>
        <v>EM_8</v>
      </c>
      <c r="I3471">
        <f>IFERROR(IF(VLOOKUP(H3471,#REF!, 4, FALSE)="N",0,1),1)</f>
        <v>1</v>
      </c>
    </row>
    <row r="3472" spans="1:9" ht="14.1">
      <c r="A3472" s="31">
        <v>3471</v>
      </c>
      <c r="B3472" s="31" t="s">
        <v>225</v>
      </c>
      <c r="C3472" s="31" t="s">
        <v>226</v>
      </c>
      <c r="D3472" s="31" t="s">
        <v>164</v>
      </c>
      <c r="E3472" s="31"/>
      <c r="F3472" s="31" t="s">
        <v>129</v>
      </c>
      <c r="G3472" s="31"/>
      <c r="H3472" t="str">
        <f t="shared" si="55"/>
        <v>EM_8</v>
      </c>
      <c r="I3472">
        <f>IFERROR(IF(VLOOKUP(H3472,#REF!, 4, FALSE)="N",0,1),1)</f>
        <v>1</v>
      </c>
    </row>
    <row r="3473" spans="1:9" ht="14.1">
      <c r="A3473" s="31">
        <v>3472</v>
      </c>
      <c r="B3473" s="31" t="s">
        <v>225</v>
      </c>
      <c r="C3473" s="31" t="s">
        <v>226</v>
      </c>
      <c r="D3473" s="31" t="s">
        <v>164</v>
      </c>
      <c r="E3473" s="31"/>
      <c r="F3473" s="31" t="s">
        <v>188</v>
      </c>
      <c r="G3473" s="31"/>
      <c r="H3473" t="str">
        <f t="shared" si="55"/>
        <v>EM_8</v>
      </c>
      <c r="I3473">
        <f>IFERROR(IF(VLOOKUP(H3473,#REF!, 4, FALSE)="N",0,1),1)</f>
        <v>1</v>
      </c>
    </row>
    <row r="3474" spans="1:9" ht="14.1">
      <c r="A3474" s="31">
        <v>3473</v>
      </c>
      <c r="B3474" s="31" t="s">
        <v>225</v>
      </c>
      <c r="C3474" s="31" t="s">
        <v>226</v>
      </c>
      <c r="D3474" s="31" t="s">
        <v>163</v>
      </c>
      <c r="E3474" s="31"/>
      <c r="F3474" s="31" t="s">
        <v>130</v>
      </c>
      <c r="G3474" s="31"/>
      <c r="H3474" t="str">
        <f t="shared" si="55"/>
        <v>EM_8</v>
      </c>
      <c r="I3474">
        <f>IFERROR(IF(VLOOKUP(H3474,#REF!, 4, FALSE)="N",0,1),1)</f>
        <v>1</v>
      </c>
    </row>
    <row r="3475" spans="1:9" ht="14.1">
      <c r="A3475" s="31">
        <v>3474</v>
      </c>
      <c r="B3475" s="31" t="s">
        <v>225</v>
      </c>
      <c r="C3475" s="31" t="s">
        <v>226</v>
      </c>
      <c r="D3475" s="31" t="s">
        <v>163</v>
      </c>
      <c r="E3475" s="31"/>
      <c r="F3475" s="31" t="s">
        <v>189</v>
      </c>
      <c r="G3475" s="31"/>
      <c r="H3475" t="str">
        <f t="shared" si="55"/>
        <v>EM_8</v>
      </c>
      <c r="I3475">
        <f>IFERROR(IF(VLOOKUP(H3475,#REF!, 4, FALSE)="N",0,1),1)</f>
        <v>1</v>
      </c>
    </row>
    <row r="3476" spans="1:9" ht="14.1">
      <c r="A3476" s="31">
        <v>3475</v>
      </c>
      <c r="B3476" s="31" t="s">
        <v>225</v>
      </c>
      <c r="C3476" s="31" t="s">
        <v>226</v>
      </c>
      <c r="D3476" s="31" t="s">
        <v>163</v>
      </c>
      <c r="E3476" s="31"/>
      <c r="F3476" s="31" t="s">
        <v>131</v>
      </c>
      <c r="G3476" s="31"/>
      <c r="H3476" t="str">
        <f t="shared" si="55"/>
        <v>EM_8</v>
      </c>
      <c r="I3476">
        <f>IFERROR(IF(VLOOKUP(H3476,#REF!, 4, FALSE)="N",0,1),1)</f>
        <v>1</v>
      </c>
    </row>
    <row r="3477" spans="1:9" ht="14.1">
      <c r="A3477" s="31">
        <v>3476</v>
      </c>
      <c r="B3477" s="31" t="s">
        <v>225</v>
      </c>
      <c r="C3477" s="31" t="s">
        <v>226</v>
      </c>
      <c r="D3477" s="31" t="s">
        <v>163</v>
      </c>
      <c r="E3477" s="31"/>
      <c r="F3477" s="31" t="s">
        <v>190</v>
      </c>
      <c r="G3477" s="31"/>
      <c r="H3477" t="str">
        <f t="shared" si="55"/>
        <v>EM_8</v>
      </c>
      <c r="I3477">
        <f>IFERROR(IF(VLOOKUP(H3477,#REF!, 4, FALSE)="N",0,1),1)</f>
        <v>1</v>
      </c>
    </row>
    <row r="3478" spans="1:9" ht="14.1">
      <c r="A3478" s="31">
        <v>3477</v>
      </c>
      <c r="B3478" s="31" t="s">
        <v>225</v>
      </c>
      <c r="C3478" s="31" t="s">
        <v>226</v>
      </c>
      <c r="D3478" s="31" t="s">
        <v>163</v>
      </c>
      <c r="E3478" s="31"/>
      <c r="F3478" s="31" t="s">
        <v>132</v>
      </c>
      <c r="G3478" s="31"/>
      <c r="H3478" t="str">
        <f t="shared" si="55"/>
        <v>EM_8</v>
      </c>
      <c r="I3478">
        <f>IFERROR(IF(VLOOKUP(H3478,#REF!, 4, FALSE)="N",0,1),1)</f>
        <v>1</v>
      </c>
    </row>
    <row r="3479" spans="1:9" ht="14.1">
      <c r="A3479" s="31">
        <v>3478</v>
      </c>
      <c r="B3479" s="31" t="s">
        <v>225</v>
      </c>
      <c r="C3479" s="31" t="s">
        <v>226</v>
      </c>
      <c r="D3479" s="31" t="s">
        <v>163</v>
      </c>
      <c r="E3479" s="31"/>
      <c r="F3479" s="31" t="s">
        <v>191</v>
      </c>
      <c r="G3479" s="31"/>
      <c r="H3479" t="str">
        <f t="shared" si="55"/>
        <v>EM_8</v>
      </c>
      <c r="I3479">
        <f>IFERROR(IF(VLOOKUP(H3479,#REF!, 4, FALSE)="N",0,1),1)</f>
        <v>1</v>
      </c>
    </row>
    <row r="3480" spans="1:9" ht="14.1">
      <c r="A3480" s="31">
        <v>3479</v>
      </c>
      <c r="B3480" s="31" t="s">
        <v>225</v>
      </c>
      <c r="C3480" s="31" t="s">
        <v>226</v>
      </c>
      <c r="D3480" s="31" t="s">
        <v>163</v>
      </c>
      <c r="E3480" s="31"/>
      <c r="F3480" s="31" t="s">
        <v>133</v>
      </c>
      <c r="G3480" s="31"/>
      <c r="H3480" t="str">
        <f t="shared" si="55"/>
        <v>EM_8</v>
      </c>
      <c r="I3480">
        <f>IFERROR(IF(VLOOKUP(H3480,#REF!, 4, FALSE)="N",0,1),1)</f>
        <v>1</v>
      </c>
    </row>
    <row r="3481" spans="1:9" ht="14.1">
      <c r="A3481" s="31">
        <v>3480</v>
      </c>
      <c r="B3481" s="31" t="s">
        <v>225</v>
      </c>
      <c r="C3481" s="31" t="s">
        <v>226</v>
      </c>
      <c r="D3481" s="31" t="s">
        <v>163</v>
      </c>
      <c r="E3481" s="31"/>
      <c r="F3481" s="31" t="s">
        <v>192</v>
      </c>
      <c r="G3481" s="31"/>
      <c r="H3481" t="str">
        <f t="shared" si="55"/>
        <v>EM_8</v>
      </c>
      <c r="I3481">
        <f>IFERROR(IF(VLOOKUP(H3481,#REF!, 4, FALSE)="N",0,1),1)</f>
        <v>1</v>
      </c>
    </row>
    <row r="3482" spans="1:9" ht="14.1">
      <c r="A3482" s="31">
        <v>3481</v>
      </c>
      <c r="B3482" s="31" t="s">
        <v>225</v>
      </c>
      <c r="C3482" s="31" t="s">
        <v>226</v>
      </c>
      <c r="D3482" s="31" t="s">
        <v>163</v>
      </c>
      <c r="E3482" s="31"/>
      <c r="F3482" s="31" t="s">
        <v>134</v>
      </c>
      <c r="G3482" s="31"/>
      <c r="H3482" t="str">
        <f t="shared" si="55"/>
        <v>EM_8</v>
      </c>
      <c r="I3482">
        <f>IFERROR(IF(VLOOKUP(H3482,#REF!, 4, FALSE)="N",0,1),1)</f>
        <v>1</v>
      </c>
    </row>
    <row r="3483" spans="1:9" ht="14.1">
      <c r="A3483" s="31">
        <v>3482</v>
      </c>
      <c r="B3483" s="31" t="s">
        <v>225</v>
      </c>
      <c r="C3483" s="31" t="s">
        <v>226</v>
      </c>
      <c r="D3483" s="31" t="s">
        <v>163</v>
      </c>
      <c r="E3483" s="31"/>
      <c r="F3483" s="31" t="s">
        <v>193</v>
      </c>
      <c r="G3483" s="31"/>
      <c r="H3483" t="str">
        <f t="shared" si="55"/>
        <v>EM_8</v>
      </c>
      <c r="I3483">
        <f>IFERROR(IF(VLOOKUP(H3483,#REF!, 4, FALSE)="N",0,1),1)</f>
        <v>1</v>
      </c>
    </row>
    <row r="3484" spans="1:9" ht="14.1">
      <c r="A3484" s="31">
        <v>3483</v>
      </c>
      <c r="B3484" s="31" t="s">
        <v>225</v>
      </c>
      <c r="C3484" s="31" t="s">
        <v>226</v>
      </c>
      <c r="D3484" s="31" t="s">
        <v>163</v>
      </c>
      <c r="E3484" s="31"/>
      <c r="F3484" s="31" t="s">
        <v>135</v>
      </c>
      <c r="G3484" s="31"/>
      <c r="H3484" t="str">
        <f t="shared" si="55"/>
        <v>EM_8</v>
      </c>
      <c r="I3484">
        <f>IFERROR(IF(VLOOKUP(H3484,#REF!, 4, FALSE)="N",0,1),1)</f>
        <v>1</v>
      </c>
    </row>
    <row r="3485" spans="1:9" ht="14.1">
      <c r="A3485" s="31">
        <v>3484</v>
      </c>
      <c r="B3485" s="31" t="s">
        <v>225</v>
      </c>
      <c r="C3485" s="31" t="s">
        <v>226</v>
      </c>
      <c r="D3485" s="31" t="s">
        <v>163</v>
      </c>
      <c r="E3485" s="31"/>
      <c r="F3485" s="31" t="s">
        <v>194</v>
      </c>
      <c r="G3485" s="31"/>
      <c r="H3485" t="str">
        <f t="shared" si="55"/>
        <v>EM_8</v>
      </c>
      <c r="I3485">
        <f>IFERROR(IF(VLOOKUP(H3485,#REF!, 4, FALSE)="N",0,1),1)</f>
        <v>1</v>
      </c>
    </row>
    <row r="3486" spans="1:9" ht="14.1">
      <c r="A3486" s="31">
        <v>3485</v>
      </c>
      <c r="B3486" s="31" t="s">
        <v>225</v>
      </c>
      <c r="C3486" s="31" t="s">
        <v>226</v>
      </c>
      <c r="D3486" s="31" t="s">
        <v>163</v>
      </c>
      <c r="E3486" s="31"/>
      <c r="F3486" s="31" t="s">
        <v>136</v>
      </c>
      <c r="G3486" s="31"/>
      <c r="H3486" t="str">
        <f t="shared" si="55"/>
        <v>EM_8</v>
      </c>
      <c r="I3486">
        <f>IFERROR(IF(VLOOKUP(H3486,#REF!, 4, FALSE)="N",0,1),1)</f>
        <v>1</v>
      </c>
    </row>
    <row r="3487" spans="1:9" ht="14.1">
      <c r="A3487" s="31">
        <v>3486</v>
      </c>
      <c r="B3487" s="31" t="s">
        <v>225</v>
      </c>
      <c r="C3487" s="31" t="s">
        <v>226</v>
      </c>
      <c r="D3487" s="31" t="s">
        <v>163</v>
      </c>
      <c r="E3487" s="31"/>
      <c r="F3487" s="31" t="s">
        <v>195</v>
      </c>
      <c r="G3487" s="31"/>
      <c r="H3487" t="str">
        <f t="shared" si="55"/>
        <v>EM_8</v>
      </c>
      <c r="I3487">
        <f>IFERROR(IF(VLOOKUP(H3487,#REF!, 4, FALSE)="N",0,1),1)</f>
        <v>1</v>
      </c>
    </row>
    <row r="3488" spans="1:9" ht="14.1">
      <c r="A3488" s="31">
        <v>3487</v>
      </c>
      <c r="B3488" s="31" t="s">
        <v>225</v>
      </c>
      <c r="C3488" s="31" t="s">
        <v>226</v>
      </c>
      <c r="D3488" s="31" t="s">
        <v>163</v>
      </c>
      <c r="E3488" s="31"/>
      <c r="F3488" s="31" t="s">
        <v>137</v>
      </c>
      <c r="G3488" s="31"/>
      <c r="H3488" t="str">
        <f t="shared" si="55"/>
        <v>EM_8</v>
      </c>
      <c r="I3488">
        <f>IFERROR(IF(VLOOKUP(H3488,#REF!, 4, FALSE)="N",0,1),1)</f>
        <v>1</v>
      </c>
    </row>
    <row r="3489" spans="1:9" ht="14.1">
      <c r="A3489" s="31">
        <v>3488</v>
      </c>
      <c r="B3489" s="31" t="s">
        <v>225</v>
      </c>
      <c r="C3489" s="31" t="s">
        <v>226</v>
      </c>
      <c r="D3489" s="31" t="s">
        <v>163</v>
      </c>
      <c r="E3489" s="31"/>
      <c r="F3489" s="31" t="s">
        <v>196</v>
      </c>
      <c r="G3489" s="31"/>
      <c r="H3489" t="str">
        <f t="shared" si="55"/>
        <v>EM_8</v>
      </c>
      <c r="I3489">
        <f>IFERROR(IF(VLOOKUP(H3489,#REF!, 4, FALSE)="N",0,1),1)</f>
        <v>1</v>
      </c>
    </row>
    <row r="3490" spans="1:9" ht="14.1">
      <c r="A3490" s="31">
        <v>3489</v>
      </c>
      <c r="B3490" s="31" t="s">
        <v>225</v>
      </c>
      <c r="C3490" s="31" t="s">
        <v>226</v>
      </c>
      <c r="D3490" s="31" t="s">
        <v>163</v>
      </c>
      <c r="E3490" s="31"/>
      <c r="F3490" s="31" t="s">
        <v>138</v>
      </c>
      <c r="G3490" s="31"/>
      <c r="H3490" t="str">
        <f t="shared" si="55"/>
        <v>EM_8</v>
      </c>
      <c r="I3490">
        <f>IFERROR(IF(VLOOKUP(H3490,#REF!, 4, FALSE)="N",0,1),1)</f>
        <v>1</v>
      </c>
    </row>
    <row r="3491" spans="1:9" ht="14.1">
      <c r="A3491" s="31">
        <v>3490</v>
      </c>
      <c r="B3491" s="31" t="s">
        <v>225</v>
      </c>
      <c r="C3491" s="31" t="s">
        <v>226</v>
      </c>
      <c r="D3491" s="31" t="s">
        <v>163</v>
      </c>
      <c r="E3491" s="31"/>
      <c r="F3491" s="31" t="s">
        <v>197</v>
      </c>
      <c r="G3491" s="31"/>
      <c r="H3491" t="str">
        <f t="shared" si="55"/>
        <v>EM_8</v>
      </c>
      <c r="I3491">
        <f>IFERROR(IF(VLOOKUP(H3491,#REF!, 4, FALSE)="N",0,1),1)</f>
        <v>1</v>
      </c>
    </row>
    <row r="3492" spans="1:9" ht="14.1">
      <c r="A3492" s="31">
        <v>3491</v>
      </c>
      <c r="B3492" s="31" t="s">
        <v>225</v>
      </c>
      <c r="C3492" s="31" t="s">
        <v>226</v>
      </c>
      <c r="D3492" s="31" t="s">
        <v>163</v>
      </c>
      <c r="E3492" s="31"/>
      <c r="F3492" s="31" t="s">
        <v>139</v>
      </c>
      <c r="G3492" s="31"/>
      <c r="H3492" t="str">
        <f t="shared" si="55"/>
        <v>EM_8</v>
      </c>
      <c r="I3492">
        <f>IFERROR(IF(VLOOKUP(H3492,#REF!, 4, FALSE)="N",0,1),1)</f>
        <v>1</v>
      </c>
    </row>
    <row r="3493" spans="1:9" ht="14.1">
      <c r="A3493" s="31">
        <v>3492</v>
      </c>
      <c r="B3493" s="31" t="s">
        <v>225</v>
      </c>
      <c r="C3493" s="31" t="s">
        <v>226</v>
      </c>
      <c r="D3493" s="31" t="s">
        <v>163</v>
      </c>
      <c r="E3493" s="31"/>
      <c r="F3493" s="31" t="s">
        <v>198</v>
      </c>
      <c r="G3493" s="31"/>
      <c r="H3493" t="str">
        <f t="shared" si="55"/>
        <v>EM_8</v>
      </c>
      <c r="I3493">
        <f>IFERROR(IF(VLOOKUP(H3493,#REF!, 4, FALSE)="N",0,1),1)</f>
        <v>1</v>
      </c>
    </row>
    <row r="3494" spans="1:9" ht="14.1">
      <c r="A3494" s="31">
        <v>3493</v>
      </c>
      <c r="B3494" s="31" t="s">
        <v>225</v>
      </c>
      <c r="C3494" s="31" t="s">
        <v>226</v>
      </c>
      <c r="D3494" s="31" t="s">
        <v>163</v>
      </c>
      <c r="E3494" s="31"/>
      <c r="F3494" s="31" t="s">
        <v>140</v>
      </c>
      <c r="G3494" s="31"/>
      <c r="H3494" t="str">
        <f t="shared" si="55"/>
        <v>EM_8</v>
      </c>
      <c r="I3494">
        <f>IFERROR(IF(VLOOKUP(H3494,#REF!, 4, FALSE)="N",0,1),1)</f>
        <v>1</v>
      </c>
    </row>
    <row r="3495" spans="1:9" ht="14.1">
      <c r="A3495" s="31">
        <v>3494</v>
      </c>
      <c r="B3495" s="31" t="s">
        <v>225</v>
      </c>
      <c r="C3495" s="31" t="s">
        <v>226</v>
      </c>
      <c r="D3495" s="31" t="s">
        <v>163</v>
      </c>
      <c r="E3495" s="31"/>
      <c r="F3495" s="31" t="s">
        <v>199</v>
      </c>
      <c r="G3495" s="31"/>
      <c r="H3495" t="str">
        <f t="shared" si="55"/>
        <v>EM_8</v>
      </c>
      <c r="I3495">
        <f>IFERROR(IF(VLOOKUP(H3495,#REF!, 4, FALSE)="N",0,1),1)</f>
        <v>1</v>
      </c>
    </row>
    <row r="3496" spans="1:9" ht="14.1">
      <c r="A3496" s="31">
        <v>3495</v>
      </c>
      <c r="B3496" s="31" t="s">
        <v>225</v>
      </c>
      <c r="C3496" s="31" t="s">
        <v>226</v>
      </c>
      <c r="D3496" s="31" t="s">
        <v>163</v>
      </c>
      <c r="E3496" s="31"/>
      <c r="F3496" s="31" t="s">
        <v>141</v>
      </c>
      <c r="G3496" s="31"/>
      <c r="H3496" t="str">
        <f t="shared" si="55"/>
        <v>EM_8</v>
      </c>
      <c r="I3496">
        <f>IFERROR(IF(VLOOKUP(H3496,#REF!, 4, FALSE)="N",0,1),1)</f>
        <v>1</v>
      </c>
    </row>
    <row r="3497" spans="1:9" ht="14.1">
      <c r="A3497" s="31">
        <v>3496</v>
      </c>
      <c r="B3497" s="31" t="s">
        <v>225</v>
      </c>
      <c r="C3497" s="31" t="s">
        <v>226</v>
      </c>
      <c r="D3497" s="31" t="s">
        <v>163</v>
      </c>
      <c r="E3497" s="31"/>
      <c r="F3497" s="31" t="s">
        <v>200</v>
      </c>
      <c r="G3497" s="31"/>
      <c r="H3497" t="str">
        <f t="shared" si="55"/>
        <v>EM_8</v>
      </c>
      <c r="I3497">
        <f>IFERROR(IF(VLOOKUP(H3497,#REF!, 4, FALSE)="N",0,1),1)</f>
        <v>1</v>
      </c>
    </row>
    <row r="3498" spans="1:9" ht="14.1">
      <c r="A3498" s="31">
        <v>3497</v>
      </c>
      <c r="B3498" s="31" t="s">
        <v>225</v>
      </c>
      <c r="C3498" s="31" t="s">
        <v>226</v>
      </c>
      <c r="D3498" s="31" t="s">
        <v>163</v>
      </c>
      <c r="E3498" s="31"/>
      <c r="F3498" s="31" t="s">
        <v>142</v>
      </c>
      <c r="G3498" s="31"/>
      <c r="H3498" t="str">
        <f t="shared" si="55"/>
        <v>EM_8</v>
      </c>
      <c r="I3498">
        <f>IFERROR(IF(VLOOKUP(H3498,#REF!, 4, FALSE)="N",0,1),1)</f>
        <v>1</v>
      </c>
    </row>
    <row r="3499" spans="1:9" ht="14.1">
      <c r="A3499" s="31">
        <v>3498</v>
      </c>
      <c r="B3499" s="31" t="s">
        <v>225</v>
      </c>
      <c r="C3499" s="31" t="s">
        <v>226</v>
      </c>
      <c r="D3499" s="31" t="s">
        <v>163</v>
      </c>
      <c r="E3499" s="31"/>
      <c r="F3499" s="31" t="s">
        <v>201</v>
      </c>
      <c r="G3499" s="31"/>
      <c r="H3499" t="str">
        <f t="shared" si="55"/>
        <v>EM_8</v>
      </c>
      <c r="I3499">
        <f>IFERROR(IF(VLOOKUP(H3499,#REF!, 4, FALSE)="N",0,1),1)</f>
        <v>1</v>
      </c>
    </row>
    <row r="3500" spans="1:9" ht="14.1">
      <c r="A3500" s="31">
        <v>3499</v>
      </c>
      <c r="B3500" s="31" t="s">
        <v>225</v>
      </c>
      <c r="C3500" s="31" t="s">
        <v>226</v>
      </c>
      <c r="D3500" s="31" t="s">
        <v>163</v>
      </c>
      <c r="E3500" s="31"/>
      <c r="F3500" s="31" t="s">
        <v>143</v>
      </c>
      <c r="G3500" s="31"/>
      <c r="H3500" t="str">
        <f t="shared" si="55"/>
        <v>EM_8</v>
      </c>
      <c r="I3500">
        <f>IFERROR(IF(VLOOKUP(H3500,#REF!, 4, FALSE)="N",0,1),1)</f>
        <v>1</v>
      </c>
    </row>
    <row r="3501" spans="1:9" ht="14.1">
      <c r="A3501" s="31">
        <v>3500</v>
      </c>
      <c r="B3501" s="31" t="s">
        <v>225</v>
      </c>
      <c r="C3501" s="31" t="s">
        <v>226</v>
      </c>
      <c r="D3501" s="31" t="s">
        <v>163</v>
      </c>
      <c r="E3501" s="31"/>
      <c r="F3501" s="31" t="s">
        <v>202</v>
      </c>
      <c r="G3501" s="31"/>
      <c r="H3501" t="str">
        <f t="shared" si="55"/>
        <v>EM_8</v>
      </c>
      <c r="I3501">
        <f>IFERROR(IF(VLOOKUP(H3501,#REF!, 4, FALSE)="N",0,1),1)</f>
        <v>1</v>
      </c>
    </row>
    <row r="3502" spans="1:9" ht="14.1">
      <c r="A3502" s="31">
        <v>3501</v>
      </c>
      <c r="B3502" s="31" t="s">
        <v>225</v>
      </c>
      <c r="C3502" s="31" t="s">
        <v>226</v>
      </c>
      <c r="D3502" s="31" t="s">
        <v>163</v>
      </c>
      <c r="E3502" s="31"/>
      <c r="F3502" s="31" t="s">
        <v>144</v>
      </c>
      <c r="G3502" s="31"/>
      <c r="H3502" t="str">
        <f t="shared" si="55"/>
        <v>EM_8</v>
      </c>
      <c r="I3502">
        <f>IFERROR(IF(VLOOKUP(H3502,#REF!, 4, FALSE)="N",0,1),1)</f>
        <v>1</v>
      </c>
    </row>
    <row r="3503" spans="1:9" ht="14.1">
      <c r="A3503" s="31">
        <v>3502</v>
      </c>
      <c r="B3503" s="31" t="s">
        <v>225</v>
      </c>
      <c r="C3503" s="31" t="s">
        <v>226</v>
      </c>
      <c r="D3503" s="31" t="s">
        <v>163</v>
      </c>
      <c r="E3503" s="31"/>
      <c r="F3503" s="31" t="s">
        <v>203</v>
      </c>
      <c r="G3503" s="31"/>
      <c r="H3503" t="str">
        <f t="shared" si="55"/>
        <v>EM_8</v>
      </c>
      <c r="I3503">
        <f>IFERROR(IF(VLOOKUP(H3503,#REF!, 4, FALSE)="N",0,1),1)</f>
        <v>1</v>
      </c>
    </row>
    <row r="3504" spans="1:9" ht="14.1">
      <c r="A3504" s="31">
        <v>3503</v>
      </c>
      <c r="B3504" s="31" t="s">
        <v>227</v>
      </c>
      <c r="C3504" s="31" t="s">
        <v>228</v>
      </c>
      <c r="D3504" s="31" t="s">
        <v>163</v>
      </c>
      <c r="E3504" s="31"/>
      <c r="F3504" s="31" t="s">
        <v>112</v>
      </c>
      <c r="G3504" s="31"/>
      <c r="H3504" t="str">
        <f t="shared" si="55"/>
        <v>EM_9</v>
      </c>
      <c r="I3504">
        <f>IFERROR(IF(VLOOKUP(H3504,#REF!, 4, FALSE)="N",0,1),1)</f>
        <v>1</v>
      </c>
    </row>
    <row r="3505" spans="1:9" ht="14.1">
      <c r="A3505" s="31">
        <v>3504</v>
      </c>
      <c r="B3505" s="31" t="s">
        <v>227</v>
      </c>
      <c r="C3505" s="31" t="s">
        <v>228</v>
      </c>
      <c r="D3505" s="31" t="s">
        <v>163</v>
      </c>
      <c r="E3505" s="31"/>
      <c r="F3505" s="31" t="s">
        <v>179</v>
      </c>
      <c r="G3505" s="31"/>
      <c r="H3505" t="str">
        <f t="shared" si="55"/>
        <v>EM_9</v>
      </c>
      <c r="I3505">
        <f>IFERROR(IF(VLOOKUP(H3505,#REF!, 4, FALSE)="N",0,1),1)</f>
        <v>1</v>
      </c>
    </row>
    <row r="3506" spans="1:9" ht="14.1">
      <c r="A3506" s="31">
        <v>3505</v>
      </c>
      <c r="B3506" s="31" t="s">
        <v>227</v>
      </c>
      <c r="C3506" s="31" t="s">
        <v>228</v>
      </c>
      <c r="D3506" s="31" t="s">
        <v>164</v>
      </c>
      <c r="E3506" s="31"/>
      <c r="F3506" s="31" t="s">
        <v>165</v>
      </c>
      <c r="G3506" s="31"/>
      <c r="H3506" t="str">
        <f t="shared" si="55"/>
        <v>EM_9</v>
      </c>
      <c r="I3506">
        <f>IFERROR(IF(VLOOKUP(H3506,#REF!, 4, FALSE)="N",0,1),1)</f>
        <v>1</v>
      </c>
    </row>
    <row r="3507" spans="1:9" ht="14.1">
      <c r="A3507" s="31">
        <v>3506</v>
      </c>
      <c r="B3507" s="31" t="s">
        <v>227</v>
      </c>
      <c r="C3507" s="31" t="s">
        <v>228</v>
      </c>
      <c r="D3507" s="31" t="s">
        <v>164</v>
      </c>
      <c r="E3507" s="31"/>
      <c r="F3507" s="31" t="s">
        <v>210</v>
      </c>
      <c r="G3507" s="31"/>
      <c r="H3507" t="str">
        <f t="shared" si="55"/>
        <v>EM_9</v>
      </c>
      <c r="I3507">
        <f>IFERROR(IF(VLOOKUP(H3507,#REF!, 4, FALSE)="N",0,1),1)</f>
        <v>1</v>
      </c>
    </row>
    <row r="3508" spans="1:9" ht="14.1">
      <c r="A3508" s="31">
        <v>3507</v>
      </c>
      <c r="B3508" s="31" t="s">
        <v>227</v>
      </c>
      <c r="C3508" s="31" t="s">
        <v>228</v>
      </c>
      <c r="D3508" s="31" t="s">
        <v>163</v>
      </c>
      <c r="E3508" s="31"/>
      <c r="F3508" s="31" t="s">
        <v>124</v>
      </c>
      <c r="G3508" s="31"/>
      <c r="H3508" t="str">
        <f t="shared" si="55"/>
        <v>EM_9</v>
      </c>
      <c r="I3508">
        <f>IFERROR(IF(VLOOKUP(H3508,#REF!, 4, FALSE)="N",0,1),1)</f>
        <v>1</v>
      </c>
    </row>
    <row r="3509" spans="1:9" ht="14.1">
      <c r="A3509" s="31">
        <v>3508</v>
      </c>
      <c r="B3509" s="31" t="s">
        <v>227</v>
      </c>
      <c r="C3509" s="31" t="s">
        <v>228</v>
      </c>
      <c r="D3509" s="31" t="s">
        <v>163</v>
      </c>
      <c r="E3509" s="31"/>
      <c r="F3509" s="31" t="s">
        <v>183</v>
      </c>
      <c r="G3509" s="31"/>
      <c r="H3509" t="str">
        <f t="shared" si="55"/>
        <v>EM_9</v>
      </c>
      <c r="I3509">
        <f>IFERROR(IF(VLOOKUP(H3509,#REF!, 4, FALSE)="N",0,1),1)</f>
        <v>1</v>
      </c>
    </row>
    <row r="3510" spans="1:9" ht="14.1">
      <c r="A3510" s="31">
        <v>3509</v>
      </c>
      <c r="B3510" s="31" t="s">
        <v>227</v>
      </c>
      <c r="C3510" s="31" t="s">
        <v>228</v>
      </c>
      <c r="D3510" s="31" t="s">
        <v>163</v>
      </c>
      <c r="E3510" s="31"/>
      <c r="F3510" s="31" t="s">
        <v>125</v>
      </c>
      <c r="G3510" s="31"/>
      <c r="H3510" t="str">
        <f t="shared" si="55"/>
        <v>EM_9</v>
      </c>
      <c r="I3510">
        <f>IFERROR(IF(VLOOKUP(H3510,#REF!, 4, FALSE)="N",0,1),1)</f>
        <v>1</v>
      </c>
    </row>
    <row r="3511" spans="1:9" ht="14.1">
      <c r="A3511" s="31">
        <v>3510</v>
      </c>
      <c r="B3511" s="31" t="s">
        <v>227</v>
      </c>
      <c r="C3511" s="31" t="s">
        <v>228</v>
      </c>
      <c r="D3511" s="31" t="s">
        <v>163</v>
      </c>
      <c r="E3511" s="31"/>
      <c r="F3511" s="31" t="s">
        <v>184</v>
      </c>
      <c r="G3511" s="31"/>
      <c r="H3511" t="str">
        <f t="shared" si="55"/>
        <v>EM_9</v>
      </c>
      <c r="I3511">
        <f>IFERROR(IF(VLOOKUP(H3511,#REF!, 4, FALSE)="N",0,1),1)</f>
        <v>1</v>
      </c>
    </row>
    <row r="3512" spans="1:9" ht="14.1">
      <c r="A3512" s="31">
        <v>3511</v>
      </c>
      <c r="B3512" s="31" t="s">
        <v>227</v>
      </c>
      <c r="C3512" s="31" t="s">
        <v>228</v>
      </c>
      <c r="D3512" s="31" t="s">
        <v>163</v>
      </c>
      <c r="E3512" s="31"/>
      <c r="F3512" s="31" t="s">
        <v>126</v>
      </c>
      <c r="G3512" s="31"/>
      <c r="H3512" t="str">
        <f t="shared" si="55"/>
        <v>EM_9</v>
      </c>
      <c r="I3512">
        <f>IFERROR(IF(VLOOKUP(H3512,#REF!, 4, FALSE)="N",0,1),1)</f>
        <v>1</v>
      </c>
    </row>
    <row r="3513" spans="1:9" ht="14.1">
      <c r="A3513" s="31">
        <v>3512</v>
      </c>
      <c r="B3513" s="31" t="s">
        <v>227</v>
      </c>
      <c r="C3513" s="31" t="s">
        <v>228</v>
      </c>
      <c r="D3513" s="31" t="s">
        <v>163</v>
      </c>
      <c r="E3513" s="31"/>
      <c r="F3513" s="31" t="s">
        <v>185</v>
      </c>
      <c r="G3513" s="31"/>
      <c r="H3513" t="str">
        <f t="shared" si="55"/>
        <v>EM_9</v>
      </c>
      <c r="I3513">
        <f>IFERROR(IF(VLOOKUP(H3513,#REF!, 4, FALSE)="N",0,1),1)</f>
        <v>1</v>
      </c>
    </row>
    <row r="3514" spans="1:9" ht="14.1">
      <c r="A3514" s="31">
        <v>3513</v>
      </c>
      <c r="B3514" s="31" t="s">
        <v>227</v>
      </c>
      <c r="C3514" s="31" t="s">
        <v>228</v>
      </c>
      <c r="D3514" s="31" t="s">
        <v>163</v>
      </c>
      <c r="E3514" s="31"/>
      <c r="F3514" s="31" t="s">
        <v>127</v>
      </c>
      <c r="G3514" s="31"/>
      <c r="H3514" t="str">
        <f t="shared" si="55"/>
        <v>EM_9</v>
      </c>
      <c r="I3514">
        <f>IFERROR(IF(VLOOKUP(H3514,#REF!, 4, FALSE)="N",0,1),1)</f>
        <v>1</v>
      </c>
    </row>
    <row r="3515" spans="1:9" ht="14.1">
      <c r="A3515" s="31">
        <v>3514</v>
      </c>
      <c r="B3515" s="31" t="s">
        <v>227</v>
      </c>
      <c r="C3515" s="31" t="s">
        <v>228</v>
      </c>
      <c r="D3515" s="31" t="s">
        <v>163</v>
      </c>
      <c r="E3515" s="31"/>
      <c r="F3515" s="31" t="s">
        <v>186</v>
      </c>
      <c r="G3515" s="31"/>
      <c r="H3515" t="str">
        <f t="shared" si="55"/>
        <v>EM_9</v>
      </c>
      <c r="I3515">
        <f>IFERROR(IF(VLOOKUP(H3515,#REF!, 4, FALSE)="N",0,1),1)</f>
        <v>1</v>
      </c>
    </row>
    <row r="3516" spans="1:9" ht="14.1">
      <c r="A3516" s="31">
        <v>3515</v>
      </c>
      <c r="B3516" s="31" t="s">
        <v>227</v>
      </c>
      <c r="C3516" s="31" t="s">
        <v>228</v>
      </c>
      <c r="D3516" s="31" t="s">
        <v>164</v>
      </c>
      <c r="E3516" s="31"/>
      <c r="F3516" s="31" t="s">
        <v>127</v>
      </c>
      <c r="G3516" s="31"/>
      <c r="H3516" t="str">
        <f t="shared" si="55"/>
        <v>EM_9</v>
      </c>
      <c r="I3516">
        <f>IFERROR(IF(VLOOKUP(H3516,#REF!, 4, FALSE)="N",0,1),1)</f>
        <v>1</v>
      </c>
    </row>
    <row r="3517" spans="1:9" ht="14.1">
      <c r="A3517" s="31">
        <v>3516</v>
      </c>
      <c r="B3517" s="31" t="s">
        <v>227</v>
      </c>
      <c r="C3517" s="31" t="s">
        <v>228</v>
      </c>
      <c r="D3517" s="31" t="s">
        <v>164</v>
      </c>
      <c r="E3517" s="31"/>
      <c r="F3517" s="31" t="s">
        <v>186</v>
      </c>
      <c r="G3517" s="31"/>
      <c r="H3517" t="str">
        <f t="shared" si="55"/>
        <v>EM_9</v>
      </c>
      <c r="I3517">
        <f>IFERROR(IF(VLOOKUP(H3517,#REF!, 4, FALSE)="N",0,1),1)</f>
        <v>1</v>
      </c>
    </row>
    <row r="3518" spans="1:9" ht="14.1">
      <c r="A3518" s="31">
        <v>3517</v>
      </c>
      <c r="B3518" s="31" t="s">
        <v>227</v>
      </c>
      <c r="C3518" s="31" t="s">
        <v>228</v>
      </c>
      <c r="D3518" s="31" t="s">
        <v>163</v>
      </c>
      <c r="E3518" s="31"/>
      <c r="F3518" s="31" t="s">
        <v>128</v>
      </c>
      <c r="G3518" s="31"/>
      <c r="H3518" t="str">
        <f t="shared" si="55"/>
        <v>EM_9</v>
      </c>
      <c r="I3518">
        <f>IFERROR(IF(VLOOKUP(H3518,#REF!, 4, FALSE)="N",0,1),1)</f>
        <v>1</v>
      </c>
    </row>
    <row r="3519" spans="1:9" ht="14.1">
      <c r="A3519" s="31">
        <v>3518</v>
      </c>
      <c r="B3519" s="31" t="s">
        <v>227</v>
      </c>
      <c r="C3519" s="31" t="s">
        <v>228</v>
      </c>
      <c r="D3519" s="31" t="s">
        <v>163</v>
      </c>
      <c r="E3519" s="31"/>
      <c r="F3519" s="31" t="s">
        <v>187</v>
      </c>
      <c r="G3519" s="31"/>
      <c r="H3519" t="str">
        <f t="shared" si="55"/>
        <v>EM_9</v>
      </c>
      <c r="I3519">
        <f>IFERROR(IF(VLOOKUP(H3519,#REF!, 4, FALSE)="N",0,1),1)</f>
        <v>1</v>
      </c>
    </row>
    <row r="3520" spans="1:9" ht="14.1">
      <c r="A3520" s="31">
        <v>3519</v>
      </c>
      <c r="B3520" s="31" t="s">
        <v>227</v>
      </c>
      <c r="C3520" s="31" t="s">
        <v>228</v>
      </c>
      <c r="D3520" s="31" t="s">
        <v>164</v>
      </c>
      <c r="E3520" s="31"/>
      <c r="F3520" s="31" t="s">
        <v>128</v>
      </c>
      <c r="G3520" s="31"/>
      <c r="H3520" t="str">
        <f t="shared" si="55"/>
        <v>EM_9</v>
      </c>
      <c r="I3520">
        <f>IFERROR(IF(VLOOKUP(H3520,#REF!, 4, FALSE)="N",0,1),1)</f>
        <v>1</v>
      </c>
    </row>
    <row r="3521" spans="1:9" ht="14.1">
      <c r="A3521" s="31">
        <v>3520</v>
      </c>
      <c r="B3521" s="31" t="s">
        <v>227</v>
      </c>
      <c r="C3521" s="31" t="s">
        <v>228</v>
      </c>
      <c r="D3521" s="31" t="s">
        <v>164</v>
      </c>
      <c r="E3521" s="31"/>
      <c r="F3521" s="31" t="s">
        <v>187</v>
      </c>
      <c r="G3521" s="31"/>
      <c r="H3521" t="str">
        <f t="shared" si="55"/>
        <v>EM_9</v>
      </c>
      <c r="I3521">
        <f>IFERROR(IF(VLOOKUP(H3521,#REF!, 4, FALSE)="N",0,1),1)</f>
        <v>1</v>
      </c>
    </row>
    <row r="3522" spans="1:9" ht="14.1">
      <c r="A3522" s="31">
        <v>3521</v>
      </c>
      <c r="B3522" s="31" t="s">
        <v>227</v>
      </c>
      <c r="C3522" s="31" t="s">
        <v>228</v>
      </c>
      <c r="D3522" s="31" t="s">
        <v>163</v>
      </c>
      <c r="E3522" s="31"/>
      <c r="F3522" s="31" t="s">
        <v>129</v>
      </c>
      <c r="G3522" s="31"/>
      <c r="H3522" t="str">
        <f t="shared" si="55"/>
        <v>EM_9</v>
      </c>
      <c r="I3522">
        <f>IFERROR(IF(VLOOKUP(H3522,#REF!, 4, FALSE)="N",0,1),1)</f>
        <v>1</v>
      </c>
    </row>
    <row r="3523" spans="1:9" ht="14.1">
      <c r="A3523" s="31">
        <v>3522</v>
      </c>
      <c r="B3523" s="31" t="s">
        <v>227</v>
      </c>
      <c r="C3523" s="31" t="s">
        <v>228</v>
      </c>
      <c r="D3523" s="31" t="s">
        <v>163</v>
      </c>
      <c r="E3523" s="31"/>
      <c r="F3523" s="31" t="s">
        <v>188</v>
      </c>
      <c r="G3523" s="31"/>
      <c r="H3523" t="str">
        <f t="shared" si="55"/>
        <v>EM_9</v>
      </c>
      <c r="I3523">
        <f>IFERROR(IF(VLOOKUP(H3523,#REF!, 4, FALSE)="N",0,1),1)</f>
        <v>1</v>
      </c>
    </row>
    <row r="3524" spans="1:9" ht="14.1">
      <c r="A3524" s="31">
        <v>3523</v>
      </c>
      <c r="B3524" s="31" t="s">
        <v>227</v>
      </c>
      <c r="C3524" s="31" t="s">
        <v>228</v>
      </c>
      <c r="D3524" s="31" t="s">
        <v>164</v>
      </c>
      <c r="E3524" s="31"/>
      <c r="F3524" s="31" t="s">
        <v>129</v>
      </c>
      <c r="G3524" s="31"/>
      <c r="H3524" t="str">
        <f t="shared" si="55"/>
        <v>EM_9</v>
      </c>
      <c r="I3524">
        <f>IFERROR(IF(VLOOKUP(H3524,#REF!, 4, FALSE)="N",0,1),1)</f>
        <v>1</v>
      </c>
    </row>
    <row r="3525" spans="1:9" ht="14.1">
      <c r="A3525" s="31">
        <v>3524</v>
      </c>
      <c r="B3525" s="31" t="s">
        <v>227</v>
      </c>
      <c r="C3525" s="31" t="s">
        <v>228</v>
      </c>
      <c r="D3525" s="31" t="s">
        <v>164</v>
      </c>
      <c r="E3525" s="31"/>
      <c r="F3525" s="31" t="s">
        <v>188</v>
      </c>
      <c r="G3525" s="31"/>
      <c r="H3525" t="str">
        <f t="shared" si="55"/>
        <v>EM_9</v>
      </c>
      <c r="I3525">
        <f>IFERROR(IF(VLOOKUP(H3525,#REF!, 4, FALSE)="N",0,1),1)</f>
        <v>1</v>
      </c>
    </row>
    <row r="3526" spans="1:9" ht="14.1">
      <c r="A3526" s="31">
        <v>3525</v>
      </c>
      <c r="B3526" s="31" t="s">
        <v>227</v>
      </c>
      <c r="C3526" s="31" t="s">
        <v>228</v>
      </c>
      <c r="D3526" s="31" t="s">
        <v>163</v>
      </c>
      <c r="E3526" s="31"/>
      <c r="F3526" s="31" t="s">
        <v>130</v>
      </c>
      <c r="G3526" s="31"/>
      <c r="H3526" t="str">
        <f t="shared" ref="H3526:H3589" si="56">IF(IF(ISNUMBER(SEARCH(".",B3526)),1,0),LEFT(B3526,SEARCH(".",B3526)-1),B3526)</f>
        <v>EM_9</v>
      </c>
      <c r="I3526">
        <f>IFERROR(IF(VLOOKUP(H3526,#REF!, 4, FALSE)="N",0,1),1)</f>
        <v>1</v>
      </c>
    </row>
    <row r="3527" spans="1:9" ht="14.1">
      <c r="A3527" s="31">
        <v>3526</v>
      </c>
      <c r="B3527" s="31" t="s">
        <v>227</v>
      </c>
      <c r="C3527" s="31" t="s">
        <v>228</v>
      </c>
      <c r="D3527" s="31" t="s">
        <v>163</v>
      </c>
      <c r="E3527" s="31"/>
      <c r="F3527" s="31" t="s">
        <v>189</v>
      </c>
      <c r="G3527" s="31"/>
      <c r="H3527" t="str">
        <f t="shared" si="56"/>
        <v>EM_9</v>
      </c>
      <c r="I3527">
        <f>IFERROR(IF(VLOOKUP(H3527,#REF!, 4, FALSE)="N",0,1),1)</f>
        <v>1</v>
      </c>
    </row>
    <row r="3528" spans="1:9" ht="14.1">
      <c r="A3528" s="31">
        <v>3527</v>
      </c>
      <c r="B3528" s="31" t="s">
        <v>227</v>
      </c>
      <c r="C3528" s="31" t="s">
        <v>228</v>
      </c>
      <c r="D3528" s="31" t="s">
        <v>163</v>
      </c>
      <c r="E3528" s="31"/>
      <c r="F3528" s="31" t="s">
        <v>131</v>
      </c>
      <c r="G3528" s="31"/>
      <c r="H3528" t="str">
        <f t="shared" si="56"/>
        <v>EM_9</v>
      </c>
      <c r="I3528">
        <f>IFERROR(IF(VLOOKUP(H3528,#REF!, 4, FALSE)="N",0,1),1)</f>
        <v>1</v>
      </c>
    </row>
    <row r="3529" spans="1:9" ht="14.1">
      <c r="A3529" s="31">
        <v>3528</v>
      </c>
      <c r="B3529" s="31" t="s">
        <v>227</v>
      </c>
      <c r="C3529" s="31" t="s">
        <v>228</v>
      </c>
      <c r="D3529" s="31" t="s">
        <v>163</v>
      </c>
      <c r="E3529" s="31"/>
      <c r="F3529" s="31" t="s">
        <v>190</v>
      </c>
      <c r="G3529" s="31"/>
      <c r="H3529" t="str">
        <f t="shared" si="56"/>
        <v>EM_9</v>
      </c>
      <c r="I3529">
        <f>IFERROR(IF(VLOOKUP(H3529,#REF!, 4, FALSE)="N",0,1),1)</f>
        <v>1</v>
      </c>
    </row>
    <row r="3530" spans="1:9" ht="14.1">
      <c r="A3530" s="31">
        <v>3529</v>
      </c>
      <c r="B3530" s="31" t="s">
        <v>227</v>
      </c>
      <c r="C3530" s="31" t="s">
        <v>228</v>
      </c>
      <c r="D3530" s="31" t="s">
        <v>163</v>
      </c>
      <c r="E3530" s="31"/>
      <c r="F3530" s="31" t="s">
        <v>132</v>
      </c>
      <c r="G3530" s="31"/>
      <c r="H3530" t="str">
        <f t="shared" si="56"/>
        <v>EM_9</v>
      </c>
      <c r="I3530">
        <f>IFERROR(IF(VLOOKUP(H3530,#REF!, 4, FALSE)="N",0,1),1)</f>
        <v>1</v>
      </c>
    </row>
    <row r="3531" spans="1:9" ht="14.1">
      <c r="A3531" s="31">
        <v>3530</v>
      </c>
      <c r="B3531" s="31" t="s">
        <v>227</v>
      </c>
      <c r="C3531" s="31" t="s">
        <v>228</v>
      </c>
      <c r="D3531" s="31" t="s">
        <v>163</v>
      </c>
      <c r="E3531" s="31"/>
      <c r="F3531" s="31" t="s">
        <v>191</v>
      </c>
      <c r="G3531" s="31"/>
      <c r="H3531" t="str">
        <f t="shared" si="56"/>
        <v>EM_9</v>
      </c>
      <c r="I3531">
        <f>IFERROR(IF(VLOOKUP(H3531,#REF!, 4, FALSE)="N",0,1),1)</f>
        <v>1</v>
      </c>
    </row>
    <row r="3532" spans="1:9" ht="14.1">
      <c r="A3532" s="31">
        <v>3531</v>
      </c>
      <c r="B3532" s="31" t="s">
        <v>227</v>
      </c>
      <c r="C3532" s="31" t="s">
        <v>228</v>
      </c>
      <c r="D3532" s="31" t="s">
        <v>163</v>
      </c>
      <c r="E3532" s="31"/>
      <c r="F3532" s="31" t="s">
        <v>133</v>
      </c>
      <c r="G3532" s="31"/>
      <c r="H3532" t="str">
        <f t="shared" si="56"/>
        <v>EM_9</v>
      </c>
      <c r="I3532">
        <f>IFERROR(IF(VLOOKUP(H3532,#REF!, 4, FALSE)="N",0,1),1)</f>
        <v>1</v>
      </c>
    </row>
    <row r="3533" spans="1:9" ht="14.1">
      <c r="A3533" s="31">
        <v>3532</v>
      </c>
      <c r="B3533" s="31" t="s">
        <v>227</v>
      </c>
      <c r="C3533" s="31" t="s">
        <v>228</v>
      </c>
      <c r="D3533" s="31" t="s">
        <v>163</v>
      </c>
      <c r="E3533" s="31"/>
      <c r="F3533" s="31" t="s">
        <v>192</v>
      </c>
      <c r="G3533" s="31"/>
      <c r="H3533" t="str">
        <f t="shared" si="56"/>
        <v>EM_9</v>
      </c>
      <c r="I3533">
        <f>IFERROR(IF(VLOOKUP(H3533,#REF!, 4, FALSE)="N",0,1),1)</f>
        <v>1</v>
      </c>
    </row>
    <row r="3534" spans="1:9" ht="14.1">
      <c r="A3534" s="31">
        <v>3533</v>
      </c>
      <c r="B3534" s="31" t="s">
        <v>227</v>
      </c>
      <c r="C3534" s="31" t="s">
        <v>228</v>
      </c>
      <c r="D3534" s="31" t="s">
        <v>163</v>
      </c>
      <c r="E3534" s="31"/>
      <c r="F3534" s="31" t="s">
        <v>134</v>
      </c>
      <c r="G3534" s="31"/>
      <c r="H3534" t="str">
        <f t="shared" si="56"/>
        <v>EM_9</v>
      </c>
      <c r="I3534">
        <f>IFERROR(IF(VLOOKUP(H3534,#REF!, 4, FALSE)="N",0,1),1)</f>
        <v>1</v>
      </c>
    </row>
    <row r="3535" spans="1:9" ht="14.1">
      <c r="A3535" s="31">
        <v>3534</v>
      </c>
      <c r="B3535" s="31" t="s">
        <v>227</v>
      </c>
      <c r="C3535" s="31" t="s">
        <v>228</v>
      </c>
      <c r="D3535" s="31" t="s">
        <v>163</v>
      </c>
      <c r="E3535" s="31"/>
      <c r="F3535" s="31" t="s">
        <v>193</v>
      </c>
      <c r="G3535" s="31"/>
      <c r="H3535" t="str">
        <f t="shared" si="56"/>
        <v>EM_9</v>
      </c>
      <c r="I3535">
        <f>IFERROR(IF(VLOOKUP(H3535,#REF!, 4, FALSE)="N",0,1),1)</f>
        <v>1</v>
      </c>
    </row>
    <row r="3536" spans="1:9" ht="14.1">
      <c r="A3536" s="31">
        <v>3535</v>
      </c>
      <c r="B3536" s="31" t="s">
        <v>227</v>
      </c>
      <c r="C3536" s="31" t="s">
        <v>228</v>
      </c>
      <c r="D3536" s="31" t="s">
        <v>163</v>
      </c>
      <c r="E3536" s="31"/>
      <c r="F3536" s="31" t="s">
        <v>135</v>
      </c>
      <c r="G3536" s="31"/>
      <c r="H3536" t="str">
        <f t="shared" si="56"/>
        <v>EM_9</v>
      </c>
      <c r="I3536">
        <f>IFERROR(IF(VLOOKUP(H3536,#REF!, 4, FALSE)="N",0,1),1)</f>
        <v>1</v>
      </c>
    </row>
    <row r="3537" spans="1:9" ht="14.1">
      <c r="A3537" s="31">
        <v>3536</v>
      </c>
      <c r="B3537" s="31" t="s">
        <v>227</v>
      </c>
      <c r="C3537" s="31" t="s">
        <v>228</v>
      </c>
      <c r="D3537" s="31" t="s">
        <v>163</v>
      </c>
      <c r="E3537" s="31"/>
      <c r="F3537" s="31" t="s">
        <v>194</v>
      </c>
      <c r="G3537" s="31"/>
      <c r="H3537" t="str">
        <f t="shared" si="56"/>
        <v>EM_9</v>
      </c>
      <c r="I3537">
        <f>IFERROR(IF(VLOOKUP(H3537,#REF!, 4, FALSE)="N",0,1),1)</f>
        <v>1</v>
      </c>
    </row>
    <row r="3538" spans="1:9" ht="14.1">
      <c r="A3538" s="31">
        <v>3537</v>
      </c>
      <c r="B3538" s="31" t="s">
        <v>227</v>
      </c>
      <c r="C3538" s="31" t="s">
        <v>228</v>
      </c>
      <c r="D3538" s="31" t="s">
        <v>163</v>
      </c>
      <c r="E3538" s="31"/>
      <c r="F3538" s="31" t="s">
        <v>136</v>
      </c>
      <c r="G3538" s="31"/>
      <c r="H3538" t="str">
        <f t="shared" si="56"/>
        <v>EM_9</v>
      </c>
      <c r="I3538">
        <f>IFERROR(IF(VLOOKUP(H3538,#REF!, 4, FALSE)="N",0,1),1)</f>
        <v>1</v>
      </c>
    </row>
    <row r="3539" spans="1:9" ht="14.1">
      <c r="A3539" s="31">
        <v>3538</v>
      </c>
      <c r="B3539" s="31" t="s">
        <v>227</v>
      </c>
      <c r="C3539" s="31" t="s">
        <v>228</v>
      </c>
      <c r="D3539" s="31" t="s">
        <v>163</v>
      </c>
      <c r="E3539" s="31"/>
      <c r="F3539" s="31" t="s">
        <v>195</v>
      </c>
      <c r="G3539" s="31"/>
      <c r="H3539" t="str">
        <f t="shared" si="56"/>
        <v>EM_9</v>
      </c>
      <c r="I3539">
        <f>IFERROR(IF(VLOOKUP(H3539,#REF!, 4, FALSE)="N",0,1),1)</f>
        <v>1</v>
      </c>
    </row>
    <row r="3540" spans="1:9" ht="14.1">
      <c r="A3540" s="31">
        <v>3539</v>
      </c>
      <c r="B3540" s="31" t="s">
        <v>227</v>
      </c>
      <c r="C3540" s="31" t="s">
        <v>228</v>
      </c>
      <c r="D3540" s="31" t="s">
        <v>163</v>
      </c>
      <c r="E3540" s="31"/>
      <c r="F3540" s="31" t="s">
        <v>137</v>
      </c>
      <c r="G3540" s="31"/>
      <c r="H3540" t="str">
        <f t="shared" si="56"/>
        <v>EM_9</v>
      </c>
      <c r="I3540">
        <f>IFERROR(IF(VLOOKUP(H3540,#REF!, 4, FALSE)="N",0,1),1)</f>
        <v>1</v>
      </c>
    </row>
    <row r="3541" spans="1:9" ht="14.1">
      <c r="A3541" s="31">
        <v>3540</v>
      </c>
      <c r="B3541" s="31" t="s">
        <v>227</v>
      </c>
      <c r="C3541" s="31" t="s">
        <v>228</v>
      </c>
      <c r="D3541" s="31" t="s">
        <v>163</v>
      </c>
      <c r="E3541" s="31"/>
      <c r="F3541" s="31" t="s">
        <v>196</v>
      </c>
      <c r="G3541" s="31"/>
      <c r="H3541" t="str">
        <f t="shared" si="56"/>
        <v>EM_9</v>
      </c>
      <c r="I3541">
        <f>IFERROR(IF(VLOOKUP(H3541,#REF!, 4, FALSE)="N",0,1),1)</f>
        <v>1</v>
      </c>
    </row>
    <row r="3542" spans="1:9" ht="14.1">
      <c r="A3542" s="31">
        <v>3541</v>
      </c>
      <c r="B3542" s="31" t="s">
        <v>227</v>
      </c>
      <c r="C3542" s="31" t="s">
        <v>228</v>
      </c>
      <c r="D3542" s="31" t="s">
        <v>163</v>
      </c>
      <c r="E3542" s="31"/>
      <c r="F3542" s="31" t="s">
        <v>138</v>
      </c>
      <c r="G3542" s="31"/>
      <c r="H3542" t="str">
        <f t="shared" si="56"/>
        <v>EM_9</v>
      </c>
      <c r="I3542">
        <f>IFERROR(IF(VLOOKUP(H3542,#REF!, 4, FALSE)="N",0,1),1)</f>
        <v>1</v>
      </c>
    </row>
    <row r="3543" spans="1:9" ht="14.1">
      <c r="A3543" s="31">
        <v>3542</v>
      </c>
      <c r="B3543" s="31" t="s">
        <v>227</v>
      </c>
      <c r="C3543" s="31" t="s">
        <v>228</v>
      </c>
      <c r="D3543" s="31" t="s">
        <v>163</v>
      </c>
      <c r="E3543" s="31"/>
      <c r="F3543" s="31" t="s">
        <v>197</v>
      </c>
      <c r="G3543" s="31"/>
      <c r="H3543" t="str">
        <f t="shared" si="56"/>
        <v>EM_9</v>
      </c>
      <c r="I3543">
        <f>IFERROR(IF(VLOOKUP(H3543,#REF!, 4, FALSE)="N",0,1),1)</f>
        <v>1</v>
      </c>
    </row>
    <row r="3544" spans="1:9" ht="14.1">
      <c r="A3544" s="31">
        <v>3543</v>
      </c>
      <c r="B3544" s="31" t="s">
        <v>227</v>
      </c>
      <c r="C3544" s="31" t="s">
        <v>228</v>
      </c>
      <c r="D3544" s="31" t="s">
        <v>163</v>
      </c>
      <c r="E3544" s="31"/>
      <c r="F3544" s="31" t="s">
        <v>139</v>
      </c>
      <c r="G3544" s="31"/>
      <c r="H3544" t="str">
        <f t="shared" si="56"/>
        <v>EM_9</v>
      </c>
      <c r="I3544">
        <f>IFERROR(IF(VLOOKUP(H3544,#REF!, 4, FALSE)="N",0,1),1)</f>
        <v>1</v>
      </c>
    </row>
    <row r="3545" spans="1:9" ht="14.1">
      <c r="A3545" s="31">
        <v>3544</v>
      </c>
      <c r="B3545" s="31" t="s">
        <v>227</v>
      </c>
      <c r="C3545" s="31" t="s">
        <v>228</v>
      </c>
      <c r="D3545" s="31" t="s">
        <v>163</v>
      </c>
      <c r="E3545" s="31"/>
      <c r="F3545" s="31" t="s">
        <v>198</v>
      </c>
      <c r="G3545" s="31"/>
      <c r="H3545" t="str">
        <f t="shared" si="56"/>
        <v>EM_9</v>
      </c>
      <c r="I3545">
        <f>IFERROR(IF(VLOOKUP(H3545,#REF!, 4, FALSE)="N",0,1),1)</f>
        <v>1</v>
      </c>
    </row>
    <row r="3546" spans="1:9" ht="14.1">
      <c r="A3546" s="31">
        <v>3545</v>
      </c>
      <c r="B3546" s="31" t="s">
        <v>227</v>
      </c>
      <c r="C3546" s="31" t="s">
        <v>228</v>
      </c>
      <c r="D3546" s="31" t="s">
        <v>163</v>
      </c>
      <c r="E3546" s="31"/>
      <c r="F3546" s="31" t="s">
        <v>140</v>
      </c>
      <c r="G3546" s="31"/>
      <c r="H3546" t="str">
        <f t="shared" si="56"/>
        <v>EM_9</v>
      </c>
      <c r="I3546">
        <f>IFERROR(IF(VLOOKUP(H3546,#REF!, 4, FALSE)="N",0,1),1)</f>
        <v>1</v>
      </c>
    </row>
    <row r="3547" spans="1:9" ht="14.1">
      <c r="A3547" s="31">
        <v>3546</v>
      </c>
      <c r="B3547" s="31" t="s">
        <v>227</v>
      </c>
      <c r="C3547" s="31" t="s">
        <v>228</v>
      </c>
      <c r="D3547" s="31" t="s">
        <v>163</v>
      </c>
      <c r="E3547" s="31"/>
      <c r="F3547" s="31" t="s">
        <v>199</v>
      </c>
      <c r="G3547" s="31"/>
      <c r="H3547" t="str">
        <f t="shared" si="56"/>
        <v>EM_9</v>
      </c>
      <c r="I3547">
        <f>IFERROR(IF(VLOOKUP(H3547,#REF!, 4, FALSE)="N",0,1),1)</f>
        <v>1</v>
      </c>
    </row>
    <row r="3548" spans="1:9" ht="14.1">
      <c r="A3548" s="31">
        <v>3547</v>
      </c>
      <c r="B3548" s="31" t="s">
        <v>227</v>
      </c>
      <c r="C3548" s="31" t="s">
        <v>228</v>
      </c>
      <c r="D3548" s="31" t="s">
        <v>163</v>
      </c>
      <c r="E3548" s="31"/>
      <c r="F3548" s="31" t="s">
        <v>141</v>
      </c>
      <c r="G3548" s="31"/>
      <c r="H3548" t="str">
        <f t="shared" si="56"/>
        <v>EM_9</v>
      </c>
      <c r="I3548">
        <f>IFERROR(IF(VLOOKUP(H3548,#REF!, 4, FALSE)="N",0,1),1)</f>
        <v>1</v>
      </c>
    </row>
    <row r="3549" spans="1:9" ht="14.1">
      <c r="A3549" s="31">
        <v>3548</v>
      </c>
      <c r="B3549" s="31" t="s">
        <v>227</v>
      </c>
      <c r="C3549" s="31" t="s">
        <v>228</v>
      </c>
      <c r="D3549" s="31" t="s">
        <v>163</v>
      </c>
      <c r="E3549" s="31"/>
      <c r="F3549" s="31" t="s">
        <v>200</v>
      </c>
      <c r="G3549" s="31"/>
      <c r="H3549" t="str">
        <f t="shared" si="56"/>
        <v>EM_9</v>
      </c>
      <c r="I3549">
        <f>IFERROR(IF(VLOOKUP(H3549,#REF!, 4, FALSE)="N",0,1),1)</f>
        <v>1</v>
      </c>
    </row>
    <row r="3550" spans="1:9" ht="14.1">
      <c r="A3550" s="31">
        <v>3549</v>
      </c>
      <c r="B3550" s="31" t="s">
        <v>227</v>
      </c>
      <c r="C3550" s="31" t="s">
        <v>228</v>
      </c>
      <c r="D3550" s="31" t="s">
        <v>163</v>
      </c>
      <c r="E3550" s="31"/>
      <c r="F3550" s="31" t="s">
        <v>142</v>
      </c>
      <c r="G3550" s="31"/>
      <c r="H3550" t="str">
        <f t="shared" si="56"/>
        <v>EM_9</v>
      </c>
      <c r="I3550">
        <f>IFERROR(IF(VLOOKUP(H3550,#REF!, 4, FALSE)="N",0,1),1)</f>
        <v>1</v>
      </c>
    </row>
    <row r="3551" spans="1:9" ht="14.1">
      <c r="A3551" s="31">
        <v>3550</v>
      </c>
      <c r="B3551" s="31" t="s">
        <v>227</v>
      </c>
      <c r="C3551" s="31" t="s">
        <v>228</v>
      </c>
      <c r="D3551" s="31" t="s">
        <v>163</v>
      </c>
      <c r="E3551" s="31"/>
      <c r="F3551" s="31" t="s">
        <v>201</v>
      </c>
      <c r="G3551" s="31"/>
      <c r="H3551" t="str">
        <f t="shared" si="56"/>
        <v>EM_9</v>
      </c>
      <c r="I3551">
        <f>IFERROR(IF(VLOOKUP(H3551,#REF!, 4, FALSE)="N",0,1),1)</f>
        <v>1</v>
      </c>
    </row>
    <row r="3552" spans="1:9" ht="14.1">
      <c r="A3552" s="31">
        <v>3551</v>
      </c>
      <c r="B3552" s="31" t="s">
        <v>227</v>
      </c>
      <c r="C3552" s="31" t="s">
        <v>228</v>
      </c>
      <c r="D3552" s="31" t="s">
        <v>163</v>
      </c>
      <c r="E3552" s="31"/>
      <c r="F3552" s="31" t="s">
        <v>143</v>
      </c>
      <c r="G3552" s="31"/>
      <c r="H3552" t="str">
        <f t="shared" si="56"/>
        <v>EM_9</v>
      </c>
      <c r="I3552">
        <f>IFERROR(IF(VLOOKUP(H3552,#REF!, 4, FALSE)="N",0,1),1)</f>
        <v>1</v>
      </c>
    </row>
    <row r="3553" spans="1:9" ht="14.1">
      <c r="A3553" s="31">
        <v>3552</v>
      </c>
      <c r="B3553" s="31" t="s">
        <v>227</v>
      </c>
      <c r="C3553" s="31" t="s">
        <v>228</v>
      </c>
      <c r="D3553" s="31" t="s">
        <v>163</v>
      </c>
      <c r="E3553" s="31"/>
      <c r="F3553" s="31" t="s">
        <v>202</v>
      </c>
      <c r="G3553" s="31"/>
      <c r="H3553" t="str">
        <f t="shared" si="56"/>
        <v>EM_9</v>
      </c>
      <c r="I3553">
        <f>IFERROR(IF(VLOOKUP(H3553,#REF!, 4, FALSE)="N",0,1),1)</f>
        <v>1</v>
      </c>
    </row>
    <row r="3554" spans="1:9" ht="14.1">
      <c r="A3554" s="31">
        <v>3553</v>
      </c>
      <c r="B3554" s="31" t="s">
        <v>227</v>
      </c>
      <c r="C3554" s="31" t="s">
        <v>228</v>
      </c>
      <c r="D3554" s="31" t="s">
        <v>163</v>
      </c>
      <c r="E3554" s="31"/>
      <c r="F3554" s="31" t="s">
        <v>144</v>
      </c>
      <c r="G3554" s="31"/>
      <c r="H3554" t="str">
        <f t="shared" si="56"/>
        <v>EM_9</v>
      </c>
      <c r="I3554">
        <f>IFERROR(IF(VLOOKUP(H3554,#REF!, 4, FALSE)="N",0,1),1)</f>
        <v>1</v>
      </c>
    </row>
    <row r="3555" spans="1:9" ht="14.1">
      <c r="A3555" s="31">
        <v>3554</v>
      </c>
      <c r="B3555" s="31" t="s">
        <v>227</v>
      </c>
      <c r="C3555" s="31" t="s">
        <v>228</v>
      </c>
      <c r="D3555" s="31" t="s">
        <v>163</v>
      </c>
      <c r="E3555" s="31"/>
      <c r="F3555" s="31" t="s">
        <v>203</v>
      </c>
      <c r="G3555" s="31"/>
      <c r="H3555" t="str">
        <f t="shared" si="56"/>
        <v>EM_9</v>
      </c>
      <c r="I3555">
        <f>IFERROR(IF(VLOOKUP(H3555,#REF!, 4, FALSE)="N",0,1),1)</f>
        <v>1</v>
      </c>
    </row>
    <row r="3556" spans="1:9" ht="14.1">
      <c r="A3556" s="31">
        <v>3555</v>
      </c>
      <c r="B3556" s="31" t="s">
        <v>229</v>
      </c>
      <c r="C3556" s="31" t="s">
        <v>230</v>
      </c>
      <c r="D3556" s="31" t="s">
        <v>163</v>
      </c>
      <c r="E3556" s="31"/>
      <c r="F3556" s="31" t="s">
        <v>112</v>
      </c>
      <c r="G3556" s="31"/>
      <c r="H3556" t="str">
        <f t="shared" si="56"/>
        <v>EM_10</v>
      </c>
      <c r="I3556">
        <f>IFERROR(IF(VLOOKUP(H3556,#REF!, 4, FALSE)="N",0,1),1)</f>
        <v>1</v>
      </c>
    </row>
    <row r="3557" spans="1:9" ht="14.1">
      <c r="A3557" s="31">
        <v>3556</v>
      </c>
      <c r="B3557" s="31" t="s">
        <v>229</v>
      </c>
      <c r="C3557" s="31" t="s">
        <v>230</v>
      </c>
      <c r="D3557" s="31" t="s">
        <v>163</v>
      </c>
      <c r="E3557" s="31"/>
      <c r="F3557" s="31" t="s">
        <v>179</v>
      </c>
      <c r="G3557" s="31"/>
      <c r="H3557" t="str">
        <f t="shared" si="56"/>
        <v>EM_10</v>
      </c>
      <c r="I3557">
        <f>IFERROR(IF(VLOOKUP(H3557,#REF!, 4, FALSE)="N",0,1),1)</f>
        <v>1</v>
      </c>
    </row>
    <row r="3558" spans="1:9" ht="14.1">
      <c r="A3558" s="31">
        <v>3557</v>
      </c>
      <c r="B3558" s="31" t="s">
        <v>229</v>
      </c>
      <c r="C3558" s="31" t="s">
        <v>230</v>
      </c>
      <c r="D3558" s="31" t="s">
        <v>164</v>
      </c>
      <c r="E3558" s="31"/>
      <c r="F3558" s="31" t="s">
        <v>165</v>
      </c>
      <c r="G3558" s="31"/>
      <c r="H3558" t="str">
        <f t="shared" si="56"/>
        <v>EM_10</v>
      </c>
      <c r="I3558">
        <f>IFERROR(IF(VLOOKUP(H3558,#REF!, 4, FALSE)="N",0,1),1)</f>
        <v>1</v>
      </c>
    </row>
    <row r="3559" spans="1:9" ht="14.1">
      <c r="A3559" s="31">
        <v>3558</v>
      </c>
      <c r="B3559" s="31" t="s">
        <v>229</v>
      </c>
      <c r="C3559" s="31" t="s">
        <v>230</v>
      </c>
      <c r="D3559" s="31" t="s">
        <v>164</v>
      </c>
      <c r="E3559" s="31"/>
      <c r="F3559" s="31" t="s">
        <v>210</v>
      </c>
      <c r="G3559" s="31"/>
      <c r="H3559" t="str">
        <f t="shared" si="56"/>
        <v>EM_10</v>
      </c>
      <c r="I3559">
        <f>IFERROR(IF(VLOOKUP(H3559,#REF!, 4, FALSE)="N",0,1),1)</f>
        <v>1</v>
      </c>
    </row>
    <row r="3560" spans="1:9" ht="14.1">
      <c r="A3560" s="31">
        <v>3559</v>
      </c>
      <c r="B3560" s="31" t="s">
        <v>229</v>
      </c>
      <c r="C3560" s="31" t="s">
        <v>230</v>
      </c>
      <c r="D3560" s="31" t="s">
        <v>163</v>
      </c>
      <c r="E3560" s="31"/>
      <c r="F3560" s="31" t="s">
        <v>124</v>
      </c>
      <c r="G3560" s="31"/>
      <c r="H3560" t="str">
        <f t="shared" si="56"/>
        <v>EM_10</v>
      </c>
      <c r="I3560">
        <f>IFERROR(IF(VLOOKUP(H3560,#REF!, 4, FALSE)="N",0,1),1)</f>
        <v>1</v>
      </c>
    </row>
    <row r="3561" spans="1:9" ht="14.1">
      <c r="A3561" s="31">
        <v>3560</v>
      </c>
      <c r="B3561" s="31" t="s">
        <v>229</v>
      </c>
      <c r="C3561" s="31" t="s">
        <v>230</v>
      </c>
      <c r="D3561" s="31" t="s">
        <v>163</v>
      </c>
      <c r="E3561" s="31"/>
      <c r="F3561" s="31" t="s">
        <v>183</v>
      </c>
      <c r="G3561" s="31"/>
      <c r="H3561" t="str">
        <f t="shared" si="56"/>
        <v>EM_10</v>
      </c>
      <c r="I3561">
        <f>IFERROR(IF(VLOOKUP(H3561,#REF!, 4, FALSE)="N",0,1),1)</f>
        <v>1</v>
      </c>
    </row>
    <row r="3562" spans="1:9" ht="14.1">
      <c r="A3562" s="31">
        <v>3561</v>
      </c>
      <c r="B3562" s="31" t="s">
        <v>229</v>
      </c>
      <c r="C3562" s="31" t="s">
        <v>230</v>
      </c>
      <c r="D3562" s="31" t="s">
        <v>163</v>
      </c>
      <c r="E3562" s="31"/>
      <c r="F3562" s="31" t="s">
        <v>125</v>
      </c>
      <c r="G3562" s="31"/>
      <c r="H3562" t="str">
        <f t="shared" si="56"/>
        <v>EM_10</v>
      </c>
      <c r="I3562">
        <f>IFERROR(IF(VLOOKUP(H3562,#REF!, 4, FALSE)="N",0,1),1)</f>
        <v>1</v>
      </c>
    </row>
    <row r="3563" spans="1:9" ht="14.1">
      <c r="A3563" s="31">
        <v>3562</v>
      </c>
      <c r="B3563" s="31" t="s">
        <v>229</v>
      </c>
      <c r="C3563" s="31" t="s">
        <v>230</v>
      </c>
      <c r="D3563" s="31" t="s">
        <v>163</v>
      </c>
      <c r="E3563" s="31"/>
      <c r="F3563" s="31" t="s">
        <v>184</v>
      </c>
      <c r="G3563" s="31"/>
      <c r="H3563" t="str">
        <f t="shared" si="56"/>
        <v>EM_10</v>
      </c>
      <c r="I3563">
        <f>IFERROR(IF(VLOOKUP(H3563,#REF!, 4, FALSE)="N",0,1),1)</f>
        <v>1</v>
      </c>
    </row>
    <row r="3564" spans="1:9" ht="14.1">
      <c r="A3564" s="31">
        <v>3563</v>
      </c>
      <c r="B3564" s="31" t="s">
        <v>229</v>
      </c>
      <c r="C3564" s="31" t="s">
        <v>230</v>
      </c>
      <c r="D3564" s="31" t="s">
        <v>163</v>
      </c>
      <c r="E3564" s="31"/>
      <c r="F3564" s="31" t="s">
        <v>126</v>
      </c>
      <c r="G3564" s="31"/>
      <c r="H3564" t="str">
        <f t="shared" si="56"/>
        <v>EM_10</v>
      </c>
      <c r="I3564">
        <f>IFERROR(IF(VLOOKUP(H3564,#REF!, 4, FALSE)="N",0,1),1)</f>
        <v>1</v>
      </c>
    </row>
    <row r="3565" spans="1:9" ht="14.1">
      <c r="A3565" s="31">
        <v>3564</v>
      </c>
      <c r="B3565" s="31" t="s">
        <v>229</v>
      </c>
      <c r="C3565" s="31" t="s">
        <v>230</v>
      </c>
      <c r="D3565" s="31" t="s">
        <v>163</v>
      </c>
      <c r="E3565" s="31"/>
      <c r="F3565" s="31" t="s">
        <v>185</v>
      </c>
      <c r="G3565" s="31"/>
      <c r="H3565" t="str">
        <f t="shared" si="56"/>
        <v>EM_10</v>
      </c>
      <c r="I3565">
        <f>IFERROR(IF(VLOOKUP(H3565,#REF!, 4, FALSE)="N",0,1),1)</f>
        <v>1</v>
      </c>
    </row>
    <row r="3566" spans="1:9" ht="14.1">
      <c r="A3566" s="31">
        <v>3565</v>
      </c>
      <c r="B3566" s="31" t="s">
        <v>229</v>
      </c>
      <c r="C3566" s="31" t="s">
        <v>230</v>
      </c>
      <c r="D3566" s="31" t="s">
        <v>163</v>
      </c>
      <c r="E3566" s="31"/>
      <c r="F3566" s="31" t="s">
        <v>127</v>
      </c>
      <c r="G3566" s="31"/>
      <c r="H3566" t="str">
        <f t="shared" si="56"/>
        <v>EM_10</v>
      </c>
      <c r="I3566">
        <f>IFERROR(IF(VLOOKUP(H3566,#REF!, 4, FALSE)="N",0,1),1)</f>
        <v>1</v>
      </c>
    </row>
    <row r="3567" spans="1:9" ht="14.1">
      <c r="A3567" s="31">
        <v>3566</v>
      </c>
      <c r="B3567" s="31" t="s">
        <v>229</v>
      </c>
      <c r="C3567" s="31" t="s">
        <v>230</v>
      </c>
      <c r="D3567" s="31" t="s">
        <v>163</v>
      </c>
      <c r="E3567" s="31"/>
      <c r="F3567" s="31" t="s">
        <v>186</v>
      </c>
      <c r="G3567" s="31"/>
      <c r="H3567" t="str">
        <f t="shared" si="56"/>
        <v>EM_10</v>
      </c>
      <c r="I3567">
        <f>IFERROR(IF(VLOOKUP(H3567,#REF!, 4, FALSE)="N",0,1),1)</f>
        <v>1</v>
      </c>
    </row>
    <row r="3568" spans="1:9" ht="14.1">
      <c r="A3568" s="31">
        <v>3567</v>
      </c>
      <c r="B3568" s="31" t="s">
        <v>229</v>
      </c>
      <c r="C3568" s="31" t="s">
        <v>230</v>
      </c>
      <c r="D3568" s="31" t="s">
        <v>164</v>
      </c>
      <c r="E3568" s="31"/>
      <c r="F3568" s="31" t="s">
        <v>127</v>
      </c>
      <c r="G3568" s="31"/>
      <c r="H3568" t="str">
        <f t="shared" si="56"/>
        <v>EM_10</v>
      </c>
      <c r="I3568">
        <f>IFERROR(IF(VLOOKUP(H3568,#REF!, 4, FALSE)="N",0,1),1)</f>
        <v>1</v>
      </c>
    </row>
    <row r="3569" spans="1:9" ht="14.1">
      <c r="A3569" s="31">
        <v>3568</v>
      </c>
      <c r="B3569" s="31" t="s">
        <v>229</v>
      </c>
      <c r="C3569" s="31" t="s">
        <v>230</v>
      </c>
      <c r="D3569" s="31" t="s">
        <v>164</v>
      </c>
      <c r="E3569" s="31"/>
      <c r="F3569" s="31" t="s">
        <v>186</v>
      </c>
      <c r="G3569" s="31"/>
      <c r="H3569" t="str">
        <f t="shared" si="56"/>
        <v>EM_10</v>
      </c>
      <c r="I3569">
        <f>IFERROR(IF(VLOOKUP(H3569,#REF!, 4, FALSE)="N",0,1),1)</f>
        <v>1</v>
      </c>
    </row>
    <row r="3570" spans="1:9" ht="14.1">
      <c r="A3570" s="31">
        <v>3569</v>
      </c>
      <c r="B3570" s="31" t="s">
        <v>229</v>
      </c>
      <c r="C3570" s="31" t="s">
        <v>230</v>
      </c>
      <c r="D3570" s="31" t="s">
        <v>163</v>
      </c>
      <c r="E3570" s="31"/>
      <c r="F3570" s="31" t="s">
        <v>128</v>
      </c>
      <c r="G3570" s="31"/>
      <c r="H3570" t="str">
        <f t="shared" si="56"/>
        <v>EM_10</v>
      </c>
      <c r="I3570">
        <f>IFERROR(IF(VLOOKUP(H3570,#REF!, 4, FALSE)="N",0,1),1)</f>
        <v>1</v>
      </c>
    </row>
    <row r="3571" spans="1:9" ht="14.1">
      <c r="A3571" s="31">
        <v>3570</v>
      </c>
      <c r="B3571" s="31" t="s">
        <v>229</v>
      </c>
      <c r="C3571" s="31" t="s">
        <v>230</v>
      </c>
      <c r="D3571" s="31" t="s">
        <v>163</v>
      </c>
      <c r="E3571" s="31"/>
      <c r="F3571" s="31" t="s">
        <v>187</v>
      </c>
      <c r="G3571" s="31"/>
      <c r="H3571" t="str">
        <f t="shared" si="56"/>
        <v>EM_10</v>
      </c>
      <c r="I3571">
        <f>IFERROR(IF(VLOOKUP(H3571,#REF!, 4, FALSE)="N",0,1),1)</f>
        <v>1</v>
      </c>
    </row>
    <row r="3572" spans="1:9" ht="14.1">
      <c r="A3572" s="31">
        <v>3571</v>
      </c>
      <c r="B3572" s="31" t="s">
        <v>229</v>
      </c>
      <c r="C3572" s="31" t="s">
        <v>230</v>
      </c>
      <c r="D3572" s="31" t="s">
        <v>164</v>
      </c>
      <c r="E3572" s="31"/>
      <c r="F3572" s="31" t="s">
        <v>128</v>
      </c>
      <c r="G3572" s="31"/>
      <c r="H3572" t="str">
        <f t="shared" si="56"/>
        <v>EM_10</v>
      </c>
      <c r="I3572">
        <f>IFERROR(IF(VLOOKUP(H3572,#REF!, 4, FALSE)="N",0,1),1)</f>
        <v>1</v>
      </c>
    </row>
    <row r="3573" spans="1:9" ht="14.1">
      <c r="A3573" s="31">
        <v>3572</v>
      </c>
      <c r="B3573" s="31" t="s">
        <v>229</v>
      </c>
      <c r="C3573" s="31" t="s">
        <v>230</v>
      </c>
      <c r="D3573" s="31" t="s">
        <v>164</v>
      </c>
      <c r="E3573" s="31"/>
      <c r="F3573" s="31" t="s">
        <v>187</v>
      </c>
      <c r="G3573" s="31"/>
      <c r="H3573" t="str">
        <f t="shared" si="56"/>
        <v>EM_10</v>
      </c>
      <c r="I3573">
        <f>IFERROR(IF(VLOOKUP(H3573,#REF!, 4, FALSE)="N",0,1),1)</f>
        <v>1</v>
      </c>
    </row>
    <row r="3574" spans="1:9" ht="14.1">
      <c r="A3574" s="31">
        <v>3573</v>
      </c>
      <c r="B3574" s="31" t="s">
        <v>229</v>
      </c>
      <c r="C3574" s="31" t="s">
        <v>230</v>
      </c>
      <c r="D3574" s="31" t="s">
        <v>163</v>
      </c>
      <c r="E3574" s="31"/>
      <c r="F3574" s="31" t="s">
        <v>129</v>
      </c>
      <c r="G3574" s="31"/>
      <c r="H3574" t="str">
        <f t="shared" si="56"/>
        <v>EM_10</v>
      </c>
      <c r="I3574">
        <f>IFERROR(IF(VLOOKUP(H3574,#REF!, 4, FALSE)="N",0,1),1)</f>
        <v>1</v>
      </c>
    </row>
    <row r="3575" spans="1:9" ht="14.1">
      <c r="A3575" s="31">
        <v>3574</v>
      </c>
      <c r="B3575" s="31" t="s">
        <v>229</v>
      </c>
      <c r="C3575" s="31" t="s">
        <v>230</v>
      </c>
      <c r="D3575" s="31" t="s">
        <v>163</v>
      </c>
      <c r="E3575" s="31"/>
      <c r="F3575" s="31" t="s">
        <v>188</v>
      </c>
      <c r="G3575" s="31"/>
      <c r="H3575" t="str">
        <f t="shared" si="56"/>
        <v>EM_10</v>
      </c>
      <c r="I3575">
        <f>IFERROR(IF(VLOOKUP(H3575,#REF!, 4, FALSE)="N",0,1),1)</f>
        <v>1</v>
      </c>
    </row>
    <row r="3576" spans="1:9" ht="14.1">
      <c r="A3576" s="31">
        <v>3575</v>
      </c>
      <c r="B3576" s="31" t="s">
        <v>229</v>
      </c>
      <c r="C3576" s="31" t="s">
        <v>230</v>
      </c>
      <c r="D3576" s="31" t="s">
        <v>164</v>
      </c>
      <c r="E3576" s="31"/>
      <c r="F3576" s="31" t="s">
        <v>129</v>
      </c>
      <c r="G3576" s="31"/>
      <c r="H3576" t="str">
        <f t="shared" si="56"/>
        <v>EM_10</v>
      </c>
      <c r="I3576">
        <f>IFERROR(IF(VLOOKUP(H3576,#REF!, 4, FALSE)="N",0,1),1)</f>
        <v>1</v>
      </c>
    </row>
    <row r="3577" spans="1:9" ht="14.1">
      <c r="A3577" s="31">
        <v>3576</v>
      </c>
      <c r="B3577" s="31" t="s">
        <v>229</v>
      </c>
      <c r="C3577" s="31" t="s">
        <v>230</v>
      </c>
      <c r="D3577" s="31" t="s">
        <v>164</v>
      </c>
      <c r="E3577" s="31"/>
      <c r="F3577" s="31" t="s">
        <v>188</v>
      </c>
      <c r="G3577" s="31"/>
      <c r="H3577" t="str">
        <f t="shared" si="56"/>
        <v>EM_10</v>
      </c>
      <c r="I3577">
        <f>IFERROR(IF(VLOOKUP(H3577,#REF!, 4, FALSE)="N",0,1),1)</f>
        <v>1</v>
      </c>
    </row>
    <row r="3578" spans="1:9" ht="14.1">
      <c r="A3578" s="31">
        <v>3577</v>
      </c>
      <c r="B3578" s="31" t="s">
        <v>229</v>
      </c>
      <c r="C3578" s="31" t="s">
        <v>230</v>
      </c>
      <c r="D3578" s="31" t="s">
        <v>163</v>
      </c>
      <c r="E3578" s="31"/>
      <c r="F3578" s="31" t="s">
        <v>130</v>
      </c>
      <c r="G3578" s="31"/>
      <c r="H3578" t="str">
        <f t="shared" si="56"/>
        <v>EM_10</v>
      </c>
      <c r="I3578">
        <f>IFERROR(IF(VLOOKUP(H3578,#REF!, 4, FALSE)="N",0,1),1)</f>
        <v>1</v>
      </c>
    </row>
    <row r="3579" spans="1:9" ht="14.1">
      <c r="A3579" s="31">
        <v>3578</v>
      </c>
      <c r="B3579" s="31" t="s">
        <v>229</v>
      </c>
      <c r="C3579" s="31" t="s">
        <v>230</v>
      </c>
      <c r="D3579" s="31" t="s">
        <v>163</v>
      </c>
      <c r="E3579" s="31"/>
      <c r="F3579" s="31" t="s">
        <v>189</v>
      </c>
      <c r="G3579" s="31"/>
      <c r="H3579" t="str">
        <f t="shared" si="56"/>
        <v>EM_10</v>
      </c>
      <c r="I3579">
        <f>IFERROR(IF(VLOOKUP(H3579,#REF!, 4, FALSE)="N",0,1),1)</f>
        <v>1</v>
      </c>
    </row>
    <row r="3580" spans="1:9" ht="14.1">
      <c r="A3580" s="31">
        <v>3579</v>
      </c>
      <c r="B3580" s="31" t="s">
        <v>229</v>
      </c>
      <c r="C3580" s="31" t="s">
        <v>230</v>
      </c>
      <c r="D3580" s="31" t="s">
        <v>163</v>
      </c>
      <c r="E3580" s="31"/>
      <c r="F3580" s="31" t="s">
        <v>131</v>
      </c>
      <c r="G3580" s="31"/>
      <c r="H3580" t="str">
        <f t="shared" si="56"/>
        <v>EM_10</v>
      </c>
      <c r="I3580">
        <f>IFERROR(IF(VLOOKUP(H3580,#REF!, 4, FALSE)="N",0,1),1)</f>
        <v>1</v>
      </c>
    </row>
    <row r="3581" spans="1:9" ht="14.1">
      <c r="A3581" s="31">
        <v>3580</v>
      </c>
      <c r="B3581" s="31" t="s">
        <v>229</v>
      </c>
      <c r="C3581" s="31" t="s">
        <v>230</v>
      </c>
      <c r="D3581" s="31" t="s">
        <v>163</v>
      </c>
      <c r="E3581" s="31"/>
      <c r="F3581" s="31" t="s">
        <v>190</v>
      </c>
      <c r="G3581" s="31"/>
      <c r="H3581" t="str">
        <f t="shared" si="56"/>
        <v>EM_10</v>
      </c>
      <c r="I3581">
        <f>IFERROR(IF(VLOOKUP(H3581,#REF!, 4, FALSE)="N",0,1),1)</f>
        <v>1</v>
      </c>
    </row>
    <row r="3582" spans="1:9" ht="14.1">
      <c r="A3582" s="31">
        <v>3581</v>
      </c>
      <c r="B3582" s="31" t="s">
        <v>229</v>
      </c>
      <c r="C3582" s="31" t="s">
        <v>230</v>
      </c>
      <c r="D3582" s="31" t="s">
        <v>163</v>
      </c>
      <c r="E3582" s="31"/>
      <c r="F3582" s="31" t="s">
        <v>132</v>
      </c>
      <c r="G3582" s="31"/>
      <c r="H3582" t="str">
        <f t="shared" si="56"/>
        <v>EM_10</v>
      </c>
      <c r="I3582">
        <f>IFERROR(IF(VLOOKUP(H3582,#REF!, 4, FALSE)="N",0,1),1)</f>
        <v>1</v>
      </c>
    </row>
    <row r="3583" spans="1:9" ht="14.1">
      <c r="A3583" s="31">
        <v>3582</v>
      </c>
      <c r="B3583" s="31" t="s">
        <v>229</v>
      </c>
      <c r="C3583" s="31" t="s">
        <v>230</v>
      </c>
      <c r="D3583" s="31" t="s">
        <v>163</v>
      </c>
      <c r="E3583" s="31"/>
      <c r="F3583" s="31" t="s">
        <v>191</v>
      </c>
      <c r="G3583" s="31"/>
      <c r="H3583" t="str">
        <f t="shared" si="56"/>
        <v>EM_10</v>
      </c>
      <c r="I3583">
        <f>IFERROR(IF(VLOOKUP(H3583,#REF!, 4, FALSE)="N",0,1),1)</f>
        <v>1</v>
      </c>
    </row>
    <row r="3584" spans="1:9" ht="14.1">
      <c r="A3584" s="31">
        <v>3583</v>
      </c>
      <c r="B3584" s="31" t="s">
        <v>229</v>
      </c>
      <c r="C3584" s="31" t="s">
        <v>230</v>
      </c>
      <c r="D3584" s="31" t="s">
        <v>163</v>
      </c>
      <c r="E3584" s="31"/>
      <c r="F3584" s="31" t="s">
        <v>133</v>
      </c>
      <c r="G3584" s="31"/>
      <c r="H3584" t="str">
        <f t="shared" si="56"/>
        <v>EM_10</v>
      </c>
      <c r="I3584">
        <f>IFERROR(IF(VLOOKUP(H3584,#REF!, 4, FALSE)="N",0,1),1)</f>
        <v>1</v>
      </c>
    </row>
    <row r="3585" spans="1:9" ht="14.1">
      <c r="A3585" s="31">
        <v>3584</v>
      </c>
      <c r="B3585" s="31" t="s">
        <v>229</v>
      </c>
      <c r="C3585" s="31" t="s">
        <v>230</v>
      </c>
      <c r="D3585" s="31" t="s">
        <v>163</v>
      </c>
      <c r="E3585" s="31"/>
      <c r="F3585" s="31" t="s">
        <v>192</v>
      </c>
      <c r="G3585" s="31"/>
      <c r="H3585" t="str">
        <f t="shared" si="56"/>
        <v>EM_10</v>
      </c>
      <c r="I3585">
        <f>IFERROR(IF(VLOOKUP(H3585,#REF!, 4, FALSE)="N",0,1),1)</f>
        <v>1</v>
      </c>
    </row>
    <row r="3586" spans="1:9" ht="14.1">
      <c r="A3586" s="31">
        <v>3585</v>
      </c>
      <c r="B3586" s="31" t="s">
        <v>229</v>
      </c>
      <c r="C3586" s="31" t="s">
        <v>230</v>
      </c>
      <c r="D3586" s="31" t="s">
        <v>163</v>
      </c>
      <c r="E3586" s="31"/>
      <c r="F3586" s="31" t="s">
        <v>134</v>
      </c>
      <c r="G3586" s="31"/>
      <c r="H3586" t="str">
        <f t="shared" si="56"/>
        <v>EM_10</v>
      </c>
      <c r="I3586">
        <f>IFERROR(IF(VLOOKUP(H3586,#REF!, 4, FALSE)="N",0,1),1)</f>
        <v>1</v>
      </c>
    </row>
    <row r="3587" spans="1:9" ht="14.1">
      <c r="A3587" s="31">
        <v>3586</v>
      </c>
      <c r="B3587" s="31" t="s">
        <v>229</v>
      </c>
      <c r="C3587" s="31" t="s">
        <v>230</v>
      </c>
      <c r="D3587" s="31" t="s">
        <v>163</v>
      </c>
      <c r="E3587" s="31"/>
      <c r="F3587" s="31" t="s">
        <v>193</v>
      </c>
      <c r="G3587" s="31"/>
      <c r="H3587" t="str">
        <f t="shared" si="56"/>
        <v>EM_10</v>
      </c>
      <c r="I3587">
        <f>IFERROR(IF(VLOOKUP(H3587,#REF!, 4, FALSE)="N",0,1),1)</f>
        <v>1</v>
      </c>
    </row>
    <row r="3588" spans="1:9" ht="14.1">
      <c r="A3588" s="31">
        <v>3587</v>
      </c>
      <c r="B3588" s="31" t="s">
        <v>229</v>
      </c>
      <c r="C3588" s="31" t="s">
        <v>230</v>
      </c>
      <c r="D3588" s="31" t="s">
        <v>163</v>
      </c>
      <c r="E3588" s="31"/>
      <c r="F3588" s="31" t="s">
        <v>135</v>
      </c>
      <c r="G3588" s="31"/>
      <c r="H3588" t="str">
        <f t="shared" si="56"/>
        <v>EM_10</v>
      </c>
      <c r="I3588">
        <f>IFERROR(IF(VLOOKUP(H3588,#REF!, 4, FALSE)="N",0,1),1)</f>
        <v>1</v>
      </c>
    </row>
    <row r="3589" spans="1:9" ht="14.1">
      <c r="A3589" s="31">
        <v>3588</v>
      </c>
      <c r="B3589" s="31" t="s">
        <v>229</v>
      </c>
      <c r="C3589" s="31" t="s">
        <v>230</v>
      </c>
      <c r="D3589" s="31" t="s">
        <v>163</v>
      </c>
      <c r="E3589" s="31"/>
      <c r="F3589" s="31" t="s">
        <v>194</v>
      </c>
      <c r="G3589" s="31"/>
      <c r="H3589" t="str">
        <f t="shared" si="56"/>
        <v>EM_10</v>
      </c>
      <c r="I3589">
        <f>IFERROR(IF(VLOOKUP(H3589,#REF!, 4, FALSE)="N",0,1),1)</f>
        <v>1</v>
      </c>
    </row>
    <row r="3590" spans="1:9" ht="14.1">
      <c r="A3590" s="31">
        <v>3589</v>
      </c>
      <c r="B3590" s="31" t="s">
        <v>229</v>
      </c>
      <c r="C3590" s="31" t="s">
        <v>230</v>
      </c>
      <c r="D3590" s="31" t="s">
        <v>163</v>
      </c>
      <c r="E3590" s="31"/>
      <c r="F3590" s="31" t="s">
        <v>136</v>
      </c>
      <c r="G3590" s="31"/>
      <c r="H3590" t="str">
        <f t="shared" ref="H3590:H3653" si="57">IF(IF(ISNUMBER(SEARCH(".",B3590)),1,0),LEFT(B3590,SEARCH(".",B3590)-1),B3590)</f>
        <v>EM_10</v>
      </c>
      <c r="I3590">
        <f>IFERROR(IF(VLOOKUP(H3590,#REF!, 4, FALSE)="N",0,1),1)</f>
        <v>1</v>
      </c>
    </row>
    <row r="3591" spans="1:9" ht="14.1">
      <c r="A3591" s="31">
        <v>3590</v>
      </c>
      <c r="B3591" s="31" t="s">
        <v>229</v>
      </c>
      <c r="C3591" s="31" t="s">
        <v>230</v>
      </c>
      <c r="D3591" s="31" t="s">
        <v>163</v>
      </c>
      <c r="E3591" s="31"/>
      <c r="F3591" s="31" t="s">
        <v>195</v>
      </c>
      <c r="G3591" s="31"/>
      <c r="H3591" t="str">
        <f t="shared" si="57"/>
        <v>EM_10</v>
      </c>
      <c r="I3591">
        <f>IFERROR(IF(VLOOKUP(H3591,#REF!, 4, FALSE)="N",0,1),1)</f>
        <v>1</v>
      </c>
    </row>
    <row r="3592" spans="1:9" ht="14.1">
      <c r="A3592" s="31">
        <v>3591</v>
      </c>
      <c r="B3592" s="31" t="s">
        <v>229</v>
      </c>
      <c r="C3592" s="31" t="s">
        <v>230</v>
      </c>
      <c r="D3592" s="31" t="s">
        <v>163</v>
      </c>
      <c r="E3592" s="31"/>
      <c r="F3592" s="31" t="s">
        <v>137</v>
      </c>
      <c r="G3592" s="31"/>
      <c r="H3592" t="str">
        <f t="shared" si="57"/>
        <v>EM_10</v>
      </c>
      <c r="I3592">
        <f>IFERROR(IF(VLOOKUP(H3592,#REF!, 4, FALSE)="N",0,1),1)</f>
        <v>1</v>
      </c>
    </row>
    <row r="3593" spans="1:9" ht="14.1">
      <c r="A3593" s="31">
        <v>3592</v>
      </c>
      <c r="B3593" s="31" t="s">
        <v>229</v>
      </c>
      <c r="C3593" s="31" t="s">
        <v>230</v>
      </c>
      <c r="D3593" s="31" t="s">
        <v>163</v>
      </c>
      <c r="E3593" s="31"/>
      <c r="F3593" s="31" t="s">
        <v>196</v>
      </c>
      <c r="G3593" s="31"/>
      <c r="H3593" t="str">
        <f t="shared" si="57"/>
        <v>EM_10</v>
      </c>
      <c r="I3593">
        <f>IFERROR(IF(VLOOKUP(H3593,#REF!, 4, FALSE)="N",0,1),1)</f>
        <v>1</v>
      </c>
    </row>
    <row r="3594" spans="1:9" ht="14.1">
      <c r="A3594" s="31">
        <v>3593</v>
      </c>
      <c r="B3594" s="31" t="s">
        <v>229</v>
      </c>
      <c r="C3594" s="31" t="s">
        <v>230</v>
      </c>
      <c r="D3594" s="31" t="s">
        <v>163</v>
      </c>
      <c r="E3594" s="31"/>
      <c r="F3594" s="31" t="s">
        <v>138</v>
      </c>
      <c r="G3594" s="31"/>
      <c r="H3594" t="str">
        <f t="shared" si="57"/>
        <v>EM_10</v>
      </c>
      <c r="I3594">
        <f>IFERROR(IF(VLOOKUP(H3594,#REF!, 4, FALSE)="N",0,1),1)</f>
        <v>1</v>
      </c>
    </row>
    <row r="3595" spans="1:9" ht="14.1">
      <c r="A3595" s="31">
        <v>3594</v>
      </c>
      <c r="B3595" s="31" t="s">
        <v>229</v>
      </c>
      <c r="C3595" s="31" t="s">
        <v>230</v>
      </c>
      <c r="D3595" s="31" t="s">
        <v>163</v>
      </c>
      <c r="E3595" s="31"/>
      <c r="F3595" s="31" t="s">
        <v>197</v>
      </c>
      <c r="G3595" s="31"/>
      <c r="H3595" t="str">
        <f t="shared" si="57"/>
        <v>EM_10</v>
      </c>
      <c r="I3595">
        <f>IFERROR(IF(VLOOKUP(H3595,#REF!, 4, FALSE)="N",0,1),1)</f>
        <v>1</v>
      </c>
    </row>
    <row r="3596" spans="1:9" ht="14.1">
      <c r="A3596" s="31">
        <v>3595</v>
      </c>
      <c r="B3596" s="31" t="s">
        <v>229</v>
      </c>
      <c r="C3596" s="31" t="s">
        <v>230</v>
      </c>
      <c r="D3596" s="31" t="s">
        <v>163</v>
      </c>
      <c r="E3596" s="31"/>
      <c r="F3596" s="31" t="s">
        <v>139</v>
      </c>
      <c r="G3596" s="31"/>
      <c r="H3596" t="str">
        <f t="shared" si="57"/>
        <v>EM_10</v>
      </c>
      <c r="I3596">
        <f>IFERROR(IF(VLOOKUP(H3596,#REF!, 4, FALSE)="N",0,1),1)</f>
        <v>1</v>
      </c>
    </row>
    <row r="3597" spans="1:9" ht="14.1">
      <c r="A3597" s="31">
        <v>3596</v>
      </c>
      <c r="B3597" s="31" t="s">
        <v>229</v>
      </c>
      <c r="C3597" s="31" t="s">
        <v>230</v>
      </c>
      <c r="D3597" s="31" t="s">
        <v>163</v>
      </c>
      <c r="E3597" s="31"/>
      <c r="F3597" s="31" t="s">
        <v>198</v>
      </c>
      <c r="G3597" s="31"/>
      <c r="H3597" t="str">
        <f t="shared" si="57"/>
        <v>EM_10</v>
      </c>
      <c r="I3597">
        <f>IFERROR(IF(VLOOKUP(H3597,#REF!, 4, FALSE)="N",0,1),1)</f>
        <v>1</v>
      </c>
    </row>
    <row r="3598" spans="1:9" ht="14.1">
      <c r="A3598" s="31">
        <v>3597</v>
      </c>
      <c r="B3598" s="31" t="s">
        <v>229</v>
      </c>
      <c r="C3598" s="31" t="s">
        <v>230</v>
      </c>
      <c r="D3598" s="31" t="s">
        <v>163</v>
      </c>
      <c r="E3598" s="31"/>
      <c r="F3598" s="31" t="s">
        <v>140</v>
      </c>
      <c r="G3598" s="31"/>
      <c r="H3598" t="str">
        <f t="shared" si="57"/>
        <v>EM_10</v>
      </c>
      <c r="I3598">
        <f>IFERROR(IF(VLOOKUP(H3598,#REF!, 4, FALSE)="N",0,1),1)</f>
        <v>1</v>
      </c>
    </row>
    <row r="3599" spans="1:9" ht="14.1">
      <c r="A3599" s="31">
        <v>3598</v>
      </c>
      <c r="B3599" s="31" t="s">
        <v>229</v>
      </c>
      <c r="C3599" s="31" t="s">
        <v>230</v>
      </c>
      <c r="D3599" s="31" t="s">
        <v>163</v>
      </c>
      <c r="E3599" s="31"/>
      <c r="F3599" s="31" t="s">
        <v>199</v>
      </c>
      <c r="G3599" s="31"/>
      <c r="H3599" t="str">
        <f t="shared" si="57"/>
        <v>EM_10</v>
      </c>
      <c r="I3599">
        <f>IFERROR(IF(VLOOKUP(H3599,#REF!, 4, FALSE)="N",0,1),1)</f>
        <v>1</v>
      </c>
    </row>
    <row r="3600" spans="1:9" ht="14.1">
      <c r="A3600" s="31">
        <v>3599</v>
      </c>
      <c r="B3600" s="31" t="s">
        <v>229</v>
      </c>
      <c r="C3600" s="31" t="s">
        <v>230</v>
      </c>
      <c r="D3600" s="31" t="s">
        <v>163</v>
      </c>
      <c r="E3600" s="31"/>
      <c r="F3600" s="31" t="s">
        <v>141</v>
      </c>
      <c r="G3600" s="31"/>
      <c r="H3600" t="str">
        <f t="shared" si="57"/>
        <v>EM_10</v>
      </c>
      <c r="I3600">
        <f>IFERROR(IF(VLOOKUP(H3600,#REF!, 4, FALSE)="N",0,1),1)</f>
        <v>1</v>
      </c>
    </row>
    <row r="3601" spans="1:9" ht="14.1">
      <c r="A3601" s="31">
        <v>3600</v>
      </c>
      <c r="B3601" s="31" t="s">
        <v>229</v>
      </c>
      <c r="C3601" s="31" t="s">
        <v>230</v>
      </c>
      <c r="D3601" s="31" t="s">
        <v>163</v>
      </c>
      <c r="E3601" s="31"/>
      <c r="F3601" s="31" t="s">
        <v>200</v>
      </c>
      <c r="G3601" s="31"/>
      <c r="H3601" t="str">
        <f t="shared" si="57"/>
        <v>EM_10</v>
      </c>
      <c r="I3601">
        <f>IFERROR(IF(VLOOKUP(H3601,#REF!, 4, FALSE)="N",0,1),1)</f>
        <v>1</v>
      </c>
    </row>
    <row r="3602" spans="1:9" ht="14.1">
      <c r="A3602" s="31">
        <v>3601</v>
      </c>
      <c r="B3602" s="31" t="s">
        <v>229</v>
      </c>
      <c r="C3602" s="31" t="s">
        <v>230</v>
      </c>
      <c r="D3602" s="31" t="s">
        <v>163</v>
      </c>
      <c r="E3602" s="31"/>
      <c r="F3602" s="31" t="s">
        <v>142</v>
      </c>
      <c r="G3602" s="31"/>
      <c r="H3602" t="str">
        <f t="shared" si="57"/>
        <v>EM_10</v>
      </c>
      <c r="I3602">
        <f>IFERROR(IF(VLOOKUP(H3602,#REF!, 4, FALSE)="N",0,1),1)</f>
        <v>1</v>
      </c>
    </row>
    <row r="3603" spans="1:9" ht="14.1">
      <c r="A3603" s="31">
        <v>3602</v>
      </c>
      <c r="B3603" s="31" t="s">
        <v>229</v>
      </c>
      <c r="C3603" s="31" t="s">
        <v>230</v>
      </c>
      <c r="D3603" s="31" t="s">
        <v>163</v>
      </c>
      <c r="E3603" s="31"/>
      <c r="F3603" s="31" t="s">
        <v>201</v>
      </c>
      <c r="G3603" s="31"/>
      <c r="H3603" t="str">
        <f t="shared" si="57"/>
        <v>EM_10</v>
      </c>
      <c r="I3603">
        <f>IFERROR(IF(VLOOKUP(H3603,#REF!, 4, FALSE)="N",0,1),1)</f>
        <v>1</v>
      </c>
    </row>
    <row r="3604" spans="1:9" ht="14.1">
      <c r="A3604" s="31">
        <v>3603</v>
      </c>
      <c r="B3604" s="31" t="s">
        <v>229</v>
      </c>
      <c r="C3604" s="31" t="s">
        <v>230</v>
      </c>
      <c r="D3604" s="31" t="s">
        <v>163</v>
      </c>
      <c r="E3604" s="31"/>
      <c r="F3604" s="31" t="s">
        <v>143</v>
      </c>
      <c r="G3604" s="31"/>
      <c r="H3604" t="str">
        <f t="shared" si="57"/>
        <v>EM_10</v>
      </c>
      <c r="I3604">
        <f>IFERROR(IF(VLOOKUP(H3604,#REF!, 4, FALSE)="N",0,1),1)</f>
        <v>1</v>
      </c>
    </row>
    <row r="3605" spans="1:9" ht="14.1">
      <c r="A3605" s="31">
        <v>3604</v>
      </c>
      <c r="B3605" s="31" t="s">
        <v>229</v>
      </c>
      <c r="C3605" s="31" t="s">
        <v>230</v>
      </c>
      <c r="D3605" s="31" t="s">
        <v>163</v>
      </c>
      <c r="E3605" s="31"/>
      <c r="F3605" s="31" t="s">
        <v>202</v>
      </c>
      <c r="G3605" s="31"/>
      <c r="H3605" t="str">
        <f t="shared" si="57"/>
        <v>EM_10</v>
      </c>
      <c r="I3605">
        <f>IFERROR(IF(VLOOKUP(H3605,#REF!, 4, FALSE)="N",0,1),1)</f>
        <v>1</v>
      </c>
    </row>
    <row r="3606" spans="1:9" ht="14.1">
      <c r="A3606" s="31">
        <v>3605</v>
      </c>
      <c r="B3606" s="31" t="s">
        <v>229</v>
      </c>
      <c r="C3606" s="31" t="s">
        <v>230</v>
      </c>
      <c r="D3606" s="31" t="s">
        <v>163</v>
      </c>
      <c r="E3606" s="31"/>
      <c r="F3606" s="31" t="s">
        <v>144</v>
      </c>
      <c r="G3606" s="31"/>
      <c r="H3606" t="str">
        <f t="shared" si="57"/>
        <v>EM_10</v>
      </c>
      <c r="I3606">
        <f>IFERROR(IF(VLOOKUP(H3606,#REF!, 4, FALSE)="N",0,1),1)</f>
        <v>1</v>
      </c>
    </row>
    <row r="3607" spans="1:9" ht="14.1">
      <c r="A3607" s="31">
        <v>3606</v>
      </c>
      <c r="B3607" s="31" t="s">
        <v>229</v>
      </c>
      <c r="C3607" s="31" t="s">
        <v>230</v>
      </c>
      <c r="D3607" s="31" t="s">
        <v>163</v>
      </c>
      <c r="E3607" s="31"/>
      <c r="F3607" s="31" t="s">
        <v>203</v>
      </c>
      <c r="G3607" s="31"/>
      <c r="H3607" t="str">
        <f t="shared" si="57"/>
        <v>EM_10</v>
      </c>
      <c r="I3607">
        <f>IFERROR(IF(VLOOKUP(H3607,#REF!, 4, FALSE)="N",0,1),1)</f>
        <v>1</v>
      </c>
    </row>
    <row r="3608" spans="1:9" ht="14.1">
      <c r="A3608" s="31">
        <v>3607</v>
      </c>
      <c r="B3608" s="31" t="s">
        <v>231</v>
      </c>
      <c r="C3608" s="31" t="s">
        <v>232</v>
      </c>
      <c r="D3608" s="31" t="s">
        <v>163</v>
      </c>
      <c r="E3608" s="31"/>
      <c r="F3608" s="31" t="s">
        <v>112</v>
      </c>
      <c r="G3608" s="31"/>
      <c r="H3608" t="str">
        <f t="shared" si="57"/>
        <v>EM_10</v>
      </c>
      <c r="I3608">
        <f>IFERROR(IF(VLOOKUP(H3608,#REF!, 4, FALSE)="N",0,1),1)</f>
        <v>1</v>
      </c>
    </row>
    <row r="3609" spans="1:9" ht="14.1">
      <c r="A3609" s="31">
        <v>3608</v>
      </c>
      <c r="B3609" s="31" t="s">
        <v>231</v>
      </c>
      <c r="C3609" s="31" t="s">
        <v>232</v>
      </c>
      <c r="D3609" s="31" t="s">
        <v>163</v>
      </c>
      <c r="E3609" s="31"/>
      <c r="F3609" s="31" t="s">
        <v>179</v>
      </c>
      <c r="G3609" s="31"/>
      <c r="H3609" t="str">
        <f t="shared" si="57"/>
        <v>EM_10</v>
      </c>
      <c r="I3609">
        <f>IFERROR(IF(VLOOKUP(H3609,#REF!, 4, FALSE)="N",0,1),1)</f>
        <v>1</v>
      </c>
    </row>
    <row r="3610" spans="1:9" ht="14.1">
      <c r="A3610" s="31">
        <v>3609</v>
      </c>
      <c r="B3610" s="31" t="s">
        <v>231</v>
      </c>
      <c r="C3610" s="31" t="s">
        <v>232</v>
      </c>
      <c r="D3610" s="31" t="s">
        <v>164</v>
      </c>
      <c r="E3610" s="31"/>
      <c r="F3610" s="31" t="s">
        <v>165</v>
      </c>
      <c r="G3610" s="31"/>
      <c r="H3610" t="str">
        <f t="shared" si="57"/>
        <v>EM_10</v>
      </c>
      <c r="I3610">
        <f>IFERROR(IF(VLOOKUP(H3610,#REF!, 4, FALSE)="N",0,1),1)</f>
        <v>1</v>
      </c>
    </row>
    <row r="3611" spans="1:9" ht="14.1">
      <c r="A3611" s="31">
        <v>3610</v>
      </c>
      <c r="B3611" s="31" t="s">
        <v>231</v>
      </c>
      <c r="C3611" s="31" t="s">
        <v>232</v>
      </c>
      <c r="D3611" s="31" t="s">
        <v>164</v>
      </c>
      <c r="E3611" s="31"/>
      <c r="F3611" s="31" t="s">
        <v>210</v>
      </c>
      <c r="G3611" s="31"/>
      <c r="H3611" t="str">
        <f t="shared" si="57"/>
        <v>EM_10</v>
      </c>
      <c r="I3611">
        <f>IFERROR(IF(VLOOKUP(H3611,#REF!, 4, FALSE)="N",0,1),1)</f>
        <v>1</v>
      </c>
    </row>
    <row r="3612" spans="1:9" ht="14.1">
      <c r="A3612" s="31">
        <v>3611</v>
      </c>
      <c r="B3612" s="31" t="s">
        <v>231</v>
      </c>
      <c r="C3612" s="31" t="s">
        <v>232</v>
      </c>
      <c r="D3612" s="31" t="s">
        <v>163</v>
      </c>
      <c r="E3612" s="31"/>
      <c r="F3612" s="31" t="s">
        <v>124</v>
      </c>
      <c r="G3612" s="31"/>
      <c r="H3612" t="str">
        <f t="shared" si="57"/>
        <v>EM_10</v>
      </c>
      <c r="I3612">
        <f>IFERROR(IF(VLOOKUP(H3612,#REF!, 4, FALSE)="N",0,1),1)</f>
        <v>1</v>
      </c>
    </row>
    <row r="3613" spans="1:9" ht="14.1">
      <c r="A3613" s="31">
        <v>3612</v>
      </c>
      <c r="B3613" s="31" t="s">
        <v>231</v>
      </c>
      <c r="C3613" s="31" t="s">
        <v>232</v>
      </c>
      <c r="D3613" s="31" t="s">
        <v>163</v>
      </c>
      <c r="E3613" s="31"/>
      <c r="F3613" s="31" t="s">
        <v>183</v>
      </c>
      <c r="G3613" s="31"/>
      <c r="H3613" t="str">
        <f t="shared" si="57"/>
        <v>EM_10</v>
      </c>
      <c r="I3613">
        <f>IFERROR(IF(VLOOKUP(H3613,#REF!, 4, FALSE)="N",0,1),1)</f>
        <v>1</v>
      </c>
    </row>
    <row r="3614" spans="1:9" ht="14.1">
      <c r="A3614" s="31">
        <v>3613</v>
      </c>
      <c r="B3614" s="31" t="s">
        <v>231</v>
      </c>
      <c r="C3614" s="31" t="s">
        <v>232</v>
      </c>
      <c r="D3614" s="31" t="s">
        <v>163</v>
      </c>
      <c r="E3614" s="31"/>
      <c r="F3614" s="31" t="s">
        <v>125</v>
      </c>
      <c r="G3614" s="31"/>
      <c r="H3614" t="str">
        <f t="shared" si="57"/>
        <v>EM_10</v>
      </c>
      <c r="I3614">
        <f>IFERROR(IF(VLOOKUP(H3614,#REF!, 4, FALSE)="N",0,1),1)</f>
        <v>1</v>
      </c>
    </row>
    <row r="3615" spans="1:9" ht="14.1">
      <c r="A3615" s="31">
        <v>3614</v>
      </c>
      <c r="B3615" s="31" t="s">
        <v>231</v>
      </c>
      <c r="C3615" s="31" t="s">
        <v>232</v>
      </c>
      <c r="D3615" s="31" t="s">
        <v>163</v>
      </c>
      <c r="E3615" s="31"/>
      <c r="F3615" s="31" t="s">
        <v>184</v>
      </c>
      <c r="G3615" s="31"/>
      <c r="H3615" t="str">
        <f t="shared" si="57"/>
        <v>EM_10</v>
      </c>
      <c r="I3615">
        <f>IFERROR(IF(VLOOKUP(H3615,#REF!, 4, FALSE)="N",0,1),1)</f>
        <v>1</v>
      </c>
    </row>
    <row r="3616" spans="1:9" ht="14.1">
      <c r="A3616" s="31">
        <v>3615</v>
      </c>
      <c r="B3616" s="31" t="s">
        <v>231</v>
      </c>
      <c r="C3616" s="31" t="s">
        <v>232</v>
      </c>
      <c r="D3616" s="31" t="s">
        <v>163</v>
      </c>
      <c r="E3616" s="31"/>
      <c r="F3616" s="31" t="s">
        <v>126</v>
      </c>
      <c r="G3616" s="31"/>
      <c r="H3616" t="str">
        <f t="shared" si="57"/>
        <v>EM_10</v>
      </c>
      <c r="I3616">
        <f>IFERROR(IF(VLOOKUP(H3616,#REF!, 4, FALSE)="N",0,1),1)</f>
        <v>1</v>
      </c>
    </row>
    <row r="3617" spans="1:9" ht="14.1">
      <c r="A3617" s="31">
        <v>3616</v>
      </c>
      <c r="B3617" s="31" t="s">
        <v>231</v>
      </c>
      <c r="C3617" s="31" t="s">
        <v>232</v>
      </c>
      <c r="D3617" s="31" t="s">
        <v>163</v>
      </c>
      <c r="E3617" s="31"/>
      <c r="F3617" s="31" t="s">
        <v>185</v>
      </c>
      <c r="G3617" s="31"/>
      <c r="H3617" t="str">
        <f t="shared" si="57"/>
        <v>EM_10</v>
      </c>
      <c r="I3617">
        <f>IFERROR(IF(VLOOKUP(H3617,#REF!, 4, FALSE)="N",0,1),1)</f>
        <v>1</v>
      </c>
    </row>
    <row r="3618" spans="1:9" ht="14.1">
      <c r="A3618" s="31">
        <v>3617</v>
      </c>
      <c r="B3618" s="31" t="s">
        <v>231</v>
      </c>
      <c r="C3618" s="31" t="s">
        <v>232</v>
      </c>
      <c r="D3618" s="31" t="s">
        <v>163</v>
      </c>
      <c r="E3618" s="31"/>
      <c r="F3618" s="31" t="s">
        <v>127</v>
      </c>
      <c r="G3618" s="31"/>
      <c r="H3618" t="str">
        <f t="shared" si="57"/>
        <v>EM_10</v>
      </c>
      <c r="I3618">
        <f>IFERROR(IF(VLOOKUP(H3618,#REF!, 4, FALSE)="N",0,1),1)</f>
        <v>1</v>
      </c>
    </row>
    <row r="3619" spans="1:9" ht="14.1">
      <c r="A3619" s="31">
        <v>3618</v>
      </c>
      <c r="B3619" s="31" t="s">
        <v>231</v>
      </c>
      <c r="C3619" s="31" t="s">
        <v>232</v>
      </c>
      <c r="D3619" s="31" t="s">
        <v>163</v>
      </c>
      <c r="E3619" s="31"/>
      <c r="F3619" s="31" t="s">
        <v>186</v>
      </c>
      <c r="G3619" s="31"/>
      <c r="H3619" t="str">
        <f t="shared" si="57"/>
        <v>EM_10</v>
      </c>
      <c r="I3619">
        <f>IFERROR(IF(VLOOKUP(H3619,#REF!, 4, FALSE)="N",0,1),1)</f>
        <v>1</v>
      </c>
    </row>
    <row r="3620" spans="1:9" ht="14.1">
      <c r="A3620" s="31">
        <v>3619</v>
      </c>
      <c r="B3620" s="31" t="s">
        <v>231</v>
      </c>
      <c r="C3620" s="31" t="s">
        <v>232</v>
      </c>
      <c r="D3620" s="31" t="s">
        <v>164</v>
      </c>
      <c r="E3620" s="31"/>
      <c r="F3620" s="31" t="s">
        <v>127</v>
      </c>
      <c r="G3620" s="31"/>
      <c r="H3620" t="str">
        <f t="shared" si="57"/>
        <v>EM_10</v>
      </c>
      <c r="I3620">
        <f>IFERROR(IF(VLOOKUP(H3620,#REF!, 4, FALSE)="N",0,1),1)</f>
        <v>1</v>
      </c>
    </row>
    <row r="3621" spans="1:9" ht="14.1">
      <c r="A3621" s="31">
        <v>3620</v>
      </c>
      <c r="B3621" s="31" t="s">
        <v>231</v>
      </c>
      <c r="C3621" s="31" t="s">
        <v>232</v>
      </c>
      <c r="D3621" s="31" t="s">
        <v>164</v>
      </c>
      <c r="E3621" s="31"/>
      <c r="F3621" s="31" t="s">
        <v>186</v>
      </c>
      <c r="G3621" s="31"/>
      <c r="H3621" t="str">
        <f t="shared" si="57"/>
        <v>EM_10</v>
      </c>
      <c r="I3621">
        <f>IFERROR(IF(VLOOKUP(H3621,#REF!, 4, FALSE)="N",0,1),1)</f>
        <v>1</v>
      </c>
    </row>
    <row r="3622" spans="1:9" ht="14.1">
      <c r="A3622" s="31">
        <v>3621</v>
      </c>
      <c r="B3622" s="31" t="s">
        <v>231</v>
      </c>
      <c r="C3622" s="31" t="s">
        <v>232</v>
      </c>
      <c r="D3622" s="31" t="s">
        <v>163</v>
      </c>
      <c r="E3622" s="31"/>
      <c r="F3622" s="31" t="s">
        <v>128</v>
      </c>
      <c r="G3622" s="31"/>
      <c r="H3622" t="str">
        <f t="shared" si="57"/>
        <v>EM_10</v>
      </c>
      <c r="I3622">
        <f>IFERROR(IF(VLOOKUP(H3622,#REF!, 4, FALSE)="N",0,1),1)</f>
        <v>1</v>
      </c>
    </row>
    <row r="3623" spans="1:9" ht="14.1">
      <c r="A3623" s="31">
        <v>3622</v>
      </c>
      <c r="B3623" s="31" t="s">
        <v>231</v>
      </c>
      <c r="C3623" s="31" t="s">
        <v>232</v>
      </c>
      <c r="D3623" s="31" t="s">
        <v>163</v>
      </c>
      <c r="E3623" s="31"/>
      <c r="F3623" s="31" t="s">
        <v>187</v>
      </c>
      <c r="G3623" s="31"/>
      <c r="H3623" t="str">
        <f t="shared" si="57"/>
        <v>EM_10</v>
      </c>
      <c r="I3623">
        <f>IFERROR(IF(VLOOKUP(H3623,#REF!, 4, FALSE)="N",0,1),1)</f>
        <v>1</v>
      </c>
    </row>
    <row r="3624" spans="1:9" ht="14.1">
      <c r="A3624" s="31">
        <v>3623</v>
      </c>
      <c r="B3624" s="31" t="s">
        <v>231</v>
      </c>
      <c r="C3624" s="31" t="s">
        <v>232</v>
      </c>
      <c r="D3624" s="31" t="s">
        <v>164</v>
      </c>
      <c r="E3624" s="31"/>
      <c r="F3624" s="31" t="s">
        <v>128</v>
      </c>
      <c r="G3624" s="31"/>
      <c r="H3624" t="str">
        <f t="shared" si="57"/>
        <v>EM_10</v>
      </c>
      <c r="I3624">
        <f>IFERROR(IF(VLOOKUP(H3624,#REF!, 4, FALSE)="N",0,1),1)</f>
        <v>1</v>
      </c>
    </row>
    <row r="3625" spans="1:9" ht="14.1">
      <c r="A3625" s="31">
        <v>3624</v>
      </c>
      <c r="B3625" s="31" t="s">
        <v>231</v>
      </c>
      <c r="C3625" s="31" t="s">
        <v>232</v>
      </c>
      <c r="D3625" s="31" t="s">
        <v>164</v>
      </c>
      <c r="E3625" s="31"/>
      <c r="F3625" s="31" t="s">
        <v>187</v>
      </c>
      <c r="G3625" s="31"/>
      <c r="H3625" t="str">
        <f t="shared" si="57"/>
        <v>EM_10</v>
      </c>
      <c r="I3625">
        <f>IFERROR(IF(VLOOKUP(H3625,#REF!, 4, FALSE)="N",0,1),1)</f>
        <v>1</v>
      </c>
    </row>
    <row r="3626" spans="1:9" ht="14.1">
      <c r="A3626" s="31">
        <v>3625</v>
      </c>
      <c r="B3626" s="31" t="s">
        <v>231</v>
      </c>
      <c r="C3626" s="31" t="s">
        <v>232</v>
      </c>
      <c r="D3626" s="31" t="s">
        <v>163</v>
      </c>
      <c r="E3626" s="31"/>
      <c r="F3626" s="31" t="s">
        <v>129</v>
      </c>
      <c r="G3626" s="31"/>
      <c r="H3626" t="str">
        <f t="shared" si="57"/>
        <v>EM_10</v>
      </c>
      <c r="I3626">
        <f>IFERROR(IF(VLOOKUP(H3626,#REF!, 4, FALSE)="N",0,1),1)</f>
        <v>1</v>
      </c>
    </row>
    <row r="3627" spans="1:9" ht="14.1">
      <c r="A3627" s="31">
        <v>3626</v>
      </c>
      <c r="B3627" s="31" t="s">
        <v>231</v>
      </c>
      <c r="C3627" s="31" t="s">
        <v>232</v>
      </c>
      <c r="D3627" s="31" t="s">
        <v>163</v>
      </c>
      <c r="E3627" s="31"/>
      <c r="F3627" s="31" t="s">
        <v>188</v>
      </c>
      <c r="G3627" s="31"/>
      <c r="H3627" t="str">
        <f t="shared" si="57"/>
        <v>EM_10</v>
      </c>
      <c r="I3627">
        <f>IFERROR(IF(VLOOKUP(H3627,#REF!, 4, FALSE)="N",0,1),1)</f>
        <v>1</v>
      </c>
    </row>
    <row r="3628" spans="1:9" ht="14.1">
      <c r="A3628" s="31">
        <v>3627</v>
      </c>
      <c r="B3628" s="31" t="s">
        <v>231</v>
      </c>
      <c r="C3628" s="31" t="s">
        <v>232</v>
      </c>
      <c r="D3628" s="31" t="s">
        <v>164</v>
      </c>
      <c r="E3628" s="31"/>
      <c r="F3628" s="31" t="s">
        <v>129</v>
      </c>
      <c r="G3628" s="31"/>
      <c r="H3628" t="str">
        <f t="shared" si="57"/>
        <v>EM_10</v>
      </c>
      <c r="I3628">
        <f>IFERROR(IF(VLOOKUP(H3628,#REF!, 4, FALSE)="N",0,1),1)</f>
        <v>1</v>
      </c>
    </row>
    <row r="3629" spans="1:9" ht="14.1">
      <c r="A3629" s="31">
        <v>3628</v>
      </c>
      <c r="B3629" s="31" t="s">
        <v>231</v>
      </c>
      <c r="C3629" s="31" t="s">
        <v>232</v>
      </c>
      <c r="D3629" s="31" t="s">
        <v>164</v>
      </c>
      <c r="E3629" s="31"/>
      <c r="F3629" s="31" t="s">
        <v>188</v>
      </c>
      <c r="G3629" s="31"/>
      <c r="H3629" t="str">
        <f t="shared" si="57"/>
        <v>EM_10</v>
      </c>
      <c r="I3629">
        <f>IFERROR(IF(VLOOKUP(H3629,#REF!, 4, FALSE)="N",0,1),1)</f>
        <v>1</v>
      </c>
    </row>
    <row r="3630" spans="1:9" ht="14.1">
      <c r="A3630" s="31">
        <v>3629</v>
      </c>
      <c r="B3630" s="31" t="s">
        <v>231</v>
      </c>
      <c r="C3630" s="31" t="s">
        <v>232</v>
      </c>
      <c r="D3630" s="31" t="s">
        <v>163</v>
      </c>
      <c r="E3630" s="31"/>
      <c r="F3630" s="31" t="s">
        <v>130</v>
      </c>
      <c r="G3630" s="31"/>
      <c r="H3630" t="str">
        <f t="shared" si="57"/>
        <v>EM_10</v>
      </c>
      <c r="I3630">
        <f>IFERROR(IF(VLOOKUP(H3630,#REF!, 4, FALSE)="N",0,1),1)</f>
        <v>1</v>
      </c>
    </row>
    <row r="3631" spans="1:9" ht="14.1">
      <c r="A3631" s="31">
        <v>3630</v>
      </c>
      <c r="B3631" s="31" t="s">
        <v>231</v>
      </c>
      <c r="C3631" s="31" t="s">
        <v>232</v>
      </c>
      <c r="D3631" s="31" t="s">
        <v>163</v>
      </c>
      <c r="E3631" s="31"/>
      <c r="F3631" s="31" t="s">
        <v>189</v>
      </c>
      <c r="G3631" s="31"/>
      <c r="H3631" t="str">
        <f t="shared" si="57"/>
        <v>EM_10</v>
      </c>
      <c r="I3631">
        <f>IFERROR(IF(VLOOKUP(H3631,#REF!, 4, FALSE)="N",0,1),1)</f>
        <v>1</v>
      </c>
    </row>
    <row r="3632" spans="1:9" ht="14.1">
      <c r="A3632" s="31">
        <v>3631</v>
      </c>
      <c r="B3632" s="31" t="s">
        <v>231</v>
      </c>
      <c r="C3632" s="31" t="s">
        <v>232</v>
      </c>
      <c r="D3632" s="31" t="s">
        <v>163</v>
      </c>
      <c r="E3632" s="31"/>
      <c r="F3632" s="31" t="s">
        <v>131</v>
      </c>
      <c r="G3632" s="31"/>
      <c r="H3632" t="str">
        <f t="shared" si="57"/>
        <v>EM_10</v>
      </c>
      <c r="I3632">
        <f>IFERROR(IF(VLOOKUP(H3632,#REF!, 4, FALSE)="N",0,1),1)</f>
        <v>1</v>
      </c>
    </row>
    <row r="3633" spans="1:9" ht="14.1">
      <c r="A3633" s="31">
        <v>3632</v>
      </c>
      <c r="B3633" s="31" t="s">
        <v>231</v>
      </c>
      <c r="C3633" s="31" t="s">
        <v>232</v>
      </c>
      <c r="D3633" s="31" t="s">
        <v>163</v>
      </c>
      <c r="E3633" s="31"/>
      <c r="F3633" s="31" t="s">
        <v>190</v>
      </c>
      <c r="G3633" s="31"/>
      <c r="H3633" t="str">
        <f t="shared" si="57"/>
        <v>EM_10</v>
      </c>
      <c r="I3633">
        <f>IFERROR(IF(VLOOKUP(H3633,#REF!, 4, FALSE)="N",0,1),1)</f>
        <v>1</v>
      </c>
    </row>
    <row r="3634" spans="1:9" ht="14.1">
      <c r="A3634" s="31">
        <v>3633</v>
      </c>
      <c r="B3634" s="31" t="s">
        <v>231</v>
      </c>
      <c r="C3634" s="31" t="s">
        <v>232</v>
      </c>
      <c r="D3634" s="31" t="s">
        <v>163</v>
      </c>
      <c r="E3634" s="31"/>
      <c r="F3634" s="31" t="s">
        <v>132</v>
      </c>
      <c r="G3634" s="31"/>
      <c r="H3634" t="str">
        <f t="shared" si="57"/>
        <v>EM_10</v>
      </c>
      <c r="I3634">
        <f>IFERROR(IF(VLOOKUP(H3634,#REF!, 4, FALSE)="N",0,1),1)</f>
        <v>1</v>
      </c>
    </row>
    <row r="3635" spans="1:9" ht="14.1">
      <c r="A3635" s="31">
        <v>3634</v>
      </c>
      <c r="B3635" s="31" t="s">
        <v>231</v>
      </c>
      <c r="C3635" s="31" t="s">
        <v>232</v>
      </c>
      <c r="D3635" s="31" t="s">
        <v>163</v>
      </c>
      <c r="E3635" s="31"/>
      <c r="F3635" s="31" t="s">
        <v>191</v>
      </c>
      <c r="G3635" s="31"/>
      <c r="H3635" t="str">
        <f t="shared" si="57"/>
        <v>EM_10</v>
      </c>
      <c r="I3635">
        <f>IFERROR(IF(VLOOKUP(H3635,#REF!, 4, FALSE)="N",0,1),1)</f>
        <v>1</v>
      </c>
    </row>
    <row r="3636" spans="1:9" ht="14.1">
      <c r="A3636" s="31">
        <v>3635</v>
      </c>
      <c r="B3636" s="31" t="s">
        <v>231</v>
      </c>
      <c r="C3636" s="31" t="s">
        <v>232</v>
      </c>
      <c r="D3636" s="31" t="s">
        <v>163</v>
      </c>
      <c r="E3636" s="31"/>
      <c r="F3636" s="31" t="s">
        <v>133</v>
      </c>
      <c r="G3636" s="31"/>
      <c r="H3636" t="str">
        <f t="shared" si="57"/>
        <v>EM_10</v>
      </c>
      <c r="I3636">
        <f>IFERROR(IF(VLOOKUP(H3636,#REF!, 4, FALSE)="N",0,1),1)</f>
        <v>1</v>
      </c>
    </row>
    <row r="3637" spans="1:9" ht="14.1">
      <c r="A3637" s="31">
        <v>3636</v>
      </c>
      <c r="B3637" s="31" t="s">
        <v>231</v>
      </c>
      <c r="C3637" s="31" t="s">
        <v>232</v>
      </c>
      <c r="D3637" s="31" t="s">
        <v>163</v>
      </c>
      <c r="E3637" s="31"/>
      <c r="F3637" s="31" t="s">
        <v>192</v>
      </c>
      <c r="G3637" s="31"/>
      <c r="H3637" t="str">
        <f t="shared" si="57"/>
        <v>EM_10</v>
      </c>
      <c r="I3637">
        <f>IFERROR(IF(VLOOKUP(H3637,#REF!, 4, FALSE)="N",0,1),1)</f>
        <v>1</v>
      </c>
    </row>
    <row r="3638" spans="1:9" ht="14.1">
      <c r="A3638" s="31">
        <v>3637</v>
      </c>
      <c r="B3638" s="31" t="s">
        <v>231</v>
      </c>
      <c r="C3638" s="31" t="s">
        <v>232</v>
      </c>
      <c r="D3638" s="31" t="s">
        <v>163</v>
      </c>
      <c r="E3638" s="31"/>
      <c r="F3638" s="31" t="s">
        <v>134</v>
      </c>
      <c r="G3638" s="31"/>
      <c r="H3638" t="str">
        <f t="shared" si="57"/>
        <v>EM_10</v>
      </c>
      <c r="I3638">
        <f>IFERROR(IF(VLOOKUP(H3638,#REF!, 4, FALSE)="N",0,1),1)</f>
        <v>1</v>
      </c>
    </row>
    <row r="3639" spans="1:9" ht="14.1">
      <c r="A3639" s="31">
        <v>3638</v>
      </c>
      <c r="B3639" s="31" t="s">
        <v>231</v>
      </c>
      <c r="C3639" s="31" t="s">
        <v>232</v>
      </c>
      <c r="D3639" s="31" t="s">
        <v>163</v>
      </c>
      <c r="E3639" s="31"/>
      <c r="F3639" s="31" t="s">
        <v>193</v>
      </c>
      <c r="G3639" s="31"/>
      <c r="H3639" t="str">
        <f t="shared" si="57"/>
        <v>EM_10</v>
      </c>
      <c r="I3639">
        <f>IFERROR(IF(VLOOKUP(H3639,#REF!, 4, FALSE)="N",0,1),1)</f>
        <v>1</v>
      </c>
    </row>
    <row r="3640" spans="1:9" ht="14.1">
      <c r="A3640" s="31">
        <v>3639</v>
      </c>
      <c r="B3640" s="31" t="s">
        <v>231</v>
      </c>
      <c r="C3640" s="31" t="s">
        <v>232</v>
      </c>
      <c r="D3640" s="31" t="s">
        <v>163</v>
      </c>
      <c r="E3640" s="31"/>
      <c r="F3640" s="31" t="s">
        <v>135</v>
      </c>
      <c r="G3640" s="31"/>
      <c r="H3640" t="str">
        <f t="shared" si="57"/>
        <v>EM_10</v>
      </c>
      <c r="I3640">
        <f>IFERROR(IF(VLOOKUP(H3640,#REF!, 4, FALSE)="N",0,1),1)</f>
        <v>1</v>
      </c>
    </row>
    <row r="3641" spans="1:9" ht="14.1">
      <c r="A3641" s="31">
        <v>3640</v>
      </c>
      <c r="B3641" s="31" t="s">
        <v>231</v>
      </c>
      <c r="C3641" s="31" t="s">
        <v>232</v>
      </c>
      <c r="D3641" s="31" t="s">
        <v>163</v>
      </c>
      <c r="E3641" s="31"/>
      <c r="F3641" s="31" t="s">
        <v>194</v>
      </c>
      <c r="G3641" s="31"/>
      <c r="H3641" t="str">
        <f t="shared" si="57"/>
        <v>EM_10</v>
      </c>
      <c r="I3641">
        <f>IFERROR(IF(VLOOKUP(H3641,#REF!, 4, FALSE)="N",0,1),1)</f>
        <v>1</v>
      </c>
    </row>
    <row r="3642" spans="1:9" ht="14.1">
      <c r="A3642" s="31">
        <v>3641</v>
      </c>
      <c r="B3642" s="31" t="s">
        <v>231</v>
      </c>
      <c r="C3642" s="31" t="s">
        <v>232</v>
      </c>
      <c r="D3642" s="31" t="s">
        <v>163</v>
      </c>
      <c r="E3642" s="31"/>
      <c r="F3642" s="31" t="s">
        <v>136</v>
      </c>
      <c r="G3642" s="31"/>
      <c r="H3642" t="str">
        <f t="shared" si="57"/>
        <v>EM_10</v>
      </c>
      <c r="I3642">
        <f>IFERROR(IF(VLOOKUP(H3642,#REF!, 4, FALSE)="N",0,1),1)</f>
        <v>1</v>
      </c>
    </row>
    <row r="3643" spans="1:9" ht="14.1">
      <c r="A3643" s="31">
        <v>3642</v>
      </c>
      <c r="B3643" s="31" t="s">
        <v>231</v>
      </c>
      <c r="C3643" s="31" t="s">
        <v>232</v>
      </c>
      <c r="D3643" s="31" t="s">
        <v>163</v>
      </c>
      <c r="E3643" s="31"/>
      <c r="F3643" s="31" t="s">
        <v>195</v>
      </c>
      <c r="G3643" s="31"/>
      <c r="H3643" t="str">
        <f t="shared" si="57"/>
        <v>EM_10</v>
      </c>
      <c r="I3643">
        <f>IFERROR(IF(VLOOKUP(H3643,#REF!, 4, FALSE)="N",0,1),1)</f>
        <v>1</v>
      </c>
    </row>
    <row r="3644" spans="1:9" ht="14.1">
      <c r="A3644" s="31">
        <v>3643</v>
      </c>
      <c r="B3644" s="31" t="s">
        <v>231</v>
      </c>
      <c r="C3644" s="31" t="s">
        <v>232</v>
      </c>
      <c r="D3644" s="31" t="s">
        <v>163</v>
      </c>
      <c r="E3644" s="31"/>
      <c r="F3644" s="31" t="s">
        <v>137</v>
      </c>
      <c r="G3644" s="31"/>
      <c r="H3644" t="str">
        <f t="shared" si="57"/>
        <v>EM_10</v>
      </c>
      <c r="I3644">
        <f>IFERROR(IF(VLOOKUP(H3644,#REF!, 4, FALSE)="N",0,1),1)</f>
        <v>1</v>
      </c>
    </row>
    <row r="3645" spans="1:9" ht="14.1">
      <c r="A3645" s="31">
        <v>3644</v>
      </c>
      <c r="B3645" s="31" t="s">
        <v>231</v>
      </c>
      <c r="C3645" s="31" t="s">
        <v>232</v>
      </c>
      <c r="D3645" s="31" t="s">
        <v>163</v>
      </c>
      <c r="E3645" s="31"/>
      <c r="F3645" s="31" t="s">
        <v>196</v>
      </c>
      <c r="G3645" s="31"/>
      <c r="H3645" t="str">
        <f t="shared" si="57"/>
        <v>EM_10</v>
      </c>
      <c r="I3645">
        <f>IFERROR(IF(VLOOKUP(H3645,#REF!, 4, FALSE)="N",0,1),1)</f>
        <v>1</v>
      </c>
    </row>
    <row r="3646" spans="1:9" ht="14.1">
      <c r="A3646" s="31">
        <v>3645</v>
      </c>
      <c r="B3646" s="31" t="s">
        <v>231</v>
      </c>
      <c r="C3646" s="31" t="s">
        <v>232</v>
      </c>
      <c r="D3646" s="31" t="s">
        <v>163</v>
      </c>
      <c r="E3646" s="31"/>
      <c r="F3646" s="31" t="s">
        <v>138</v>
      </c>
      <c r="G3646" s="31"/>
      <c r="H3646" t="str">
        <f t="shared" si="57"/>
        <v>EM_10</v>
      </c>
      <c r="I3646">
        <f>IFERROR(IF(VLOOKUP(H3646,#REF!, 4, FALSE)="N",0,1),1)</f>
        <v>1</v>
      </c>
    </row>
    <row r="3647" spans="1:9" ht="14.1">
      <c r="A3647" s="31">
        <v>3646</v>
      </c>
      <c r="B3647" s="31" t="s">
        <v>231</v>
      </c>
      <c r="C3647" s="31" t="s">
        <v>232</v>
      </c>
      <c r="D3647" s="31" t="s">
        <v>163</v>
      </c>
      <c r="E3647" s="31"/>
      <c r="F3647" s="31" t="s">
        <v>197</v>
      </c>
      <c r="G3647" s="31"/>
      <c r="H3647" t="str">
        <f t="shared" si="57"/>
        <v>EM_10</v>
      </c>
      <c r="I3647">
        <f>IFERROR(IF(VLOOKUP(H3647,#REF!, 4, FALSE)="N",0,1),1)</f>
        <v>1</v>
      </c>
    </row>
    <row r="3648" spans="1:9" ht="14.1">
      <c r="A3648" s="31">
        <v>3647</v>
      </c>
      <c r="B3648" s="31" t="s">
        <v>231</v>
      </c>
      <c r="C3648" s="31" t="s">
        <v>232</v>
      </c>
      <c r="D3648" s="31" t="s">
        <v>163</v>
      </c>
      <c r="E3648" s="31"/>
      <c r="F3648" s="31" t="s">
        <v>139</v>
      </c>
      <c r="G3648" s="31"/>
      <c r="H3648" t="str">
        <f t="shared" si="57"/>
        <v>EM_10</v>
      </c>
      <c r="I3648">
        <f>IFERROR(IF(VLOOKUP(H3648,#REF!, 4, FALSE)="N",0,1),1)</f>
        <v>1</v>
      </c>
    </row>
    <row r="3649" spans="1:9" ht="14.1">
      <c r="A3649" s="31">
        <v>3648</v>
      </c>
      <c r="B3649" s="31" t="s">
        <v>231</v>
      </c>
      <c r="C3649" s="31" t="s">
        <v>232</v>
      </c>
      <c r="D3649" s="31" t="s">
        <v>163</v>
      </c>
      <c r="E3649" s="31"/>
      <c r="F3649" s="31" t="s">
        <v>198</v>
      </c>
      <c r="G3649" s="31"/>
      <c r="H3649" t="str">
        <f t="shared" si="57"/>
        <v>EM_10</v>
      </c>
      <c r="I3649">
        <f>IFERROR(IF(VLOOKUP(H3649,#REF!, 4, FALSE)="N",0,1),1)</f>
        <v>1</v>
      </c>
    </row>
    <row r="3650" spans="1:9" ht="14.1">
      <c r="A3650" s="31">
        <v>3649</v>
      </c>
      <c r="B3650" s="31" t="s">
        <v>231</v>
      </c>
      <c r="C3650" s="31" t="s">
        <v>232</v>
      </c>
      <c r="D3650" s="31" t="s">
        <v>163</v>
      </c>
      <c r="E3650" s="31"/>
      <c r="F3650" s="31" t="s">
        <v>140</v>
      </c>
      <c r="G3650" s="31"/>
      <c r="H3650" t="str">
        <f t="shared" si="57"/>
        <v>EM_10</v>
      </c>
      <c r="I3650">
        <f>IFERROR(IF(VLOOKUP(H3650,#REF!, 4, FALSE)="N",0,1),1)</f>
        <v>1</v>
      </c>
    </row>
    <row r="3651" spans="1:9" ht="14.1">
      <c r="A3651" s="31">
        <v>3650</v>
      </c>
      <c r="B3651" s="31" t="s">
        <v>231</v>
      </c>
      <c r="C3651" s="31" t="s">
        <v>232</v>
      </c>
      <c r="D3651" s="31" t="s">
        <v>163</v>
      </c>
      <c r="E3651" s="31"/>
      <c r="F3651" s="31" t="s">
        <v>199</v>
      </c>
      <c r="G3651" s="31"/>
      <c r="H3651" t="str">
        <f t="shared" si="57"/>
        <v>EM_10</v>
      </c>
      <c r="I3651">
        <f>IFERROR(IF(VLOOKUP(H3651,#REF!, 4, FALSE)="N",0,1),1)</f>
        <v>1</v>
      </c>
    </row>
    <row r="3652" spans="1:9" ht="14.1">
      <c r="A3652" s="31">
        <v>3651</v>
      </c>
      <c r="B3652" s="31" t="s">
        <v>231</v>
      </c>
      <c r="C3652" s="31" t="s">
        <v>232</v>
      </c>
      <c r="D3652" s="31" t="s">
        <v>163</v>
      </c>
      <c r="E3652" s="31"/>
      <c r="F3652" s="31" t="s">
        <v>141</v>
      </c>
      <c r="G3652" s="31"/>
      <c r="H3652" t="str">
        <f t="shared" si="57"/>
        <v>EM_10</v>
      </c>
      <c r="I3652">
        <f>IFERROR(IF(VLOOKUP(H3652,#REF!, 4, FALSE)="N",0,1),1)</f>
        <v>1</v>
      </c>
    </row>
    <row r="3653" spans="1:9" ht="14.1">
      <c r="A3653" s="31">
        <v>3652</v>
      </c>
      <c r="B3653" s="31" t="s">
        <v>231</v>
      </c>
      <c r="C3653" s="31" t="s">
        <v>232</v>
      </c>
      <c r="D3653" s="31" t="s">
        <v>163</v>
      </c>
      <c r="E3653" s="31"/>
      <c r="F3653" s="31" t="s">
        <v>200</v>
      </c>
      <c r="G3653" s="31"/>
      <c r="H3653" t="str">
        <f t="shared" si="57"/>
        <v>EM_10</v>
      </c>
      <c r="I3653">
        <f>IFERROR(IF(VLOOKUP(H3653,#REF!, 4, FALSE)="N",0,1),1)</f>
        <v>1</v>
      </c>
    </row>
    <row r="3654" spans="1:9" ht="14.1">
      <c r="A3654" s="31">
        <v>3653</v>
      </c>
      <c r="B3654" s="31" t="s">
        <v>231</v>
      </c>
      <c r="C3654" s="31" t="s">
        <v>232</v>
      </c>
      <c r="D3654" s="31" t="s">
        <v>163</v>
      </c>
      <c r="E3654" s="31"/>
      <c r="F3654" s="31" t="s">
        <v>142</v>
      </c>
      <c r="G3654" s="31"/>
      <c r="H3654" t="str">
        <f t="shared" ref="H3654:H3717" si="58">IF(IF(ISNUMBER(SEARCH(".",B3654)),1,0),LEFT(B3654,SEARCH(".",B3654)-1),B3654)</f>
        <v>EM_10</v>
      </c>
      <c r="I3654">
        <f>IFERROR(IF(VLOOKUP(H3654,#REF!, 4, FALSE)="N",0,1),1)</f>
        <v>1</v>
      </c>
    </row>
    <row r="3655" spans="1:9" ht="14.1">
      <c r="A3655" s="31">
        <v>3654</v>
      </c>
      <c r="B3655" s="31" t="s">
        <v>231</v>
      </c>
      <c r="C3655" s="31" t="s">
        <v>232</v>
      </c>
      <c r="D3655" s="31" t="s">
        <v>163</v>
      </c>
      <c r="E3655" s="31"/>
      <c r="F3655" s="31" t="s">
        <v>201</v>
      </c>
      <c r="G3655" s="31"/>
      <c r="H3655" t="str">
        <f t="shared" si="58"/>
        <v>EM_10</v>
      </c>
      <c r="I3655">
        <f>IFERROR(IF(VLOOKUP(H3655,#REF!, 4, FALSE)="N",0,1),1)</f>
        <v>1</v>
      </c>
    </row>
    <row r="3656" spans="1:9" ht="14.1">
      <c r="A3656" s="31">
        <v>3655</v>
      </c>
      <c r="B3656" s="31" t="s">
        <v>231</v>
      </c>
      <c r="C3656" s="31" t="s">
        <v>232</v>
      </c>
      <c r="D3656" s="31" t="s">
        <v>163</v>
      </c>
      <c r="E3656" s="31"/>
      <c r="F3656" s="31" t="s">
        <v>143</v>
      </c>
      <c r="G3656" s="31"/>
      <c r="H3656" t="str">
        <f t="shared" si="58"/>
        <v>EM_10</v>
      </c>
      <c r="I3656">
        <f>IFERROR(IF(VLOOKUP(H3656,#REF!, 4, FALSE)="N",0,1),1)</f>
        <v>1</v>
      </c>
    </row>
    <row r="3657" spans="1:9" ht="14.1">
      <c r="A3657" s="31">
        <v>3656</v>
      </c>
      <c r="B3657" s="31" t="s">
        <v>231</v>
      </c>
      <c r="C3657" s="31" t="s">
        <v>232</v>
      </c>
      <c r="D3657" s="31" t="s">
        <v>163</v>
      </c>
      <c r="E3657" s="31"/>
      <c r="F3657" s="31" t="s">
        <v>202</v>
      </c>
      <c r="G3657" s="31"/>
      <c r="H3657" t="str">
        <f t="shared" si="58"/>
        <v>EM_10</v>
      </c>
      <c r="I3657">
        <f>IFERROR(IF(VLOOKUP(H3657,#REF!, 4, FALSE)="N",0,1),1)</f>
        <v>1</v>
      </c>
    </row>
    <row r="3658" spans="1:9" ht="14.1">
      <c r="A3658" s="31">
        <v>3657</v>
      </c>
      <c r="B3658" s="31" t="s">
        <v>231</v>
      </c>
      <c r="C3658" s="31" t="s">
        <v>232</v>
      </c>
      <c r="D3658" s="31" t="s">
        <v>163</v>
      </c>
      <c r="E3658" s="31"/>
      <c r="F3658" s="31" t="s">
        <v>144</v>
      </c>
      <c r="G3658" s="31"/>
      <c r="H3658" t="str">
        <f t="shared" si="58"/>
        <v>EM_10</v>
      </c>
      <c r="I3658">
        <f>IFERROR(IF(VLOOKUP(H3658,#REF!, 4, FALSE)="N",0,1),1)</f>
        <v>1</v>
      </c>
    </row>
    <row r="3659" spans="1:9" ht="14.1">
      <c r="A3659" s="31">
        <v>3658</v>
      </c>
      <c r="B3659" s="31" t="s">
        <v>231</v>
      </c>
      <c r="C3659" s="31" t="s">
        <v>232</v>
      </c>
      <c r="D3659" s="31" t="s">
        <v>163</v>
      </c>
      <c r="E3659" s="31"/>
      <c r="F3659" s="31" t="s">
        <v>203</v>
      </c>
      <c r="G3659" s="31"/>
      <c r="H3659" t="str">
        <f t="shared" si="58"/>
        <v>EM_10</v>
      </c>
      <c r="I3659">
        <f>IFERROR(IF(VLOOKUP(H3659,#REF!, 4, FALSE)="N",0,1),1)</f>
        <v>1</v>
      </c>
    </row>
    <row r="3660" spans="1:9" ht="14.1">
      <c r="A3660" s="31">
        <v>3659</v>
      </c>
      <c r="B3660" s="31" t="s">
        <v>233</v>
      </c>
      <c r="C3660" s="31" t="s">
        <v>234</v>
      </c>
      <c r="D3660" s="31" t="s">
        <v>163</v>
      </c>
      <c r="E3660" s="31"/>
      <c r="F3660" s="31" t="s">
        <v>112</v>
      </c>
      <c r="G3660" s="31"/>
      <c r="H3660" t="str">
        <f t="shared" si="58"/>
        <v>EM_10</v>
      </c>
      <c r="I3660">
        <f>IFERROR(IF(VLOOKUP(H3660,#REF!, 4, FALSE)="N",0,1),1)</f>
        <v>1</v>
      </c>
    </row>
    <row r="3661" spans="1:9" ht="14.1">
      <c r="A3661" s="31">
        <v>3660</v>
      </c>
      <c r="B3661" s="31" t="s">
        <v>233</v>
      </c>
      <c r="C3661" s="31" t="s">
        <v>234</v>
      </c>
      <c r="D3661" s="31" t="s">
        <v>163</v>
      </c>
      <c r="E3661" s="31"/>
      <c r="F3661" s="31" t="s">
        <v>179</v>
      </c>
      <c r="G3661" s="31"/>
      <c r="H3661" t="str">
        <f t="shared" si="58"/>
        <v>EM_10</v>
      </c>
      <c r="I3661">
        <f>IFERROR(IF(VLOOKUP(H3661,#REF!, 4, FALSE)="N",0,1),1)</f>
        <v>1</v>
      </c>
    </row>
    <row r="3662" spans="1:9" ht="14.1">
      <c r="A3662" s="31">
        <v>3661</v>
      </c>
      <c r="B3662" s="31" t="s">
        <v>233</v>
      </c>
      <c r="C3662" s="31" t="s">
        <v>234</v>
      </c>
      <c r="D3662" s="31" t="s">
        <v>164</v>
      </c>
      <c r="E3662" s="31"/>
      <c r="F3662" s="31" t="s">
        <v>165</v>
      </c>
      <c r="G3662" s="31"/>
      <c r="H3662" t="str">
        <f t="shared" si="58"/>
        <v>EM_10</v>
      </c>
      <c r="I3662">
        <f>IFERROR(IF(VLOOKUP(H3662,#REF!, 4, FALSE)="N",0,1),1)</f>
        <v>1</v>
      </c>
    </row>
    <row r="3663" spans="1:9" ht="14.1">
      <c r="A3663" s="31">
        <v>3662</v>
      </c>
      <c r="B3663" s="31" t="s">
        <v>233</v>
      </c>
      <c r="C3663" s="31" t="s">
        <v>234</v>
      </c>
      <c r="D3663" s="31" t="s">
        <v>164</v>
      </c>
      <c r="E3663" s="31"/>
      <c r="F3663" s="31" t="s">
        <v>210</v>
      </c>
      <c r="G3663" s="31"/>
      <c r="H3663" t="str">
        <f t="shared" si="58"/>
        <v>EM_10</v>
      </c>
      <c r="I3663">
        <f>IFERROR(IF(VLOOKUP(H3663,#REF!, 4, FALSE)="N",0,1),1)</f>
        <v>1</v>
      </c>
    </row>
    <row r="3664" spans="1:9" ht="14.1">
      <c r="A3664" s="31">
        <v>3663</v>
      </c>
      <c r="B3664" s="31" t="s">
        <v>233</v>
      </c>
      <c r="C3664" s="31" t="s">
        <v>234</v>
      </c>
      <c r="D3664" s="31" t="s">
        <v>163</v>
      </c>
      <c r="E3664" s="31"/>
      <c r="F3664" s="31" t="s">
        <v>124</v>
      </c>
      <c r="G3664" s="31"/>
      <c r="H3664" t="str">
        <f t="shared" si="58"/>
        <v>EM_10</v>
      </c>
      <c r="I3664">
        <f>IFERROR(IF(VLOOKUP(H3664,#REF!, 4, FALSE)="N",0,1),1)</f>
        <v>1</v>
      </c>
    </row>
    <row r="3665" spans="1:9" ht="14.1">
      <c r="A3665" s="31">
        <v>3664</v>
      </c>
      <c r="B3665" s="31" t="s">
        <v>233</v>
      </c>
      <c r="C3665" s="31" t="s">
        <v>234</v>
      </c>
      <c r="D3665" s="31" t="s">
        <v>163</v>
      </c>
      <c r="E3665" s="31"/>
      <c r="F3665" s="31" t="s">
        <v>183</v>
      </c>
      <c r="G3665" s="31"/>
      <c r="H3665" t="str">
        <f t="shared" si="58"/>
        <v>EM_10</v>
      </c>
      <c r="I3665">
        <f>IFERROR(IF(VLOOKUP(H3665,#REF!, 4, FALSE)="N",0,1),1)</f>
        <v>1</v>
      </c>
    </row>
    <row r="3666" spans="1:9" ht="14.1">
      <c r="A3666" s="31">
        <v>3665</v>
      </c>
      <c r="B3666" s="31" t="s">
        <v>233</v>
      </c>
      <c r="C3666" s="31" t="s">
        <v>234</v>
      </c>
      <c r="D3666" s="31" t="s">
        <v>163</v>
      </c>
      <c r="E3666" s="31"/>
      <c r="F3666" s="31" t="s">
        <v>125</v>
      </c>
      <c r="G3666" s="31"/>
      <c r="H3666" t="str">
        <f t="shared" si="58"/>
        <v>EM_10</v>
      </c>
      <c r="I3666">
        <f>IFERROR(IF(VLOOKUP(H3666,#REF!, 4, FALSE)="N",0,1),1)</f>
        <v>1</v>
      </c>
    </row>
    <row r="3667" spans="1:9" ht="14.1">
      <c r="A3667" s="31">
        <v>3666</v>
      </c>
      <c r="B3667" s="31" t="s">
        <v>233</v>
      </c>
      <c r="C3667" s="31" t="s">
        <v>234</v>
      </c>
      <c r="D3667" s="31" t="s">
        <v>163</v>
      </c>
      <c r="E3667" s="31"/>
      <c r="F3667" s="31" t="s">
        <v>184</v>
      </c>
      <c r="G3667" s="31"/>
      <c r="H3667" t="str">
        <f t="shared" si="58"/>
        <v>EM_10</v>
      </c>
      <c r="I3667">
        <f>IFERROR(IF(VLOOKUP(H3667,#REF!, 4, FALSE)="N",0,1),1)</f>
        <v>1</v>
      </c>
    </row>
    <row r="3668" spans="1:9" ht="14.1">
      <c r="A3668" s="31">
        <v>3667</v>
      </c>
      <c r="B3668" s="31" t="s">
        <v>233</v>
      </c>
      <c r="C3668" s="31" t="s">
        <v>234</v>
      </c>
      <c r="D3668" s="31" t="s">
        <v>163</v>
      </c>
      <c r="E3668" s="31"/>
      <c r="F3668" s="31" t="s">
        <v>126</v>
      </c>
      <c r="G3668" s="31"/>
      <c r="H3668" t="str">
        <f t="shared" si="58"/>
        <v>EM_10</v>
      </c>
      <c r="I3668">
        <f>IFERROR(IF(VLOOKUP(H3668,#REF!, 4, FALSE)="N",0,1),1)</f>
        <v>1</v>
      </c>
    </row>
    <row r="3669" spans="1:9" ht="14.1">
      <c r="A3669" s="31">
        <v>3668</v>
      </c>
      <c r="B3669" s="31" t="s">
        <v>233</v>
      </c>
      <c r="C3669" s="31" t="s">
        <v>234</v>
      </c>
      <c r="D3669" s="31" t="s">
        <v>163</v>
      </c>
      <c r="E3669" s="31"/>
      <c r="F3669" s="31" t="s">
        <v>185</v>
      </c>
      <c r="G3669" s="31"/>
      <c r="H3669" t="str">
        <f t="shared" si="58"/>
        <v>EM_10</v>
      </c>
      <c r="I3669">
        <f>IFERROR(IF(VLOOKUP(H3669,#REF!, 4, FALSE)="N",0,1),1)</f>
        <v>1</v>
      </c>
    </row>
    <row r="3670" spans="1:9" ht="14.1">
      <c r="A3670" s="31">
        <v>3669</v>
      </c>
      <c r="B3670" s="31" t="s">
        <v>233</v>
      </c>
      <c r="C3670" s="31" t="s">
        <v>234</v>
      </c>
      <c r="D3670" s="31" t="s">
        <v>163</v>
      </c>
      <c r="E3670" s="31"/>
      <c r="F3670" s="31" t="s">
        <v>127</v>
      </c>
      <c r="G3670" s="31"/>
      <c r="H3670" t="str">
        <f t="shared" si="58"/>
        <v>EM_10</v>
      </c>
      <c r="I3670">
        <f>IFERROR(IF(VLOOKUP(H3670,#REF!, 4, FALSE)="N",0,1),1)</f>
        <v>1</v>
      </c>
    </row>
    <row r="3671" spans="1:9" ht="14.1">
      <c r="A3671" s="31">
        <v>3670</v>
      </c>
      <c r="B3671" s="31" t="s">
        <v>233</v>
      </c>
      <c r="C3671" s="31" t="s">
        <v>234</v>
      </c>
      <c r="D3671" s="31" t="s">
        <v>163</v>
      </c>
      <c r="E3671" s="31"/>
      <c r="F3671" s="31" t="s">
        <v>186</v>
      </c>
      <c r="G3671" s="31"/>
      <c r="H3671" t="str">
        <f t="shared" si="58"/>
        <v>EM_10</v>
      </c>
      <c r="I3671">
        <f>IFERROR(IF(VLOOKUP(H3671,#REF!, 4, FALSE)="N",0,1),1)</f>
        <v>1</v>
      </c>
    </row>
    <row r="3672" spans="1:9" ht="14.1">
      <c r="A3672" s="31">
        <v>3671</v>
      </c>
      <c r="B3672" s="31" t="s">
        <v>233</v>
      </c>
      <c r="C3672" s="31" t="s">
        <v>234</v>
      </c>
      <c r="D3672" s="31" t="s">
        <v>164</v>
      </c>
      <c r="E3672" s="31"/>
      <c r="F3672" s="31" t="s">
        <v>127</v>
      </c>
      <c r="G3672" s="31"/>
      <c r="H3672" t="str">
        <f t="shared" si="58"/>
        <v>EM_10</v>
      </c>
      <c r="I3672">
        <f>IFERROR(IF(VLOOKUP(H3672,#REF!, 4, FALSE)="N",0,1),1)</f>
        <v>1</v>
      </c>
    </row>
    <row r="3673" spans="1:9" ht="14.1">
      <c r="A3673" s="31">
        <v>3672</v>
      </c>
      <c r="B3673" s="31" t="s">
        <v>233</v>
      </c>
      <c r="C3673" s="31" t="s">
        <v>234</v>
      </c>
      <c r="D3673" s="31" t="s">
        <v>164</v>
      </c>
      <c r="E3673" s="31"/>
      <c r="F3673" s="31" t="s">
        <v>186</v>
      </c>
      <c r="G3673" s="31"/>
      <c r="H3673" t="str">
        <f t="shared" si="58"/>
        <v>EM_10</v>
      </c>
      <c r="I3673">
        <f>IFERROR(IF(VLOOKUP(H3673,#REF!, 4, FALSE)="N",0,1),1)</f>
        <v>1</v>
      </c>
    </row>
    <row r="3674" spans="1:9" ht="14.1">
      <c r="A3674" s="31">
        <v>3673</v>
      </c>
      <c r="B3674" s="31" t="s">
        <v>233</v>
      </c>
      <c r="C3674" s="31" t="s">
        <v>234</v>
      </c>
      <c r="D3674" s="31" t="s">
        <v>163</v>
      </c>
      <c r="E3674" s="31"/>
      <c r="F3674" s="31" t="s">
        <v>128</v>
      </c>
      <c r="G3674" s="31"/>
      <c r="H3674" t="str">
        <f t="shared" si="58"/>
        <v>EM_10</v>
      </c>
      <c r="I3674">
        <f>IFERROR(IF(VLOOKUP(H3674,#REF!, 4, FALSE)="N",0,1),1)</f>
        <v>1</v>
      </c>
    </row>
    <row r="3675" spans="1:9" ht="14.1">
      <c r="A3675" s="31">
        <v>3674</v>
      </c>
      <c r="B3675" s="31" t="s">
        <v>233</v>
      </c>
      <c r="C3675" s="31" t="s">
        <v>234</v>
      </c>
      <c r="D3675" s="31" t="s">
        <v>163</v>
      </c>
      <c r="E3675" s="31"/>
      <c r="F3675" s="31" t="s">
        <v>187</v>
      </c>
      <c r="G3675" s="31"/>
      <c r="H3675" t="str">
        <f t="shared" si="58"/>
        <v>EM_10</v>
      </c>
      <c r="I3675">
        <f>IFERROR(IF(VLOOKUP(H3675,#REF!, 4, FALSE)="N",0,1),1)</f>
        <v>1</v>
      </c>
    </row>
    <row r="3676" spans="1:9" ht="14.1">
      <c r="A3676" s="31">
        <v>3675</v>
      </c>
      <c r="B3676" s="31" t="s">
        <v>233</v>
      </c>
      <c r="C3676" s="31" t="s">
        <v>234</v>
      </c>
      <c r="D3676" s="31" t="s">
        <v>164</v>
      </c>
      <c r="E3676" s="31"/>
      <c r="F3676" s="31" t="s">
        <v>128</v>
      </c>
      <c r="G3676" s="31"/>
      <c r="H3676" t="str">
        <f t="shared" si="58"/>
        <v>EM_10</v>
      </c>
      <c r="I3676">
        <f>IFERROR(IF(VLOOKUP(H3676,#REF!, 4, FALSE)="N",0,1),1)</f>
        <v>1</v>
      </c>
    </row>
    <row r="3677" spans="1:9" ht="14.1">
      <c r="A3677" s="31">
        <v>3676</v>
      </c>
      <c r="B3677" s="31" t="s">
        <v>233</v>
      </c>
      <c r="C3677" s="31" t="s">
        <v>234</v>
      </c>
      <c r="D3677" s="31" t="s">
        <v>164</v>
      </c>
      <c r="E3677" s="31"/>
      <c r="F3677" s="31" t="s">
        <v>187</v>
      </c>
      <c r="G3677" s="31"/>
      <c r="H3677" t="str">
        <f t="shared" si="58"/>
        <v>EM_10</v>
      </c>
      <c r="I3677">
        <f>IFERROR(IF(VLOOKUP(H3677,#REF!, 4, FALSE)="N",0,1),1)</f>
        <v>1</v>
      </c>
    </row>
    <row r="3678" spans="1:9" ht="14.1">
      <c r="A3678" s="31">
        <v>3677</v>
      </c>
      <c r="B3678" s="31" t="s">
        <v>233</v>
      </c>
      <c r="C3678" s="31" t="s">
        <v>234</v>
      </c>
      <c r="D3678" s="31" t="s">
        <v>163</v>
      </c>
      <c r="E3678" s="31"/>
      <c r="F3678" s="31" t="s">
        <v>129</v>
      </c>
      <c r="G3678" s="31"/>
      <c r="H3678" t="str">
        <f t="shared" si="58"/>
        <v>EM_10</v>
      </c>
      <c r="I3678">
        <f>IFERROR(IF(VLOOKUP(H3678,#REF!, 4, FALSE)="N",0,1),1)</f>
        <v>1</v>
      </c>
    </row>
    <row r="3679" spans="1:9" ht="14.1">
      <c r="A3679" s="31">
        <v>3678</v>
      </c>
      <c r="B3679" s="31" t="s">
        <v>233</v>
      </c>
      <c r="C3679" s="31" t="s">
        <v>234</v>
      </c>
      <c r="D3679" s="31" t="s">
        <v>163</v>
      </c>
      <c r="E3679" s="31"/>
      <c r="F3679" s="31" t="s">
        <v>188</v>
      </c>
      <c r="G3679" s="31"/>
      <c r="H3679" t="str">
        <f t="shared" si="58"/>
        <v>EM_10</v>
      </c>
      <c r="I3679">
        <f>IFERROR(IF(VLOOKUP(H3679,#REF!, 4, FALSE)="N",0,1),1)</f>
        <v>1</v>
      </c>
    </row>
    <row r="3680" spans="1:9" ht="14.1">
      <c r="A3680" s="31">
        <v>3679</v>
      </c>
      <c r="B3680" s="31" t="s">
        <v>233</v>
      </c>
      <c r="C3680" s="31" t="s">
        <v>234</v>
      </c>
      <c r="D3680" s="31" t="s">
        <v>164</v>
      </c>
      <c r="E3680" s="31"/>
      <c r="F3680" s="31" t="s">
        <v>129</v>
      </c>
      <c r="G3680" s="31"/>
      <c r="H3680" t="str">
        <f t="shared" si="58"/>
        <v>EM_10</v>
      </c>
      <c r="I3680">
        <f>IFERROR(IF(VLOOKUP(H3680,#REF!, 4, FALSE)="N",0,1),1)</f>
        <v>1</v>
      </c>
    </row>
    <row r="3681" spans="1:9" ht="14.1">
      <c r="A3681" s="31">
        <v>3680</v>
      </c>
      <c r="B3681" s="31" t="s">
        <v>233</v>
      </c>
      <c r="C3681" s="31" t="s">
        <v>234</v>
      </c>
      <c r="D3681" s="31" t="s">
        <v>164</v>
      </c>
      <c r="E3681" s="31"/>
      <c r="F3681" s="31" t="s">
        <v>188</v>
      </c>
      <c r="G3681" s="31"/>
      <c r="H3681" t="str">
        <f t="shared" si="58"/>
        <v>EM_10</v>
      </c>
      <c r="I3681">
        <f>IFERROR(IF(VLOOKUP(H3681,#REF!, 4, FALSE)="N",0,1),1)</f>
        <v>1</v>
      </c>
    </row>
    <row r="3682" spans="1:9" ht="14.1">
      <c r="A3682" s="31">
        <v>3681</v>
      </c>
      <c r="B3682" s="31" t="s">
        <v>233</v>
      </c>
      <c r="C3682" s="31" t="s">
        <v>234</v>
      </c>
      <c r="D3682" s="31" t="s">
        <v>163</v>
      </c>
      <c r="E3682" s="31"/>
      <c r="F3682" s="31" t="s">
        <v>130</v>
      </c>
      <c r="G3682" s="31"/>
      <c r="H3682" t="str">
        <f t="shared" si="58"/>
        <v>EM_10</v>
      </c>
      <c r="I3682">
        <f>IFERROR(IF(VLOOKUP(H3682,#REF!, 4, FALSE)="N",0,1),1)</f>
        <v>1</v>
      </c>
    </row>
    <row r="3683" spans="1:9" ht="14.1">
      <c r="A3683" s="31">
        <v>3682</v>
      </c>
      <c r="B3683" s="31" t="s">
        <v>233</v>
      </c>
      <c r="C3683" s="31" t="s">
        <v>234</v>
      </c>
      <c r="D3683" s="31" t="s">
        <v>163</v>
      </c>
      <c r="E3683" s="31"/>
      <c r="F3683" s="31" t="s">
        <v>189</v>
      </c>
      <c r="G3683" s="31"/>
      <c r="H3683" t="str">
        <f t="shared" si="58"/>
        <v>EM_10</v>
      </c>
      <c r="I3683">
        <f>IFERROR(IF(VLOOKUP(H3683,#REF!, 4, FALSE)="N",0,1),1)</f>
        <v>1</v>
      </c>
    </row>
    <row r="3684" spans="1:9" ht="14.1">
      <c r="A3684" s="31">
        <v>3683</v>
      </c>
      <c r="B3684" s="31" t="s">
        <v>233</v>
      </c>
      <c r="C3684" s="31" t="s">
        <v>234</v>
      </c>
      <c r="D3684" s="31" t="s">
        <v>163</v>
      </c>
      <c r="E3684" s="31"/>
      <c r="F3684" s="31" t="s">
        <v>131</v>
      </c>
      <c r="G3684" s="31"/>
      <c r="H3684" t="str">
        <f t="shared" si="58"/>
        <v>EM_10</v>
      </c>
      <c r="I3684">
        <f>IFERROR(IF(VLOOKUP(H3684,#REF!, 4, FALSE)="N",0,1),1)</f>
        <v>1</v>
      </c>
    </row>
    <row r="3685" spans="1:9" ht="14.1">
      <c r="A3685" s="31">
        <v>3684</v>
      </c>
      <c r="B3685" s="31" t="s">
        <v>233</v>
      </c>
      <c r="C3685" s="31" t="s">
        <v>234</v>
      </c>
      <c r="D3685" s="31" t="s">
        <v>163</v>
      </c>
      <c r="E3685" s="31"/>
      <c r="F3685" s="31" t="s">
        <v>190</v>
      </c>
      <c r="G3685" s="31"/>
      <c r="H3685" t="str">
        <f t="shared" si="58"/>
        <v>EM_10</v>
      </c>
      <c r="I3685">
        <f>IFERROR(IF(VLOOKUP(H3685,#REF!, 4, FALSE)="N",0,1),1)</f>
        <v>1</v>
      </c>
    </row>
    <row r="3686" spans="1:9" ht="14.1">
      <c r="A3686" s="31">
        <v>3685</v>
      </c>
      <c r="B3686" s="31" t="s">
        <v>233</v>
      </c>
      <c r="C3686" s="31" t="s">
        <v>234</v>
      </c>
      <c r="D3686" s="31" t="s">
        <v>163</v>
      </c>
      <c r="E3686" s="31"/>
      <c r="F3686" s="31" t="s">
        <v>132</v>
      </c>
      <c r="G3686" s="31"/>
      <c r="H3686" t="str">
        <f t="shared" si="58"/>
        <v>EM_10</v>
      </c>
      <c r="I3686">
        <f>IFERROR(IF(VLOOKUP(H3686,#REF!, 4, FALSE)="N",0,1),1)</f>
        <v>1</v>
      </c>
    </row>
    <row r="3687" spans="1:9" ht="14.1">
      <c r="A3687" s="31">
        <v>3686</v>
      </c>
      <c r="B3687" s="31" t="s">
        <v>233</v>
      </c>
      <c r="C3687" s="31" t="s">
        <v>234</v>
      </c>
      <c r="D3687" s="31" t="s">
        <v>163</v>
      </c>
      <c r="E3687" s="31"/>
      <c r="F3687" s="31" t="s">
        <v>191</v>
      </c>
      <c r="G3687" s="31"/>
      <c r="H3687" t="str">
        <f t="shared" si="58"/>
        <v>EM_10</v>
      </c>
      <c r="I3687">
        <f>IFERROR(IF(VLOOKUP(H3687,#REF!, 4, FALSE)="N",0,1),1)</f>
        <v>1</v>
      </c>
    </row>
    <row r="3688" spans="1:9" ht="14.1">
      <c r="A3688" s="31">
        <v>3687</v>
      </c>
      <c r="B3688" s="31" t="s">
        <v>233</v>
      </c>
      <c r="C3688" s="31" t="s">
        <v>234</v>
      </c>
      <c r="D3688" s="31" t="s">
        <v>163</v>
      </c>
      <c r="E3688" s="31"/>
      <c r="F3688" s="31" t="s">
        <v>133</v>
      </c>
      <c r="G3688" s="31"/>
      <c r="H3688" t="str">
        <f t="shared" si="58"/>
        <v>EM_10</v>
      </c>
      <c r="I3688">
        <f>IFERROR(IF(VLOOKUP(H3688,#REF!, 4, FALSE)="N",0,1),1)</f>
        <v>1</v>
      </c>
    </row>
    <row r="3689" spans="1:9" ht="14.1">
      <c r="A3689" s="31">
        <v>3688</v>
      </c>
      <c r="B3689" s="31" t="s">
        <v>233</v>
      </c>
      <c r="C3689" s="31" t="s">
        <v>234</v>
      </c>
      <c r="D3689" s="31" t="s">
        <v>163</v>
      </c>
      <c r="E3689" s="31"/>
      <c r="F3689" s="31" t="s">
        <v>192</v>
      </c>
      <c r="G3689" s="31"/>
      <c r="H3689" t="str">
        <f t="shared" si="58"/>
        <v>EM_10</v>
      </c>
      <c r="I3689">
        <f>IFERROR(IF(VLOOKUP(H3689,#REF!, 4, FALSE)="N",0,1),1)</f>
        <v>1</v>
      </c>
    </row>
    <row r="3690" spans="1:9" ht="14.1">
      <c r="A3690" s="31">
        <v>3689</v>
      </c>
      <c r="B3690" s="31" t="s">
        <v>233</v>
      </c>
      <c r="C3690" s="31" t="s">
        <v>234</v>
      </c>
      <c r="D3690" s="31" t="s">
        <v>163</v>
      </c>
      <c r="E3690" s="31"/>
      <c r="F3690" s="31" t="s">
        <v>134</v>
      </c>
      <c r="G3690" s="31"/>
      <c r="H3690" t="str">
        <f t="shared" si="58"/>
        <v>EM_10</v>
      </c>
      <c r="I3690">
        <f>IFERROR(IF(VLOOKUP(H3690,#REF!, 4, FALSE)="N",0,1),1)</f>
        <v>1</v>
      </c>
    </row>
    <row r="3691" spans="1:9" ht="14.1">
      <c r="A3691" s="31">
        <v>3690</v>
      </c>
      <c r="B3691" s="31" t="s">
        <v>233</v>
      </c>
      <c r="C3691" s="31" t="s">
        <v>234</v>
      </c>
      <c r="D3691" s="31" t="s">
        <v>163</v>
      </c>
      <c r="E3691" s="31"/>
      <c r="F3691" s="31" t="s">
        <v>193</v>
      </c>
      <c r="G3691" s="31"/>
      <c r="H3691" t="str">
        <f t="shared" si="58"/>
        <v>EM_10</v>
      </c>
      <c r="I3691">
        <f>IFERROR(IF(VLOOKUP(H3691,#REF!, 4, FALSE)="N",0,1),1)</f>
        <v>1</v>
      </c>
    </row>
    <row r="3692" spans="1:9" ht="14.1">
      <c r="A3692" s="31">
        <v>3691</v>
      </c>
      <c r="B3692" s="31" t="s">
        <v>233</v>
      </c>
      <c r="C3692" s="31" t="s">
        <v>234</v>
      </c>
      <c r="D3692" s="31" t="s">
        <v>163</v>
      </c>
      <c r="E3692" s="31"/>
      <c r="F3692" s="31" t="s">
        <v>135</v>
      </c>
      <c r="G3692" s="31"/>
      <c r="H3692" t="str">
        <f t="shared" si="58"/>
        <v>EM_10</v>
      </c>
      <c r="I3692">
        <f>IFERROR(IF(VLOOKUP(H3692,#REF!, 4, FALSE)="N",0,1),1)</f>
        <v>1</v>
      </c>
    </row>
    <row r="3693" spans="1:9" ht="14.1">
      <c r="A3693" s="31">
        <v>3692</v>
      </c>
      <c r="B3693" s="31" t="s">
        <v>233</v>
      </c>
      <c r="C3693" s="31" t="s">
        <v>234</v>
      </c>
      <c r="D3693" s="31" t="s">
        <v>163</v>
      </c>
      <c r="E3693" s="31"/>
      <c r="F3693" s="31" t="s">
        <v>194</v>
      </c>
      <c r="G3693" s="31"/>
      <c r="H3693" t="str">
        <f t="shared" si="58"/>
        <v>EM_10</v>
      </c>
      <c r="I3693">
        <f>IFERROR(IF(VLOOKUP(H3693,#REF!, 4, FALSE)="N",0,1),1)</f>
        <v>1</v>
      </c>
    </row>
    <row r="3694" spans="1:9" ht="14.1">
      <c r="A3694" s="31">
        <v>3693</v>
      </c>
      <c r="B3694" s="31" t="s">
        <v>233</v>
      </c>
      <c r="C3694" s="31" t="s">
        <v>234</v>
      </c>
      <c r="D3694" s="31" t="s">
        <v>163</v>
      </c>
      <c r="E3694" s="31"/>
      <c r="F3694" s="31" t="s">
        <v>136</v>
      </c>
      <c r="G3694" s="31"/>
      <c r="H3694" t="str">
        <f t="shared" si="58"/>
        <v>EM_10</v>
      </c>
      <c r="I3694">
        <f>IFERROR(IF(VLOOKUP(H3694,#REF!, 4, FALSE)="N",0,1),1)</f>
        <v>1</v>
      </c>
    </row>
    <row r="3695" spans="1:9" ht="14.1">
      <c r="A3695" s="31">
        <v>3694</v>
      </c>
      <c r="B3695" s="31" t="s">
        <v>233</v>
      </c>
      <c r="C3695" s="31" t="s">
        <v>234</v>
      </c>
      <c r="D3695" s="31" t="s">
        <v>163</v>
      </c>
      <c r="E3695" s="31"/>
      <c r="F3695" s="31" t="s">
        <v>195</v>
      </c>
      <c r="G3695" s="31"/>
      <c r="H3695" t="str">
        <f t="shared" si="58"/>
        <v>EM_10</v>
      </c>
      <c r="I3695">
        <f>IFERROR(IF(VLOOKUP(H3695,#REF!, 4, FALSE)="N",0,1),1)</f>
        <v>1</v>
      </c>
    </row>
    <row r="3696" spans="1:9" ht="14.1">
      <c r="A3696" s="31">
        <v>3695</v>
      </c>
      <c r="B3696" s="31" t="s">
        <v>233</v>
      </c>
      <c r="C3696" s="31" t="s">
        <v>234</v>
      </c>
      <c r="D3696" s="31" t="s">
        <v>163</v>
      </c>
      <c r="E3696" s="31"/>
      <c r="F3696" s="31" t="s">
        <v>137</v>
      </c>
      <c r="G3696" s="31"/>
      <c r="H3696" t="str">
        <f t="shared" si="58"/>
        <v>EM_10</v>
      </c>
      <c r="I3696">
        <f>IFERROR(IF(VLOOKUP(H3696,#REF!, 4, FALSE)="N",0,1),1)</f>
        <v>1</v>
      </c>
    </row>
    <row r="3697" spans="1:9" ht="14.1">
      <c r="A3697" s="31">
        <v>3696</v>
      </c>
      <c r="B3697" s="31" t="s">
        <v>233</v>
      </c>
      <c r="C3697" s="31" t="s">
        <v>234</v>
      </c>
      <c r="D3697" s="31" t="s">
        <v>163</v>
      </c>
      <c r="E3697" s="31"/>
      <c r="F3697" s="31" t="s">
        <v>196</v>
      </c>
      <c r="G3697" s="31"/>
      <c r="H3697" t="str">
        <f t="shared" si="58"/>
        <v>EM_10</v>
      </c>
      <c r="I3697">
        <f>IFERROR(IF(VLOOKUP(H3697,#REF!, 4, FALSE)="N",0,1),1)</f>
        <v>1</v>
      </c>
    </row>
    <row r="3698" spans="1:9" ht="14.1">
      <c r="A3698" s="31">
        <v>3697</v>
      </c>
      <c r="B3698" s="31" t="s">
        <v>233</v>
      </c>
      <c r="C3698" s="31" t="s">
        <v>234</v>
      </c>
      <c r="D3698" s="31" t="s">
        <v>163</v>
      </c>
      <c r="E3698" s="31"/>
      <c r="F3698" s="31" t="s">
        <v>138</v>
      </c>
      <c r="G3698" s="31"/>
      <c r="H3698" t="str">
        <f t="shared" si="58"/>
        <v>EM_10</v>
      </c>
      <c r="I3698">
        <f>IFERROR(IF(VLOOKUP(H3698,#REF!, 4, FALSE)="N",0,1),1)</f>
        <v>1</v>
      </c>
    </row>
    <row r="3699" spans="1:9" ht="14.1">
      <c r="A3699" s="31">
        <v>3698</v>
      </c>
      <c r="B3699" s="31" t="s">
        <v>233</v>
      </c>
      <c r="C3699" s="31" t="s">
        <v>234</v>
      </c>
      <c r="D3699" s="31" t="s">
        <v>163</v>
      </c>
      <c r="E3699" s="31"/>
      <c r="F3699" s="31" t="s">
        <v>197</v>
      </c>
      <c r="G3699" s="31"/>
      <c r="H3699" t="str">
        <f t="shared" si="58"/>
        <v>EM_10</v>
      </c>
      <c r="I3699">
        <f>IFERROR(IF(VLOOKUP(H3699,#REF!, 4, FALSE)="N",0,1),1)</f>
        <v>1</v>
      </c>
    </row>
    <row r="3700" spans="1:9" ht="14.1">
      <c r="A3700" s="31">
        <v>3699</v>
      </c>
      <c r="B3700" s="31" t="s">
        <v>233</v>
      </c>
      <c r="C3700" s="31" t="s">
        <v>234</v>
      </c>
      <c r="D3700" s="31" t="s">
        <v>163</v>
      </c>
      <c r="E3700" s="31"/>
      <c r="F3700" s="31" t="s">
        <v>139</v>
      </c>
      <c r="G3700" s="31"/>
      <c r="H3700" t="str">
        <f t="shared" si="58"/>
        <v>EM_10</v>
      </c>
      <c r="I3700">
        <f>IFERROR(IF(VLOOKUP(H3700,#REF!, 4, FALSE)="N",0,1),1)</f>
        <v>1</v>
      </c>
    </row>
    <row r="3701" spans="1:9" ht="14.1">
      <c r="A3701" s="31">
        <v>3700</v>
      </c>
      <c r="B3701" s="31" t="s">
        <v>233</v>
      </c>
      <c r="C3701" s="31" t="s">
        <v>234</v>
      </c>
      <c r="D3701" s="31" t="s">
        <v>163</v>
      </c>
      <c r="E3701" s="31"/>
      <c r="F3701" s="31" t="s">
        <v>198</v>
      </c>
      <c r="G3701" s="31"/>
      <c r="H3701" t="str">
        <f t="shared" si="58"/>
        <v>EM_10</v>
      </c>
      <c r="I3701">
        <f>IFERROR(IF(VLOOKUP(H3701,#REF!, 4, FALSE)="N",0,1),1)</f>
        <v>1</v>
      </c>
    </row>
    <row r="3702" spans="1:9" ht="14.1">
      <c r="A3702" s="31">
        <v>3701</v>
      </c>
      <c r="B3702" s="31" t="s">
        <v>233</v>
      </c>
      <c r="C3702" s="31" t="s">
        <v>234</v>
      </c>
      <c r="D3702" s="31" t="s">
        <v>163</v>
      </c>
      <c r="E3702" s="31"/>
      <c r="F3702" s="31" t="s">
        <v>140</v>
      </c>
      <c r="G3702" s="31"/>
      <c r="H3702" t="str">
        <f t="shared" si="58"/>
        <v>EM_10</v>
      </c>
      <c r="I3702">
        <f>IFERROR(IF(VLOOKUP(H3702,#REF!, 4, FALSE)="N",0,1),1)</f>
        <v>1</v>
      </c>
    </row>
    <row r="3703" spans="1:9" ht="14.1">
      <c r="A3703" s="31">
        <v>3702</v>
      </c>
      <c r="B3703" s="31" t="s">
        <v>233</v>
      </c>
      <c r="C3703" s="31" t="s">
        <v>234</v>
      </c>
      <c r="D3703" s="31" t="s">
        <v>163</v>
      </c>
      <c r="E3703" s="31"/>
      <c r="F3703" s="31" t="s">
        <v>199</v>
      </c>
      <c r="G3703" s="31"/>
      <c r="H3703" t="str">
        <f t="shared" si="58"/>
        <v>EM_10</v>
      </c>
      <c r="I3703">
        <f>IFERROR(IF(VLOOKUP(H3703,#REF!, 4, FALSE)="N",0,1),1)</f>
        <v>1</v>
      </c>
    </row>
    <row r="3704" spans="1:9" ht="14.1">
      <c r="A3704" s="31">
        <v>3703</v>
      </c>
      <c r="B3704" s="31" t="s">
        <v>233</v>
      </c>
      <c r="C3704" s="31" t="s">
        <v>234</v>
      </c>
      <c r="D3704" s="31" t="s">
        <v>163</v>
      </c>
      <c r="E3704" s="31"/>
      <c r="F3704" s="31" t="s">
        <v>141</v>
      </c>
      <c r="G3704" s="31"/>
      <c r="H3704" t="str">
        <f t="shared" si="58"/>
        <v>EM_10</v>
      </c>
      <c r="I3704">
        <f>IFERROR(IF(VLOOKUP(H3704,#REF!, 4, FALSE)="N",0,1),1)</f>
        <v>1</v>
      </c>
    </row>
    <row r="3705" spans="1:9" ht="14.1">
      <c r="A3705" s="31">
        <v>3704</v>
      </c>
      <c r="B3705" s="31" t="s">
        <v>233</v>
      </c>
      <c r="C3705" s="31" t="s">
        <v>234</v>
      </c>
      <c r="D3705" s="31" t="s">
        <v>163</v>
      </c>
      <c r="E3705" s="31"/>
      <c r="F3705" s="31" t="s">
        <v>200</v>
      </c>
      <c r="G3705" s="31"/>
      <c r="H3705" t="str">
        <f t="shared" si="58"/>
        <v>EM_10</v>
      </c>
      <c r="I3705">
        <f>IFERROR(IF(VLOOKUP(H3705,#REF!, 4, FALSE)="N",0,1),1)</f>
        <v>1</v>
      </c>
    </row>
    <row r="3706" spans="1:9" ht="14.1">
      <c r="A3706" s="31">
        <v>3705</v>
      </c>
      <c r="B3706" s="31" t="s">
        <v>233</v>
      </c>
      <c r="C3706" s="31" t="s">
        <v>234</v>
      </c>
      <c r="D3706" s="31" t="s">
        <v>163</v>
      </c>
      <c r="E3706" s="31"/>
      <c r="F3706" s="31" t="s">
        <v>142</v>
      </c>
      <c r="G3706" s="31"/>
      <c r="H3706" t="str">
        <f t="shared" si="58"/>
        <v>EM_10</v>
      </c>
      <c r="I3706">
        <f>IFERROR(IF(VLOOKUP(H3706,#REF!, 4, FALSE)="N",0,1),1)</f>
        <v>1</v>
      </c>
    </row>
    <row r="3707" spans="1:9" ht="14.1">
      <c r="A3707" s="31">
        <v>3706</v>
      </c>
      <c r="B3707" s="31" t="s">
        <v>233</v>
      </c>
      <c r="C3707" s="31" t="s">
        <v>234</v>
      </c>
      <c r="D3707" s="31" t="s">
        <v>163</v>
      </c>
      <c r="E3707" s="31"/>
      <c r="F3707" s="31" t="s">
        <v>201</v>
      </c>
      <c r="G3707" s="31"/>
      <c r="H3707" t="str">
        <f t="shared" si="58"/>
        <v>EM_10</v>
      </c>
      <c r="I3707">
        <f>IFERROR(IF(VLOOKUP(H3707,#REF!, 4, FALSE)="N",0,1),1)</f>
        <v>1</v>
      </c>
    </row>
    <row r="3708" spans="1:9" ht="14.1">
      <c r="A3708" s="31">
        <v>3707</v>
      </c>
      <c r="B3708" s="31" t="s">
        <v>233</v>
      </c>
      <c r="C3708" s="31" t="s">
        <v>234</v>
      </c>
      <c r="D3708" s="31" t="s">
        <v>163</v>
      </c>
      <c r="E3708" s="31"/>
      <c r="F3708" s="31" t="s">
        <v>143</v>
      </c>
      <c r="G3708" s="31"/>
      <c r="H3708" t="str">
        <f t="shared" si="58"/>
        <v>EM_10</v>
      </c>
      <c r="I3708">
        <f>IFERROR(IF(VLOOKUP(H3708,#REF!, 4, FALSE)="N",0,1),1)</f>
        <v>1</v>
      </c>
    </row>
    <row r="3709" spans="1:9" ht="14.1">
      <c r="A3709" s="31">
        <v>3708</v>
      </c>
      <c r="B3709" s="31" t="s">
        <v>233</v>
      </c>
      <c r="C3709" s="31" t="s">
        <v>234</v>
      </c>
      <c r="D3709" s="31" t="s">
        <v>163</v>
      </c>
      <c r="E3709" s="31"/>
      <c r="F3709" s="31" t="s">
        <v>202</v>
      </c>
      <c r="G3709" s="31"/>
      <c r="H3709" t="str">
        <f t="shared" si="58"/>
        <v>EM_10</v>
      </c>
      <c r="I3709">
        <f>IFERROR(IF(VLOOKUP(H3709,#REF!, 4, FALSE)="N",0,1),1)</f>
        <v>1</v>
      </c>
    </row>
    <row r="3710" spans="1:9" ht="14.1">
      <c r="A3710" s="31">
        <v>3709</v>
      </c>
      <c r="B3710" s="31" t="s">
        <v>233</v>
      </c>
      <c r="C3710" s="31" t="s">
        <v>234</v>
      </c>
      <c r="D3710" s="31" t="s">
        <v>163</v>
      </c>
      <c r="E3710" s="31"/>
      <c r="F3710" s="31" t="s">
        <v>144</v>
      </c>
      <c r="G3710" s="31"/>
      <c r="H3710" t="str">
        <f t="shared" si="58"/>
        <v>EM_10</v>
      </c>
      <c r="I3710">
        <f>IFERROR(IF(VLOOKUP(H3710,#REF!, 4, FALSE)="N",0,1),1)</f>
        <v>1</v>
      </c>
    </row>
    <row r="3711" spans="1:9" ht="14.1">
      <c r="A3711" s="31">
        <v>3710</v>
      </c>
      <c r="B3711" s="31" t="s">
        <v>233</v>
      </c>
      <c r="C3711" s="31" t="s">
        <v>234</v>
      </c>
      <c r="D3711" s="31" t="s">
        <v>163</v>
      </c>
      <c r="E3711" s="31"/>
      <c r="F3711" s="31" t="s">
        <v>203</v>
      </c>
      <c r="G3711" s="31"/>
      <c r="H3711" t="str">
        <f t="shared" si="58"/>
        <v>EM_10</v>
      </c>
      <c r="I3711">
        <f>IFERROR(IF(VLOOKUP(H3711,#REF!, 4, FALSE)="N",0,1),1)</f>
        <v>1</v>
      </c>
    </row>
    <row r="3712" spans="1:9" ht="14.1">
      <c r="A3712" s="31">
        <v>3711</v>
      </c>
      <c r="B3712" s="31" t="s">
        <v>235</v>
      </c>
      <c r="C3712" s="31" t="s">
        <v>236</v>
      </c>
      <c r="D3712" s="31" t="s">
        <v>163</v>
      </c>
      <c r="E3712" s="31"/>
      <c r="F3712" s="31" t="s">
        <v>112</v>
      </c>
      <c r="G3712" s="31"/>
      <c r="H3712" t="str">
        <f t="shared" si="58"/>
        <v>EM_11</v>
      </c>
      <c r="I3712">
        <f>IFERROR(IF(VLOOKUP(H3712,#REF!, 4, FALSE)="N",0,1),1)</f>
        <v>1</v>
      </c>
    </row>
    <row r="3713" spans="1:9" ht="14.1">
      <c r="A3713" s="31">
        <v>3712</v>
      </c>
      <c r="B3713" s="31" t="s">
        <v>235</v>
      </c>
      <c r="C3713" s="31" t="s">
        <v>236</v>
      </c>
      <c r="D3713" s="31" t="s">
        <v>163</v>
      </c>
      <c r="E3713" s="31"/>
      <c r="F3713" s="31" t="s">
        <v>179</v>
      </c>
      <c r="G3713" s="31"/>
      <c r="H3713" t="str">
        <f t="shared" si="58"/>
        <v>EM_11</v>
      </c>
      <c r="I3713">
        <f>IFERROR(IF(VLOOKUP(H3713,#REF!, 4, FALSE)="N",0,1),1)</f>
        <v>1</v>
      </c>
    </row>
    <row r="3714" spans="1:9" ht="14.1">
      <c r="A3714" s="31">
        <v>3713</v>
      </c>
      <c r="B3714" s="31" t="s">
        <v>235</v>
      </c>
      <c r="C3714" s="31" t="s">
        <v>236</v>
      </c>
      <c r="D3714" s="31" t="s">
        <v>164</v>
      </c>
      <c r="E3714" s="31"/>
      <c r="F3714" s="31" t="s">
        <v>165</v>
      </c>
      <c r="G3714" s="31"/>
      <c r="H3714" t="str">
        <f t="shared" si="58"/>
        <v>EM_11</v>
      </c>
      <c r="I3714">
        <f>IFERROR(IF(VLOOKUP(H3714,#REF!, 4, FALSE)="N",0,1),1)</f>
        <v>1</v>
      </c>
    </row>
    <row r="3715" spans="1:9" ht="14.1">
      <c r="A3715" s="31">
        <v>3714</v>
      </c>
      <c r="B3715" s="31" t="s">
        <v>235</v>
      </c>
      <c r="C3715" s="31" t="s">
        <v>236</v>
      </c>
      <c r="D3715" s="31" t="s">
        <v>164</v>
      </c>
      <c r="E3715" s="31"/>
      <c r="F3715" s="31" t="s">
        <v>210</v>
      </c>
      <c r="G3715" s="31"/>
      <c r="H3715" t="str">
        <f t="shared" si="58"/>
        <v>EM_11</v>
      </c>
      <c r="I3715">
        <f>IFERROR(IF(VLOOKUP(H3715,#REF!, 4, FALSE)="N",0,1),1)</f>
        <v>1</v>
      </c>
    </row>
    <row r="3716" spans="1:9" ht="14.1">
      <c r="A3716" s="31">
        <v>3715</v>
      </c>
      <c r="B3716" s="31" t="s">
        <v>235</v>
      </c>
      <c r="C3716" s="31" t="s">
        <v>236</v>
      </c>
      <c r="D3716" s="31" t="s">
        <v>163</v>
      </c>
      <c r="E3716" s="31"/>
      <c r="F3716" s="31" t="s">
        <v>124</v>
      </c>
      <c r="G3716" s="31"/>
      <c r="H3716" t="str">
        <f t="shared" si="58"/>
        <v>EM_11</v>
      </c>
      <c r="I3716">
        <f>IFERROR(IF(VLOOKUP(H3716,#REF!, 4, FALSE)="N",0,1),1)</f>
        <v>1</v>
      </c>
    </row>
    <row r="3717" spans="1:9" ht="14.1">
      <c r="A3717" s="31">
        <v>3716</v>
      </c>
      <c r="B3717" s="31" t="s">
        <v>235</v>
      </c>
      <c r="C3717" s="31" t="s">
        <v>236</v>
      </c>
      <c r="D3717" s="31" t="s">
        <v>163</v>
      </c>
      <c r="E3717" s="31"/>
      <c r="F3717" s="31" t="s">
        <v>183</v>
      </c>
      <c r="G3717" s="31"/>
      <c r="H3717" t="str">
        <f t="shared" si="58"/>
        <v>EM_11</v>
      </c>
      <c r="I3717">
        <f>IFERROR(IF(VLOOKUP(H3717,#REF!, 4, FALSE)="N",0,1),1)</f>
        <v>1</v>
      </c>
    </row>
    <row r="3718" spans="1:9" ht="14.1">
      <c r="A3718" s="31">
        <v>3717</v>
      </c>
      <c r="B3718" s="31" t="s">
        <v>235</v>
      </c>
      <c r="C3718" s="31" t="s">
        <v>236</v>
      </c>
      <c r="D3718" s="31" t="s">
        <v>163</v>
      </c>
      <c r="E3718" s="31"/>
      <c r="F3718" s="31" t="s">
        <v>125</v>
      </c>
      <c r="G3718" s="31"/>
      <c r="H3718" t="str">
        <f t="shared" ref="H3718:H3781" si="59">IF(IF(ISNUMBER(SEARCH(".",B3718)),1,0),LEFT(B3718,SEARCH(".",B3718)-1),B3718)</f>
        <v>EM_11</v>
      </c>
      <c r="I3718">
        <f>IFERROR(IF(VLOOKUP(H3718,#REF!, 4, FALSE)="N",0,1),1)</f>
        <v>1</v>
      </c>
    </row>
    <row r="3719" spans="1:9" ht="14.1">
      <c r="A3719" s="31">
        <v>3718</v>
      </c>
      <c r="B3719" s="31" t="s">
        <v>235</v>
      </c>
      <c r="C3719" s="31" t="s">
        <v>236</v>
      </c>
      <c r="D3719" s="31" t="s">
        <v>163</v>
      </c>
      <c r="E3719" s="31"/>
      <c r="F3719" s="31" t="s">
        <v>184</v>
      </c>
      <c r="G3719" s="31"/>
      <c r="H3719" t="str">
        <f t="shared" si="59"/>
        <v>EM_11</v>
      </c>
      <c r="I3719">
        <f>IFERROR(IF(VLOOKUP(H3719,#REF!, 4, FALSE)="N",0,1),1)</f>
        <v>1</v>
      </c>
    </row>
    <row r="3720" spans="1:9" ht="14.1">
      <c r="A3720" s="31">
        <v>3719</v>
      </c>
      <c r="B3720" s="31" t="s">
        <v>235</v>
      </c>
      <c r="C3720" s="31" t="s">
        <v>236</v>
      </c>
      <c r="D3720" s="31" t="s">
        <v>163</v>
      </c>
      <c r="E3720" s="31"/>
      <c r="F3720" s="31" t="s">
        <v>126</v>
      </c>
      <c r="G3720" s="31"/>
      <c r="H3720" t="str">
        <f t="shared" si="59"/>
        <v>EM_11</v>
      </c>
      <c r="I3720">
        <f>IFERROR(IF(VLOOKUP(H3720,#REF!, 4, FALSE)="N",0,1),1)</f>
        <v>1</v>
      </c>
    </row>
    <row r="3721" spans="1:9" ht="14.1">
      <c r="A3721" s="31">
        <v>3720</v>
      </c>
      <c r="B3721" s="31" t="s">
        <v>235</v>
      </c>
      <c r="C3721" s="31" t="s">
        <v>236</v>
      </c>
      <c r="D3721" s="31" t="s">
        <v>163</v>
      </c>
      <c r="E3721" s="31"/>
      <c r="F3721" s="31" t="s">
        <v>185</v>
      </c>
      <c r="G3721" s="31"/>
      <c r="H3721" t="str">
        <f t="shared" si="59"/>
        <v>EM_11</v>
      </c>
      <c r="I3721">
        <f>IFERROR(IF(VLOOKUP(H3721,#REF!, 4, FALSE)="N",0,1),1)</f>
        <v>1</v>
      </c>
    </row>
    <row r="3722" spans="1:9" ht="14.1">
      <c r="A3722" s="31">
        <v>3721</v>
      </c>
      <c r="B3722" s="31" t="s">
        <v>235</v>
      </c>
      <c r="C3722" s="31" t="s">
        <v>236</v>
      </c>
      <c r="D3722" s="31" t="s">
        <v>163</v>
      </c>
      <c r="E3722" s="31"/>
      <c r="F3722" s="31" t="s">
        <v>127</v>
      </c>
      <c r="G3722" s="31"/>
      <c r="H3722" t="str">
        <f t="shared" si="59"/>
        <v>EM_11</v>
      </c>
      <c r="I3722">
        <f>IFERROR(IF(VLOOKUP(H3722,#REF!, 4, FALSE)="N",0,1),1)</f>
        <v>1</v>
      </c>
    </row>
    <row r="3723" spans="1:9" ht="14.1">
      <c r="A3723" s="31">
        <v>3722</v>
      </c>
      <c r="B3723" s="31" t="s">
        <v>235</v>
      </c>
      <c r="C3723" s="31" t="s">
        <v>236</v>
      </c>
      <c r="D3723" s="31" t="s">
        <v>163</v>
      </c>
      <c r="E3723" s="31"/>
      <c r="F3723" s="31" t="s">
        <v>186</v>
      </c>
      <c r="G3723" s="31"/>
      <c r="H3723" t="str">
        <f t="shared" si="59"/>
        <v>EM_11</v>
      </c>
      <c r="I3723">
        <f>IFERROR(IF(VLOOKUP(H3723,#REF!, 4, FALSE)="N",0,1),1)</f>
        <v>1</v>
      </c>
    </row>
    <row r="3724" spans="1:9" ht="14.1">
      <c r="A3724" s="31">
        <v>3723</v>
      </c>
      <c r="B3724" s="31" t="s">
        <v>235</v>
      </c>
      <c r="C3724" s="31" t="s">
        <v>236</v>
      </c>
      <c r="D3724" s="31" t="s">
        <v>164</v>
      </c>
      <c r="E3724" s="31"/>
      <c r="F3724" s="31" t="s">
        <v>127</v>
      </c>
      <c r="G3724" s="31"/>
      <c r="H3724" t="str">
        <f t="shared" si="59"/>
        <v>EM_11</v>
      </c>
      <c r="I3724">
        <f>IFERROR(IF(VLOOKUP(H3724,#REF!, 4, FALSE)="N",0,1),1)</f>
        <v>1</v>
      </c>
    </row>
    <row r="3725" spans="1:9" ht="14.1">
      <c r="A3725" s="31">
        <v>3724</v>
      </c>
      <c r="B3725" s="31" t="s">
        <v>235</v>
      </c>
      <c r="C3725" s="31" t="s">
        <v>236</v>
      </c>
      <c r="D3725" s="31" t="s">
        <v>164</v>
      </c>
      <c r="E3725" s="31"/>
      <c r="F3725" s="31" t="s">
        <v>186</v>
      </c>
      <c r="G3725" s="31"/>
      <c r="H3725" t="str">
        <f t="shared" si="59"/>
        <v>EM_11</v>
      </c>
      <c r="I3725">
        <f>IFERROR(IF(VLOOKUP(H3725,#REF!, 4, FALSE)="N",0,1),1)</f>
        <v>1</v>
      </c>
    </row>
    <row r="3726" spans="1:9" ht="14.1">
      <c r="A3726" s="31">
        <v>3725</v>
      </c>
      <c r="B3726" s="31" t="s">
        <v>235</v>
      </c>
      <c r="C3726" s="31" t="s">
        <v>236</v>
      </c>
      <c r="D3726" s="31" t="s">
        <v>163</v>
      </c>
      <c r="E3726" s="31"/>
      <c r="F3726" s="31" t="s">
        <v>128</v>
      </c>
      <c r="G3726" s="31"/>
      <c r="H3726" t="str">
        <f t="shared" si="59"/>
        <v>EM_11</v>
      </c>
      <c r="I3726">
        <f>IFERROR(IF(VLOOKUP(H3726,#REF!, 4, FALSE)="N",0,1),1)</f>
        <v>1</v>
      </c>
    </row>
    <row r="3727" spans="1:9" ht="14.1">
      <c r="A3727" s="31">
        <v>3726</v>
      </c>
      <c r="B3727" s="31" t="s">
        <v>235</v>
      </c>
      <c r="C3727" s="31" t="s">
        <v>236</v>
      </c>
      <c r="D3727" s="31" t="s">
        <v>163</v>
      </c>
      <c r="E3727" s="31"/>
      <c r="F3727" s="31" t="s">
        <v>187</v>
      </c>
      <c r="G3727" s="31"/>
      <c r="H3727" t="str">
        <f t="shared" si="59"/>
        <v>EM_11</v>
      </c>
      <c r="I3727">
        <f>IFERROR(IF(VLOOKUP(H3727,#REF!, 4, FALSE)="N",0,1),1)</f>
        <v>1</v>
      </c>
    </row>
    <row r="3728" spans="1:9" ht="14.1">
      <c r="A3728" s="31">
        <v>3727</v>
      </c>
      <c r="B3728" s="31" t="s">
        <v>235</v>
      </c>
      <c r="C3728" s="31" t="s">
        <v>236</v>
      </c>
      <c r="D3728" s="31" t="s">
        <v>164</v>
      </c>
      <c r="E3728" s="31"/>
      <c r="F3728" s="31" t="s">
        <v>128</v>
      </c>
      <c r="G3728" s="31"/>
      <c r="H3728" t="str">
        <f t="shared" si="59"/>
        <v>EM_11</v>
      </c>
      <c r="I3728">
        <f>IFERROR(IF(VLOOKUP(H3728,#REF!, 4, FALSE)="N",0,1),1)</f>
        <v>1</v>
      </c>
    </row>
    <row r="3729" spans="1:9" ht="14.1">
      <c r="A3729" s="31">
        <v>3728</v>
      </c>
      <c r="B3729" s="31" t="s">
        <v>235</v>
      </c>
      <c r="C3729" s="31" t="s">
        <v>236</v>
      </c>
      <c r="D3729" s="31" t="s">
        <v>164</v>
      </c>
      <c r="E3729" s="31"/>
      <c r="F3729" s="31" t="s">
        <v>187</v>
      </c>
      <c r="G3729" s="31"/>
      <c r="H3729" t="str">
        <f t="shared" si="59"/>
        <v>EM_11</v>
      </c>
      <c r="I3729">
        <f>IFERROR(IF(VLOOKUP(H3729,#REF!, 4, FALSE)="N",0,1),1)</f>
        <v>1</v>
      </c>
    </row>
    <row r="3730" spans="1:9" ht="14.1">
      <c r="A3730" s="31">
        <v>3729</v>
      </c>
      <c r="B3730" s="31" t="s">
        <v>235</v>
      </c>
      <c r="C3730" s="31" t="s">
        <v>236</v>
      </c>
      <c r="D3730" s="31" t="s">
        <v>163</v>
      </c>
      <c r="E3730" s="31"/>
      <c r="F3730" s="31" t="s">
        <v>129</v>
      </c>
      <c r="G3730" s="31"/>
      <c r="H3730" t="str">
        <f t="shared" si="59"/>
        <v>EM_11</v>
      </c>
      <c r="I3730">
        <f>IFERROR(IF(VLOOKUP(H3730,#REF!, 4, FALSE)="N",0,1),1)</f>
        <v>1</v>
      </c>
    </row>
    <row r="3731" spans="1:9" ht="14.1">
      <c r="A3731" s="31">
        <v>3730</v>
      </c>
      <c r="B3731" s="31" t="s">
        <v>235</v>
      </c>
      <c r="C3731" s="31" t="s">
        <v>236</v>
      </c>
      <c r="D3731" s="31" t="s">
        <v>163</v>
      </c>
      <c r="E3731" s="31"/>
      <c r="F3731" s="31" t="s">
        <v>188</v>
      </c>
      <c r="G3731" s="31"/>
      <c r="H3731" t="str">
        <f t="shared" si="59"/>
        <v>EM_11</v>
      </c>
      <c r="I3731">
        <f>IFERROR(IF(VLOOKUP(H3731,#REF!, 4, FALSE)="N",0,1),1)</f>
        <v>1</v>
      </c>
    </row>
    <row r="3732" spans="1:9" ht="14.1">
      <c r="A3732" s="31">
        <v>3731</v>
      </c>
      <c r="B3732" s="31" t="s">
        <v>235</v>
      </c>
      <c r="C3732" s="31" t="s">
        <v>236</v>
      </c>
      <c r="D3732" s="31" t="s">
        <v>164</v>
      </c>
      <c r="E3732" s="31"/>
      <c r="F3732" s="31" t="s">
        <v>129</v>
      </c>
      <c r="G3732" s="31"/>
      <c r="H3732" t="str">
        <f t="shared" si="59"/>
        <v>EM_11</v>
      </c>
      <c r="I3732">
        <f>IFERROR(IF(VLOOKUP(H3732,#REF!, 4, FALSE)="N",0,1),1)</f>
        <v>1</v>
      </c>
    </row>
    <row r="3733" spans="1:9" ht="14.1">
      <c r="A3733" s="31">
        <v>3732</v>
      </c>
      <c r="B3733" s="31" t="s">
        <v>235</v>
      </c>
      <c r="C3733" s="31" t="s">
        <v>236</v>
      </c>
      <c r="D3733" s="31" t="s">
        <v>164</v>
      </c>
      <c r="E3733" s="31"/>
      <c r="F3733" s="31" t="s">
        <v>188</v>
      </c>
      <c r="G3733" s="31"/>
      <c r="H3733" t="str">
        <f t="shared" si="59"/>
        <v>EM_11</v>
      </c>
      <c r="I3733">
        <f>IFERROR(IF(VLOOKUP(H3733,#REF!, 4, FALSE)="N",0,1),1)</f>
        <v>1</v>
      </c>
    </row>
    <row r="3734" spans="1:9" ht="14.1">
      <c r="A3734" s="31">
        <v>3733</v>
      </c>
      <c r="B3734" s="31" t="s">
        <v>235</v>
      </c>
      <c r="C3734" s="31" t="s">
        <v>236</v>
      </c>
      <c r="D3734" s="31" t="s">
        <v>163</v>
      </c>
      <c r="E3734" s="31"/>
      <c r="F3734" s="31" t="s">
        <v>130</v>
      </c>
      <c r="G3734" s="31"/>
      <c r="H3734" t="str">
        <f t="shared" si="59"/>
        <v>EM_11</v>
      </c>
      <c r="I3734">
        <f>IFERROR(IF(VLOOKUP(H3734,#REF!, 4, FALSE)="N",0,1),1)</f>
        <v>1</v>
      </c>
    </row>
    <row r="3735" spans="1:9" ht="14.1">
      <c r="A3735" s="31">
        <v>3734</v>
      </c>
      <c r="B3735" s="31" t="s">
        <v>235</v>
      </c>
      <c r="C3735" s="31" t="s">
        <v>236</v>
      </c>
      <c r="D3735" s="31" t="s">
        <v>163</v>
      </c>
      <c r="E3735" s="31"/>
      <c r="F3735" s="31" t="s">
        <v>189</v>
      </c>
      <c r="G3735" s="31"/>
      <c r="H3735" t="str">
        <f t="shared" si="59"/>
        <v>EM_11</v>
      </c>
      <c r="I3735">
        <f>IFERROR(IF(VLOOKUP(H3735,#REF!, 4, FALSE)="N",0,1),1)</f>
        <v>1</v>
      </c>
    </row>
    <row r="3736" spans="1:9" ht="14.1">
      <c r="A3736" s="31">
        <v>3735</v>
      </c>
      <c r="B3736" s="31" t="s">
        <v>235</v>
      </c>
      <c r="C3736" s="31" t="s">
        <v>236</v>
      </c>
      <c r="D3736" s="31" t="s">
        <v>163</v>
      </c>
      <c r="E3736" s="31"/>
      <c r="F3736" s="31" t="s">
        <v>131</v>
      </c>
      <c r="G3736" s="31"/>
      <c r="H3736" t="str">
        <f t="shared" si="59"/>
        <v>EM_11</v>
      </c>
      <c r="I3736">
        <f>IFERROR(IF(VLOOKUP(H3736,#REF!, 4, FALSE)="N",0,1),1)</f>
        <v>1</v>
      </c>
    </row>
    <row r="3737" spans="1:9" ht="14.1">
      <c r="A3737" s="31">
        <v>3736</v>
      </c>
      <c r="B3737" s="31" t="s">
        <v>235</v>
      </c>
      <c r="C3737" s="31" t="s">
        <v>236</v>
      </c>
      <c r="D3737" s="31" t="s">
        <v>163</v>
      </c>
      <c r="E3737" s="31"/>
      <c r="F3737" s="31" t="s">
        <v>190</v>
      </c>
      <c r="G3737" s="31"/>
      <c r="H3737" t="str">
        <f t="shared" si="59"/>
        <v>EM_11</v>
      </c>
      <c r="I3737">
        <f>IFERROR(IF(VLOOKUP(H3737,#REF!, 4, FALSE)="N",0,1),1)</f>
        <v>1</v>
      </c>
    </row>
    <row r="3738" spans="1:9" ht="14.1">
      <c r="A3738" s="31">
        <v>3737</v>
      </c>
      <c r="B3738" s="31" t="s">
        <v>235</v>
      </c>
      <c r="C3738" s="31" t="s">
        <v>236</v>
      </c>
      <c r="D3738" s="31" t="s">
        <v>163</v>
      </c>
      <c r="E3738" s="31"/>
      <c r="F3738" s="31" t="s">
        <v>132</v>
      </c>
      <c r="G3738" s="31"/>
      <c r="H3738" t="str">
        <f t="shared" si="59"/>
        <v>EM_11</v>
      </c>
      <c r="I3738">
        <f>IFERROR(IF(VLOOKUP(H3738,#REF!, 4, FALSE)="N",0,1),1)</f>
        <v>1</v>
      </c>
    </row>
    <row r="3739" spans="1:9" ht="14.1">
      <c r="A3739" s="31">
        <v>3738</v>
      </c>
      <c r="B3739" s="31" t="s">
        <v>235</v>
      </c>
      <c r="C3739" s="31" t="s">
        <v>236</v>
      </c>
      <c r="D3739" s="31" t="s">
        <v>163</v>
      </c>
      <c r="E3739" s="31"/>
      <c r="F3739" s="31" t="s">
        <v>191</v>
      </c>
      <c r="G3739" s="31"/>
      <c r="H3739" t="str">
        <f t="shared" si="59"/>
        <v>EM_11</v>
      </c>
      <c r="I3739">
        <f>IFERROR(IF(VLOOKUP(H3739,#REF!, 4, FALSE)="N",0,1),1)</f>
        <v>1</v>
      </c>
    </row>
    <row r="3740" spans="1:9" ht="14.1">
      <c r="A3740" s="31">
        <v>3739</v>
      </c>
      <c r="B3740" s="31" t="s">
        <v>235</v>
      </c>
      <c r="C3740" s="31" t="s">
        <v>236</v>
      </c>
      <c r="D3740" s="31" t="s">
        <v>163</v>
      </c>
      <c r="E3740" s="31"/>
      <c r="F3740" s="31" t="s">
        <v>133</v>
      </c>
      <c r="G3740" s="31"/>
      <c r="H3740" t="str">
        <f t="shared" si="59"/>
        <v>EM_11</v>
      </c>
      <c r="I3740">
        <f>IFERROR(IF(VLOOKUP(H3740,#REF!, 4, FALSE)="N",0,1),1)</f>
        <v>1</v>
      </c>
    </row>
    <row r="3741" spans="1:9" ht="14.1">
      <c r="A3741" s="31">
        <v>3740</v>
      </c>
      <c r="B3741" s="31" t="s">
        <v>235</v>
      </c>
      <c r="C3741" s="31" t="s">
        <v>236</v>
      </c>
      <c r="D3741" s="31" t="s">
        <v>163</v>
      </c>
      <c r="E3741" s="31"/>
      <c r="F3741" s="31" t="s">
        <v>192</v>
      </c>
      <c r="G3741" s="31"/>
      <c r="H3741" t="str">
        <f t="shared" si="59"/>
        <v>EM_11</v>
      </c>
      <c r="I3741">
        <f>IFERROR(IF(VLOOKUP(H3741,#REF!, 4, FALSE)="N",0,1),1)</f>
        <v>1</v>
      </c>
    </row>
    <row r="3742" spans="1:9" ht="14.1">
      <c r="A3742" s="31">
        <v>3741</v>
      </c>
      <c r="B3742" s="31" t="s">
        <v>235</v>
      </c>
      <c r="C3742" s="31" t="s">
        <v>236</v>
      </c>
      <c r="D3742" s="31" t="s">
        <v>163</v>
      </c>
      <c r="E3742" s="31"/>
      <c r="F3742" s="31" t="s">
        <v>134</v>
      </c>
      <c r="G3742" s="31"/>
      <c r="H3742" t="str">
        <f t="shared" si="59"/>
        <v>EM_11</v>
      </c>
      <c r="I3742">
        <f>IFERROR(IF(VLOOKUP(H3742,#REF!, 4, FALSE)="N",0,1),1)</f>
        <v>1</v>
      </c>
    </row>
    <row r="3743" spans="1:9" ht="14.1">
      <c r="A3743" s="31">
        <v>3742</v>
      </c>
      <c r="B3743" s="31" t="s">
        <v>235</v>
      </c>
      <c r="C3743" s="31" t="s">
        <v>236</v>
      </c>
      <c r="D3743" s="31" t="s">
        <v>163</v>
      </c>
      <c r="E3743" s="31"/>
      <c r="F3743" s="31" t="s">
        <v>193</v>
      </c>
      <c r="G3743" s="31"/>
      <c r="H3743" t="str">
        <f t="shared" si="59"/>
        <v>EM_11</v>
      </c>
      <c r="I3743">
        <f>IFERROR(IF(VLOOKUP(H3743,#REF!, 4, FALSE)="N",0,1),1)</f>
        <v>1</v>
      </c>
    </row>
    <row r="3744" spans="1:9" ht="14.1">
      <c r="A3744" s="31">
        <v>3743</v>
      </c>
      <c r="B3744" s="31" t="s">
        <v>235</v>
      </c>
      <c r="C3744" s="31" t="s">
        <v>236</v>
      </c>
      <c r="D3744" s="31" t="s">
        <v>163</v>
      </c>
      <c r="E3744" s="31"/>
      <c r="F3744" s="31" t="s">
        <v>135</v>
      </c>
      <c r="G3744" s="31"/>
      <c r="H3744" t="str">
        <f t="shared" si="59"/>
        <v>EM_11</v>
      </c>
      <c r="I3744">
        <f>IFERROR(IF(VLOOKUP(H3744,#REF!, 4, FALSE)="N",0,1),1)</f>
        <v>1</v>
      </c>
    </row>
    <row r="3745" spans="1:9" ht="14.1">
      <c r="A3745" s="31">
        <v>3744</v>
      </c>
      <c r="B3745" s="31" t="s">
        <v>235</v>
      </c>
      <c r="C3745" s="31" t="s">
        <v>236</v>
      </c>
      <c r="D3745" s="31" t="s">
        <v>163</v>
      </c>
      <c r="E3745" s="31"/>
      <c r="F3745" s="31" t="s">
        <v>194</v>
      </c>
      <c r="G3745" s="31"/>
      <c r="H3745" t="str">
        <f t="shared" si="59"/>
        <v>EM_11</v>
      </c>
      <c r="I3745">
        <f>IFERROR(IF(VLOOKUP(H3745,#REF!, 4, FALSE)="N",0,1),1)</f>
        <v>1</v>
      </c>
    </row>
    <row r="3746" spans="1:9" ht="14.1">
      <c r="A3746" s="31">
        <v>3745</v>
      </c>
      <c r="B3746" s="31" t="s">
        <v>235</v>
      </c>
      <c r="C3746" s="31" t="s">
        <v>236</v>
      </c>
      <c r="D3746" s="31" t="s">
        <v>163</v>
      </c>
      <c r="E3746" s="31"/>
      <c r="F3746" s="31" t="s">
        <v>136</v>
      </c>
      <c r="G3746" s="31"/>
      <c r="H3746" t="str">
        <f t="shared" si="59"/>
        <v>EM_11</v>
      </c>
      <c r="I3746">
        <f>IFERROR(IF(VLOOKUP(H3746,#REF!, 4, FALSE)="N",0,1),1)</f>
        <v>1</v>
      </c>
    </row>
    <row r="3747" spans="1:9" ht="14.1">
      <c r="A3747" s="31">
        <v>3746</v>
      </c>
      <c r="B3747" s="31" t="s">
        <v>235</v>
      </c>
      <c r="C3747" s="31" t="s">
        <v>236</v>
      </c>
      <c r="D3747" s="31" t="s">
        <v>163</v>
      </c>
      <c r="E3747" s="31"/>
      <c r="F3747" s="31" t="s">
        <v>195</v>
      </c>
      <c r="G3747" s="31"/>
      <c r="H3747" t="str">
        <f t="shared" si="59"/>
        <v>EM_11</v>
      </c>
      <c r="I3747">
        <f>IFERROR(IF(VLOOKUP(H3747,#REF!, 4, FALSE)="N",0,1),1)</f>
        <v>1</v>
      </c>
    </row>
    <row r="3748" spans="1:9" ht="14.1">
      <c r="A3748" s="31">
        <v>3747</v>
      </c>
      <c r="B3748" s="31" t="s">
        <v>235</v>
      </c>
      <c r="C3748" s="31" t="s">
        <v>236</v>
      </c>
      <c r="D3748" s="31" t="s">
        <v>163</v>
      </c>
      <c r="E3748" s="31"/>
      <c r="F3748" s="31" t="s">
        <v>137</v>
      </c>
      <c r="G3748" s="31"/>
      <c r="H3748" t="str">
        <f t="shared" si="59"/>
        <v>EM_11</v>
      </c>
      <c r="I3748">
        <f>IFERROR(IF(VLOOKUP(H3748,#REF!, 4, FALSE)="N",0,1),1)</f>
        <v>1</v>
      </c>
    </row>
    <row r="3749" spans="1:9" ht="14.1">
      <c r="A3749" s="31">
        <v>3748</v>
      </c>
      <c r="B3749" s="31" t="s">
        <v>235</v>
      </c>
      <c r="C3749" s="31" t="s">
        <v>236</v>
      </c>
      <c r="D3749" s="31" t="s">
        <v>163</v>
      </c>
      <c r="E3749" s="31"/>
      <c r="F3749" s="31" t="s">
        <v>196</v>
      </c>
      <c r="G3749" s="31"/>
      <c r="H3749" t="str">
        <f t="shared" si="59"/>
        <v>EM_11</v>
      </c>
      <c r="I3749">
        <f>IFERROR(IF(VLOOKUP(H3749,#REF!, 4, FALSE)="N",0,1),1)</f>
        <v>1</v>
      </c>
    </row>
    <row r="3750" spans="1:9" ht="14.1">
      <c r="A3750" s="31">
        <v>3749</v>
      </c>
      <c r="B3750" s="31" t="s">
        <v>235</v>
      </c>
      <c r="C3750" s="31" t="s">
        <v>236</v>
      </c>
      <c r="D3750" s="31" t="s">
        <v>163</v>
      </c>
      <c r="E3750" s="31"/>
      <c r="F3750" s="31" t="s">
        <v>138</v>
      </c>
      <c r="G3750" s="31"/>
      <c r="H3750" t="str">
        <f t="shared" si="59"/>
        <v>EM_11</v>
      </c>
      <c r="I3750">
        <f>IFERROR(IF(VLOOKUP(H3750,#REF!, 4, FALSE)="N",0,1),1)</f>
        <v>1</v>
      </c>
    </row>
    <row r="3751" spans="1:9" ht="14.1">
      <c r="A3751" s="31">
        <v>3750</v>
      </c>
      <c r="B3751" s="31" t="s">
        <v>235</v>
      </c>
      <c r="C3751" s="31" t="s">
        <v>236</v>
      </c>
      <c r="D3751" s="31" t="s">
        <v>163</v>
      </c>
      <c r="E3751" s="31"/>
      <c r="F3751" s="31" t="s">
        <v>197</v>
      </c>
      <c r="G3751" s="31"/>
      <c r="H3751" t="str">
        <f t="shared" si="59"/>
        <v>EM_11</v>
      </c>
      <c r="I3751">
        <f>IFERROR(IF(VLOOKUP(H3751,#REF!, 4, FALSE)="N",0,1),1)</f>
        <v>1</v>
      </c>
    </row>
    <row r="3752" spans="1:9" ht="14.1">
      <c r="A3752" s="31">
        <v>3751</v>
      </c>
      <c r="B3752" s="31" t="s">
        <v>235</v>
      </c>
      <c r="C3752" s="31" t="s">
        <v>236</v>
      </c>
      <c r="D3752" s="31" t="s">
        <v>163</v>
      </c>
      <c r="E3752" s="31"/>
      <c r="F3752" s="31" t="s">
        <v>139</v>
      </c>
      <c r="G3752" s="31"/>
      <c r="H3752" t="str">
        <f t="shared" si="59"/>
        <v>EM_11</v>
      </c>
      <c r="I3752">
        <f>IFERROR(IF(VLOOKUP(H3752,#REF!, 4, FALSE)="N",0,1),1)</f>
        <v>1</v>
      </c>
    </row>
    <row r="3753" spans="1:9" ht="14.1">
      <c r="A3753" s="31">
        <v>3752</v>
      </c>
      <c r="B3753" s="31" t="s">
        <v>235</v>
      </c>
      <c r="C3753" s="31" t="s">
        <v>236</v>
      </c>
      <c r="D3753" s="31" t="s">
        <v>163</v>
      </c>
      <c r="E3753" s="31"/>
      <c r="F3753" s="31" t="s">
        <v>198</v>
      </c>
      <c r="G3753" s="31"/>
      <c r="H3753" t="str">
        <f t="shared" si="59"/>
        <v>EM_11</v>
      </c>
      <c r="I3753">
        <f>IFERROR(IF(VLOOKUP(H3753,#REF!, 4, FALSE)="N",0,1),1)</f>
        <v>1</v>
      </c>
    </row>
    <row r="3754" spans="1:9" ht="14.1">
      <c r="A3754" s="31">
        <v>3753</v>
      </c>
      <c r="B3754" s="31" t="s">
        <v>235</v>
      </c>
      <c r="C3754" s="31" t="s">
        <v>236</v>
      </c>
      <c r="D3754" s="31" t="s">
        <v>163</v>
      </c>
      <c r="E3754" s="31"/>
      <c r="F3754" s="31" t="s">
        <v>140</v>
      </c>
      <c r="G3754" s="31"/>
      <c r="H3754" t="str">
        <f t="shared" si="59"/>
        <v>EM_11</v>
      </c>
      <c r="I3754">
        <f>IFERROR(IF(VLOOKUP(H3754,#REF!, 4, FALSE)="N",0,1),1)</f>
        <v>1</v>
      </c>
    </row>
    <row r="3755" spans="1:9" ht="14.1">
      <c r="A3755" s="31">
        <v>3754</v>
      </c>
      <c r="B3755" s="31" t="s">
        <v>235</v>
      </c>
      <c r="C3755" s="31" t="s">
        <v>236</v>
      </c>
      <c r="D3755" s="31" t="s">
        <v>163</v>
      </c>
      <c r="E3755" s="31"/>
      <c r="F3755" s="31" t="s">
        <v>199</v>
      </c>
      <c r="G3755" s="31"/>
      <c r="H3755" t="str">
        <f t="shared" si="59"/>
        <v>EM_11</v>
      </c>
      <c r="I3755">
        <f>IFERROR(IF(VLOOKUP(H3755,#REF!, 4, FALSE)="N",0,1),1)</f>
        <v>1</v>
      </c>
    </row>
    <row r="3756" spans="1:9" ht="14.1">
      <c r="A3756" s="31">
        <v>3755</v>
      </c>
      <c r="B3756" s="31" t="s">
        <v>235</v>
      </c>
      <c r="C3756" s="31" t="s">
        <v>236</v>
      </c>
      <c r="D3756" s="31" t="s">
        <v>163</v>
      </c>
      <c r="E3756" s="31"/>
      <c r="F3756" s="31" t="s">
        <v>141</v>
      </c>
      <c r="G3756" s="31"/>
      <c r="H3756" t="str">
        <f t="shared" si="59"/>
        <v>EM_11</v>
      </c>
      <c r="I3756">
        <f>IFERROR(IF(VLOOKUP(H3756,#REF!, 4, FALSE)="N",0,1),1)</f>
        <v>1</v>
      </c>
    </row>
    <row r="3757" spans="1:9" ht="14.1">
      <c r="A3757" s="31">
        <v>3756</v>
      </c>
      <c r="B3757" s="31" t="s">
        <v>235</v>
      </c>
      <c r="C3757" s="31" t="s">
        <v>236</v>
      </c>
      <c r="D3757" s="31" t="s">
        <v>163</v>
      </c>
      <c r="E3757" s="31"/>
      <c r="F3757" s="31" t="s">
        <v>200</v>
      </c>
      <c r="G3757" s="31"/>
      <c r="H3757" t="str">
        <f t="shared" si="59"/>
        <v>EM_11</v>
      </c>
      <c r="I3757">
        <f>IFERROR(IF(VLOOKUP(H3757,#REF!, 4, FALSE)="N",0,1),1)</f>
        <v>1</v>
      </c>
    </row>
    <row r="3758" spans="1:9" ht="14.1">
      <c r="A3758" s="31">
        <v>3757</v>
      </c>
      <c r="B3758" s="31" t="s">
        <v>235</v>
      </c>
      <c r="C3758" s="31" t="s">
        <v>236</v>
      </c>
      <c r="D3758" s="31" t="s">
        <v>163</v>
      </c>
      <c r="E3758" s="31"/>
      <c r="F3758" s="31" t="s">
        <v>142</v>
      </c>
      <c r="G3758" s="31"/>
      <c r="H3758" t="str">
        <f t="shared" si="59"/>
        <v>EM_11</v>
      </c>
      <c r="I3758">
        <f>IFERROR(IF(VLOOKUP(H3758,#REF!, 4, FALSE)="N",0,1),1)</f>
        <v>1</v>
      </c>
    </row>
    <row r="3759" spans="1:9" ht="14.1">
      <c r="A3759" s="31">
        <v>3758</v>
      </c>
      <c r="B3759" s="31" t="s">
        <v>235</v>
      </c>
      <c r="C3759" s="31" t="s">
        <v>236</v>
      </c>
      <c r="D3759" s="31" t="s">
        <v>163</v>
      </c>
      <c r="E3759" s="31"/>
      <c r="F3759" s="31" t="s">
        <v>201</v>
      </c>
      <c r="G3759" s="31"/>
      <c r="H3759" t="str">
        <f t="shared" si="59"/>
        <v>EM_11</v>
      </c>
      <c r="I3759">
        <f>IFERROR(IF(VLOOKUP(H3759,#REF!, 4, FALSE)="N",0,1),1)</f>
        <v>1</v>
      </c>
    </row>
    <row r="3760" spans="1:9" ht="14.1">
      <c r="A3760" s="31">
        <v>3759</v>
      </c>
      <c r="B3760" s="31" t="s">
        <v>235</v>
      </c>
      <c r="C3760" s="31" t="s">
        <v>236</v>
      </c>
      <c r="D3760" s="31" t="s">
        <v>163</v>
      </c>
      <c r="E3760" s="31"/>
      <c r="F3760" s="31" t="s">
        <v>143</v>
      </c>
      <c r="G3760" s="31"/>
      <c r="H3760" t="str">
        <f t="shared" si="59"/>
        <v>EM_11</v>
      </c>
      <c r="I3760">
        <f>IFERROR(IF(VLOOKUP(H3760,#REF!, 4, FALSE)="N",0,1),1)</f>
        <v>1</v>
      </c>
    </row>
    <row r="3761" spans="1:9" ht="14.1">
      <c r="A3761" s="31">
        <v>3760</v>
      </c>
      <c r="B3761" s="31" t="s">
        <v>235</v>
      </c>
      <c r="C3761" s="31" t="s">
        <v>236</v>
      </c>
      <c r="D3761" s="31" t="s">
        <v>163</v>
      </c>
      <c r="E3761" s="31"/>
      <c r="F3761" s="31" t="s">
        <v>202</v>
      </c>
      <c r="G3761" s="31"/>
      <c r="H3761" t="str">
        <f t="shared" si="59"/>
        <v>EM_11</v>
      </c>
      <c r="I3761">
        <f>IFERROR(IF(VLOOKUP(H3761,#REF!, 4, FALSE)="N",0,1),1)</f>
        <v>1</v>
      </c>
    </row>
    <row r="3762" spans="1:9" ht="14.1">
      <c r="A3762" s="31">
        <v>3761</v>
      </c>
      <c r="B3762" s="31" t="s">
        <v>235</v>
      </c>
      <c r="C3762" s="31" t="s">
        <v>236</v>
      </c>
      <c r="D3762" s="31" t="s">
        <v>163</v>
      </c>
      <c r="E3762" s="31"/>
      <c r="F3762" s="31" t="s">
        <v>144</v>
      </c>
      <c r="G3762" s="31"/>
      <c r="H3762" t="str">
        <f t="shared" si="59"/>
        <v>EM_11</v>
      </c>
      <c r="I3762">
        <f>IFERROR(IF(VLOOKUP(H3762,#REF!, 4, FALSE)="N",0,1),1)</f>
        <v>1</v>
      </c>
    </row>
    <row r="3763" spans="1:9" ht="14.1">
      <c r="A3763" s="31">
        <v>3762</v>
      </c>
      <c r="B3763" s="31" t="s">
        <v>235</v>
      </c>
      <c r="C3763" s="31" t="s">
        <v>236</v>
      </c>
      <c r="D3763" s="31" t="s">
        <v>163</v>
      </c>
      <c r="E3763" s="31"/>
      <c r="F3763" s="31" t="s">
        <v>203</v>
      </c>
      <c r="G3763" s="31"/>
      <c r="H3763" t="str">
        <f t="shared" si="59"/>
        <v>EM_11</v>
      </c>
      <c r="I3763">
        <f>IFERROR(IF(VLOOKUP(H3763,#REF!, 4, FALSE)="N",0,1),1)</f>
        <v>1</v>
      </c>
    </row>
    <row r="3764" spans="1:9" ht="14.1">
      <c r="A3764" s="31">
        <v>3763</v>
      </c>
      <c r="B3764" s="31" t="s">
        <v>237</v>
      </c>
      <c r="C3764" s="31" t="s">
        <v>238</v>
      </c>
      <c r="D3764" s="31" t="s">
        <v>163</v>
      </c>
      <c r="E3764" s="31"/>
      <c r="F3764" s="31" t="s">
        <v>112</v>
      </c>
      <c r="G3764" s="31"/>
      <c r="H3764" t="str">
        <f t="shared" si="59"/>
        <v>EM_11</v>
      </c>
      <c r="I3764">
        <f>IFERROR(IF(VLOOKUP(H3764,#REF!, 4, FALSE)="N",0,1),1)</f>
        <v>1</v>
      </c>
    </row>
    <row r="3765" spans="1:9" ht="14.1">
      <c r="A3765" s="31">
        <v>3764</v>
      </c>
      <c r="B3765" s="31" t="s">
        <v>237</v>
      </c>
      <c r="C3765" s="31" t="s">
        <v>238</v>
      </c>
      <c r="D3765" s="31" t="s">
        <v>163</v>
      </c>
      <c r="E3765" s="31"/>
      <c r="F3765" s="31" t="s">
        <v>179</v>
      </c>
      <c r="G3765" s="31"/>
      <c r="H3765" t="str">
        <f t="shared" si="59"/>
        <v>EM_11</v>
      </c>
      <c r="I3765">
        <f>IFERROR(IF(VLOOKUP(H3765,#REF!, 4, FALSE)="N",0,1),1)</f>
        <v>1</v>
      </c>
    </row>
    <row r="3766" spans="1:9" ht="14.1">
      <c r="A3766" s="31">
        <v>3765</v>
      </c>
      <c r="B3766" s="31" t="s">
        <v>237</v>
      </c>
      <c r="C3766" s="31" t="s">
        <v>238</v>
      </c>
      <c r="D3766" s="31" t="s">
        <v>164</v>
      </c>
      <c r="E3766" s="31"/>
      <c r="F3766" s="31" t="s">
        <v>165</v>
      </c>
      <c r="G3766" s="31"/>
      <c r="H3766" t="str">
        <f t="shared" si="59"/>
        <v>EM_11</v>
      </c>
      <c r="I3766">
        <f>IFERROR(IF(VLOOKUP(H3766,#REF!, 4, FALSE)="N",0,1),1)</f>
        <v>1</v>
      </c>
    </row>
    <row r="3767" spans="1:9" ht="14.1">
      <c r="A3767" s="31">
        <v>3766</v>
      </c>
      <c r="B3767" s="31" t="s">
        <v>237</v>
      </c>
      <c r="C3767" s="31" t="s">
        <v>238</v>
      </c>
      <c r="D3767" s="31" t="s">
        <v>164</v>
      </c>
      <c r="E3767" s="31"/>
      <c r="F3767" s="31" t="s">
        <v>210</v>
      </c>
      <c r="G3767" s="31"/>
      <c r="H3767" t="str">
        <f t="shared" si="59"/>
        <v>EM_11</v>
      </c>
      <c r="I3767">
        <f>IFERROR(IF(VLOOKUP(H3767,#REF!, 4, FALSE)="N",0,1),1)</f>
        <v>1</v>
      </c>
    </row>
    <row r="3768" spans="1:9" ht="14.1">
      <c r="A3768" s="31">
        <v>3767</v>
      </c>
      <c r="B3768" s="31" t="s">
        <v>237</v>
      </c>
      <c r="C3768" s="31" t="s">
        <v>238</v>
      </c>
      <c r="D3768" s="31" t="s">
        <v>163</v>
      </c>
      <c r="E3768" s="31"/>
      <c r="F3768" s="31" t="s">
        <v>124</v>
      </c>
      <c r="G3768" s="31"/>
      <c r="H3768" t="str">
        <f t="shared" si="59"/>
        <v>EM_11</v>
      </c>
      <c r="I3768">
        <f>IFERROR(IF(VLOOKUP(H3768,#REF!, 4, FALSE)="N",0,1),1)</f>
        <v>1</v>
      </c>
    </row>
    <row r="3769" spans="1:9" ht="14.1">
      <c r="A3769" s="31">
        <v>3768</v>
      </c>
      <c r="B3769" s="31" t="s">
        <v>237</v>
      </c>
      <c r="C3769" s="31" t="s">
        <v>238</v>
      </c>
      <c r="D3769" s="31" t="s">
        <v>163</v>
      </c>
      <c r="E3769" s="31"/>
      <c r="F3769" s="31" t="s">
        <v>183</v>
      </c>
      <c r="G3769" s="31"/>
      <c r="H3769" t="str">
        <f t="shared" si="59"/>
        <v>EM_11</v>
      </c>
      <c r="I3769">
        <f>IFERROR(IF(VLOOKUP(H3769,#REF!, 4, FALSE)="N",0,1),1)</f>
        <v>1</v>
      </c>
    </row>
    <row r="3770" spans="1:9" ht="14.1">
      <c r="A3770" s="31">
        <v>3769</v>
      </c>
      <c r="B3770" s="31" t="s">
        <v>237</v>
      </c>
      <c r="C3770" s="31" t="s">
        <v>238</v>
      </c>
      <c r="D3770" s="31" t="s">
        <v>163</v>
      </c>
      <c r="E3770" s="31"/>
      <c r="F3770" s="31" t="s">
        <v>125</v>
      </c>
      <c r="G3770" s="31"/>
      <c r="H3770" t="str">
        <f t="shared" si="59"/>
        <v>EM_11</v>
      </c>
      <c r="I3770">
        <f>IFERROR(IF(VLOOKUP(H3770,#REF!, 4, FALSE)="N",0,1),1)</f>
        <v>1</v>
      </c>
    </row>
    <row r="3771" spans="1:9" ht="14.1">
      <c r="A3771" s="31">
        <v>3770</v>
      </c>
      <c r="B3771" s="31" t="s">
        <v>237</v>
      </c>
      <c r="C3771" s="31" t="s">
        <v>238</v>
      </c>
      <c r="D3771" s="31" t="s">
        <v>163</v>
      </c>
      <c r="E3771" s="31"/>
      <c r="F3771" s="31" t="s">
        <v>184</v>
      </c>
      <c r="G3771" s="31"/>
      <c r="H3771" t="str">
        <f t="shared" si="59"/>
        <v>EM_11</v>
      </c>
      <c r="I3771">
        <f>IFERROR(IF(VLOOKUP(H3771,#REF!, 4, FALSE)="N",0,1),1)</f>
        <v>1</v>
      </c>
    </row>
    <row r="3772" spans="1:9" ht="14.1">
      <c r="A3772" s="31">
        <v>3771</v>
      </c>
      <c r="B3772" s="31" t="s">
        <v>237</v>
      </c>
      <c r="C3772" s="31" t="s">
        <v>238</v>
      </c>
      <c r="D3772" s="31" t="s">
        <v>163</v>
      </c>
      <c r="E3772" s="31"/>
      <c r="F3772" s="31" t="s">
        <v>126</v>
      </c>
      <c r="G3772" s="31"/>
      <c r="H3772" t="str">
        <f t="shared" si="59"/>
        <v>EM_11</v>
      </c>
      <c r="I3772">
        <f>IFERROR(IF(VLOOKUP(H3772,#REF!, 4, FALSE)="N",0,1),1)</f>
        <v>1</v>
      </c>
    </row>
    <row r="3773" spans="1:9" ht="14.1">
      <c r="A3773" s="31">
        <v>3772</v>
      </c>
      <c r="B3773" s="31" t="s">
        <v>237</v>
      </c>
      <c r="C3773" s="31" t="s">
        <v>238</v>
      </c>
      <c r="D3773" s="31" t="s">
        <v>163</v>
      </c>
      <c r="E3773" s="31"/>
      <c r="F3773" s="31" t="s">
        <v>185</v>
      </c>
      <c r="G3773" s="31"/>
      <c r="H3773" t="str">
        <f t="shared" si="59"/>
        <v>EM_11</v>
      </c>
      <c r="I3773">
        <f>IFERROR(IF(VLOOKUP(H3773,#REF!, 4, FALSE)="N",0,1),1)</f>
        <v>1</v>
      </c>
    </row>
    <row r="3774" spans="1:9" ht="14.1">
      <c r="A3774" s="31">
        <v>3773</v>
      </c>
      <c r="B3774" s="31" t="s">
        <v>237</v>
      </c>
      <c r="C3774" s="31" t="s">
        <v>238</v>
      </c>
      <c r="D3774" s="31" t="s">
        <v>163</v>
      </c>
      <c r="E3774" s="31"/>
      <c r="F3774" s="31" t="s">
        <v>127</v>
      </c>
      <c r="G3774" s="31"/>
      <c r="H3774" t="str">
        <f t="shared" si="59"/>
        <v>EM_11</v>
      </c>
      <c r="I3774">
        <f>IFERROR(IF(VLOOKUP(H3774,#REF!, 4, FALSE)="N",0,1),1)</f>
        <v>1</v>
      </c>
    </row>
    <row r="3775" spans="1:9" ht="14.1">
      <c r="A3775" s="31">
        <v>3774</v>
      </c>
      <c r="B3775" s="31" t="s">
        <v>237</v>
      </c>
      <c r="C3775" s="31" t="s">
        <v>238</v>
      </c>
      <c r="D3775" s="31" t="s">
        <v>163</v>
      </c>
      <c r="E3775" s="31"/>
      <c r="F3775" s="31" t="s">
        <v>186</v>
      </c>
      <c r="G3775" s="31"/>
      <c r="H3775" t="str">
        <f t="shared" si="59"/>
        <v>EM_11</v>
      </c>
      <c r="I3775">
        <f>IFERROR(IF(VLOOKUP(H3775,#REF!, 4, FALSE)="N",0,1),1)</f>
        <v>1</v>
      </c>
    </row>
    <row r="3776" spans="1:9" ht="14.1">
      <c r="A3776" s="31">
        <v>3775</v>
      </c>
      <c r="B3776" s="31" t="s">
        <v>237</v>
      </c>
      <c r="C3776" s="31" t="s">
        <v>238</v>
      </c>
      <c r="D3776" s="31" t="s">
        <v>164</v>
      </c>
      <c r="E3776" s="31"/>
      <c r="F3776" s="31" t="s">
        <v>127</v>
      </c>
      <c r="G3776" s="31"/>
      <c r="H3776" t="str">
        <f t="shared" si="59"/>
        <v>EM_11</v>
      </c>
      <c r="I3776">
        <f>IFERROR(IF(VLOOKUP(H3776,#REF!, 4, FALSE)="N",0,1),1)</f>
        <v>1</v>
      </c>
    </row>
    <row r="3777" spans="1:9" ht="14.1">
      <c r="A3777" s="31">
        <v>3776</v>
      </c>
      <c r="B3777" s="31" t="s">
        <v>237</v>
      </c>
      <c r="C3777" s="31" t="s">
        <v>238</v>
      </c>
      <c r="D3777" s="31" t="s">
        <v>164</v>
      </c>
      <c r="E3777" s="31"/>
      <c r="F3777" s="31" t="s">
        <v>186</v>
      </c>
      <c r="G3777" s="31"/>
      <c r="H3777" t="str">
        <f t="shared" si="59"/>
        <v>EM_11</v>
      </c>
      <c r="I3777">
        <f>IFERROR(IF(VLOOKUP(H3777,#REF!, 4, FALSE)="N",0,1),1)</f>
        <v>1</v>
      </c>
    </row>
    <row r="3778" spans="1:9" ht="14.1">
      <c r="A3778" s="31">
        <v>3777</v>
      </c>
      <c r="B3778" s="31" t="s">
        <v>237</v>
      </c>
      <c r="C3778" s="31" t="s">
        <v>238</v>
      </c>
      <c r="D3778" s="31" t="s">
        <v>163</v>
      </c>
      <c r="E3778" s="31"/>
      <c r="F3778" s="31" t="s">
        <v>128</v>
      </c>
      <c r="G3778" s="31"/>
      <c r="H3778" t="str">
        <f t="shared" si="59"/>
        <v>EM_11</v>
      </c>
      <c r="I3778">
        <f>IFERROR(IF(VLOOKUP(H3778,#REF!, 4, FALSE)="N",0,1),1)</f>
        <v>1</v>
      </c>
    </row>
    <row r="3779" spans="1:9" ht="14.1">
      <c r="A3779" s="31">
        <v>3778</v>
      </c>
      <c r="B3779" s="31" t="s">
        <v>237</v>
      </c>
      <c r="C3779" s="31" t="s">
        <v>238</v>
      </c>
      <c r="D3779" s="31" t="s">
        <v>163</v>
      </c>
      <c r="E3779" s="31"/>
      <c r="F3779" s="31" t="s">
        <v>187</v>
      </c>
      <c r="G3779" s="31"/>
      <c r="H3779" t="str">
        <f t="shared" si="59"/>
        <v>EM_11</v>
      </c>
      <c r="I3779">
        <f>IFERROR(IF(VLOOKUP(H3779,#REF!, 4, FALSE)="N",0,1),1)</f>
        <v>1</v>
      </c>
    </row>
    <row r="3780" spans="1:9" ht="14.1">
      <c r="A3780" s="31">
        <v>3779</v>
      </c>
      <c r="B3780" s="31" t="s">
        <v>237</v>
      </c>
      <c r="C3780" s="31" t="s">
        <v>238</v>
      </c>
      <c r="D3780" s="31" t="s">
        <v>164</v>
      </c>
      <c r="E3780" s="31"/>
      <c r="F3780" s="31" t="s">
        <v>128</v>
      </c>
      <c r="G3780" s="31"/>
      <c r="H3780" t="str">
        <f t="shared" si="59"/>
        <v>EM_11</v>
      </c>
      <c r="I3780">
        <f>IFERROR(IF(VLOOKUP(H3780,#REF!, 4, FALSE)="N",0,1),1)</f>
        <v>1</v>
      </c>
    </row>
    <row r="3781" spans="1:9" ht="14.1">
      <c r="A3781" s="31">
        <v>3780</v>
      </c>
      <c r="B3781" s="31" t="s">
        <v>237</v>
      </c>
      <c r="C3781" s="31" t="s">
        <v>238</v>
      </c>
      <c r="D3781" s="31" t="s">
        <v>164</v>
      </c>
      <c r="E3781" s="31"/>
      <c r="F3781" s="31" t="s">
        <v>187</v>
      </c>
      <c r="G3781" s="31"/>
      <c r="H3781" t="str">
        <f t="shared" si="59"/>
        <v>EM_11</v>
      </c>
      <c r="I3781">
        <f>IFERROR(IF(VLOOKUP(H3781,#REF!, 4, FALSE)="N",0,1),1)</f>
        <v>1</v>
      </c>
    </row>
    <row r="3782" spans="1:9" ht="14.1">
      <c r="A3782" s="31">
        <v>3781</v>
      </c>
      <c r="B3782" s="31" t="s">
        <v>237</v>
      </c>
      <c r="C3782" s="31" t="s">
        <v>238</v>
      </c>
      <c r="D3782" s="31" t="s">
        <v>163</v>
      </c>
      <c r="E3782" s="31"/>
      <c r="F3782" s="31" t="s">
        <v>129</v>
      </c>
      <c r="G3782" s="31"/>
      <c r="H3782" t="str">
        <f t="shared" ref="H3782:H3845" si="60">IF(IF(ISNUMBER(SEARCH(".",B3782)),1,0),LEFT(B3782,SEARCH(".",B3782)-1),B3782)</f>
        <v>EM_11</v>
      </c>
      <c r="I3782">
        <f>IFERROR(IF(VLOOKUP(H3782,#REF!, 4, FALSE)="N",0,1),1)</f>
        <v>1</v>
      </c>
    </row>
    <row r="3783" spans="1:9" ht="14.1">
      <c r="A3783" s="31">
        <v>3782</v>
      </c>
      <c r="B3783" s="31" t="s">
        <v>237</v>
      </c>
      <c r="C3783" s="31" t="s">
        <v>238</v>
      </c>
      <c r="D3783" s="31" t="s">
        <v>163</v>
      </c>
      <c r="E3783" s="31"/>
      <c r="F3783" s="31" t="s">
        <v>188</v>
      </c>
      <c r="G3783" s="31"/>
      <c r="H3783" t="str">
        <f t="shared" si="60"/>
        <v>EM_11</v>
      </c>
      <c r="I3783">
        <f>IFERROR(IF(VLOOKUP(H3783,#REF!, 4, FALSE)="N",0,1),1)</f>
        <v>1</v>
      </c>
    </row>
    <row r="3784" spans="1:9" ht="14.1">
      <c r="A3784" s="31">
        <v>3783</v>
      </c>
      <c r="B3784" s="31" t="s">
        <v>237</v>
      </c>
      <c r="C3784" s="31" t="s">
        <v>238</v>
      </c>
      <c r="D3784" s="31" t="s">
        <v>164</v>
      </c>
      <c r="E3784" s="31"/>
      <c r="F3784" s="31" t="s">
        <v>129</v>
      </c>
      <c r="G3784" s="31"/>
      <c r="H3784" t="str">
        <f t="shared" si="60"/>
        <v>EM_11</v>
      </c>
      <c r="I3784">
        <f>IFERROR(IF(VLOOKUP(H3784,#REF!, 4, FALSE)="N",0,1),1)</f>
        <v>1</v>
      </c>
    </row>
    <row r="3785" spans="1:9" ht="14.1">
      <c r="A3785" s="31">
        <v>3784</v>
      </c>
      <c r="B3785" s="31" t="s">
        <v>237</v>
      </c>
      <c r="C3785" s="31" t="s">
        <v>238</v>
      </c>
      <c r="D3785" s="31" t="s">
        <v>164</v>
      </c>
      <c r="E3785" s="31"/>
      <c r="F3785" s="31" t="s">
        <v>188</v>
      </c>
      <c r="G3785" s="31"/>
      <c r="H3785" t="str">
        <f t="shared" si="60"/>
        <v>EM_11</v>
      </c>
      <c r="I3785">
        <f>IFERROR(IF(VLOOKUP(H3785,#REF!, 4, FALSE)="N",0,1),1)</f>
        <v>1</v>
      </c>
    </row>
    <row r="3786" spans="1:9" ht="14.1">
      <c r="A3786" s="31">
        <v>3785</v>
      </c>
      <c r="B3786" s="31" t="s">
        <v>237</v>
      </c>
      <c r="C3786" s="31" t="s">
        <v>238</v>
      </c>
      <c r="D3786" s="31" t="s">
        <v>163</v>
      </c>
      <c r="E3786" s="31"/>
      <c r="F3786" s="31" t="s">
        <v>130</v>
      </c>
      <c r="G3786" s="31"/>
      <c r="H3786" t="str">
        <f t="shared" si="60"/>
        <v>EM_11</v>
      </c>
      <c r="I3786">
        <f>IFERROR(IF(VLOOKUP(H3786,#REF!, 4, FALSE)="N",0,1),1)</f>
        <v>1</v>
      </c>
    </row>
    <row r="3787" spans="1:9" ht="14.1">
      <c r="A3787" s="31">
        <v>3786</v>
      </c>
      <c r="B3787" s="31" t="s">
        <v>237</v>
      </c>
      <c r="C3787" s="31" t="s">
        <v>238</v>
      </c>
      <c r="D3787" s="31" t="s">
        <v>163</v>
      </c>
      <c r="E3787" s="31"/>
      <c r="F3787" s="31" t="s">
        <v>189</v>
      </c>
      <c r="G3787" s="31"/>
      <c r="H3787" t="str">
        <f t="shared" si="60"/>
        <v>EM_11</v>
      </c>
      <c r="I3787">
        <f>IFERROR(IF(VLOOKUP(H3787,#REF!, 4, FALSE)="N",0,1),1)</f>
        <v>1</v>
      </c>
    </row>
    <row r="3788" spans="1:9" ht="14.1">
      <c r="A3788" s="31">
        <v>3787</v>
      </c>
      <c r="B3788" s="31" t="s">
        <v>237</v>
      </c>
      <c r="C3788" s="31" t="s">
        <v>238</v>
      </c>
      <c r="D3788" s="31" t="s">
        <v>163</v>
      </c>
      <c r="E3788" s="31"/>
      <c r="F3788" s="31" t="s">
        <v>131</v>
      </c>
      <c r="G3788" s="31"/>
      <c r="H3788" t="str">
        <f t="shared" si="60"/>
        <v>EM_11</v>
      </c>
      <c r="I3788">
        <f>IFERROR(IF(VLOOKUP(H3788,#REF!, 4, FALSE)="N",0,1),1)</f>
        <v>1</v>
      </c>
    </row>
    <row r="3789" spans="1:9" ht="14.1">
      <c r="A3789" s="31">
        <v>3788</v>
      </c>
      <c r="B3789" s="31" t="s">
        <v>237</v>
      </c>
      <c r="C3789" s="31" t="s">
        <v>238</v>
      </c>
      <c r="D3789" s="31" t="s">
        <v>163</v>
      </c>
      <c r="E3789" s="31"/>
      <c r="F3789" s="31" t="s">
        <v>190</v>
      </c>
      <c r="G3789" s="31"/>
      <c r="H3789" t="str">
        <f t="shared" si="60"/>
        <v>EM_11</v>
      </c>
      <c r="I3789">
        <f>IFERROR(IF(VLOOKUP(H3789,#REF!, 4, FALSE)="N",0,1),1)</f>
        <v>1</v>
      </c>
    </row>
    <row r="3790" spans="1:9" ht="14.1">
      <c r="A3790" s="31">
        <v>3789</v>
      </c>
      <c r="B3790" s="31" t="s">
        <v>237</v>
      </c>
      <c r="C3790" s="31" t="s">
        <v>238</v>
      </c>
      <c r="D3790" s="31" t="s">
        <v>163</v>
      </c>
      <c r="E3790" s="31"/>
      <c r="F3790" s="31" t="s">
        <v>132</v>
      </c>
      <c r="G3790" s="31"/>
      <c r="H3790" t="str">
        <f t="shared" si="60"/>
        <v>EM_11</v>
      </c>
      <c r="I3790">
        <f>IFERROR(IF(VLOOKUP(H3790,#REF!, 4, FALSE)="N",0,1),1)</f>
        <v>1</v>
      </c>
    </row>
    <row r="3791" spans="1:9" ht="14.1">
      <c r="A3791" s="31">
        <v>3790</v>
      </c>
      <c r="B3791" s="31" t="s">
        <v>237</v>
      </c>
      <c r="C3791" s="31" t="s">
        <v>238</v>
      </c>
      <c r="D3791" s="31" t="s">
        <v>163</v>
      </c>
      <c r="E3791" s="31"/>
      <c r="F3791" s="31" t="s">
        <v>191</v>
      </c>
      <c r="G3791" s="31"/>
      <c r="H3791" t="str">
        <f t="shared" si="60"/>
        <v>EM_11</v>
      </c>
      <c r="I3791">
        <f>IFERROR(IF(VLOOKUP(H3791,#REF!, 4, FALSE)="N",0,1),1)</f>
        <v>1</v>
      </c>
    </row>
    <row r="3792" spans="1:9" ht="14.1">
      <c r="A3792" s="31">
        <v>3791</v>
      </c>
      <c r="B3792" s="31" t="s">
        <v>237</v>
      </c>
      <c r="C3792" s="31" t="s">
        <v>238</v>
      </c>
      <c r="D3792" s="31" t="s">
        <v>163</v>
      </c>
      <c r="E3792" s="31"/>
      <c r="F3792" s="31" t="s">
        <v>133</v>
      </c>
      <c r="G3792" s="31"/>
      <c r="H3792" t="str">
        <f t="shared" si="60"/>
        <v>EM_11</v>
      </c>
      <c r="I3792">
        <f>IFERROR(IF(VLOOKUP(H3792,#REF!, 4, FALSE)="N",0,1),1)</f>
        <v>1</v>
      </c>
    </row>
    <row r="3793" spans="1:9" ht="14.1">
      <c r="A3793" s="31">
        <v>3792</v>
      </c>
      <c r="B3793" s="31" t="s">
        <v>237</v>
      </c>
      <c r="C3793" s="31" t="s">
        <v>238</v>
      </c>
      <c r="D3793" s="31" t="s">
        <v>163</v>
      </c>
      <c r="E3793" s="31"/>
      <c r="F3793" s="31" t="s">
        <v>192</v>
      </c>
      <c r="G3793" s="31"/>
      <c r="H3793" t="str">
        <f t="shared" si="60"/>
        <v>EM_11</v>
      </c>
      <c r="I3793">
        <f>IFERROR(IF(VLOOKUP(H3793,#REF!, 4, FALSE)="N",0,1),1)</f>
        <v>1</v>
      </c>
    </row>
    <row r="3794" spans="1:9" ht="14.1">
      <c r="A3794" s="31">
        <v>3793</v>
      </c>
      <c r="B3794" s="31" t="s">
        <v>237</v>
      </c>
      <c r="C3794" s="31" t="s">
        <v>238</v>
      </c>
      <c r="D3794" s="31" t="s">
        <v>163</v>
      </c>
      <c r="E3794" s="31"/>
      <c r="F3794" s="31" t="s">
        <v>134</v>
      </c>
      <c r="G3794" s="31"/>
      <c r="H3794" t="str">
        <f t="shared" si="60"/>
        <v>EM_11</v>
      </c>
      <c r="I3794">
        <f>IFERROR(IF(VLOOKUP(H3794,#REF!, 4, FALSE)="N",0,1),1)</f>
        <v>1</v>
      </c>
    </row>
    <row r="3795" spans="1:9" ht="14.1">
      <c r="A3795" s="31">
        <v>3794</v>
      </c>
      <c r="B3795" s="31" t="s">
        <v>237</v>
      </c>
      <c r="C3795" s="31" t="s">
        <v>238</v>
      </c>
      <c r="D3795" s="31" t="s">
        <v>163</v>
      </c>
      <c r="E3795" s="31"/>
      <c r="F3795" s="31" t="s">
        <v>193</v>
      </c>
      <c r="G3795" s="31"/>
      <c r="H3795" t="str">
        <f t="shared" si="60"/>
        <v>EM_11</v>
      </c>
      <c r="I3795">
        <f>IFERROR(IF(VLOOKUP(H3795,#REF!, 4, FALSE)="N",0,1),1)</f>
        <v>1</v>
      </c>
    </row>
    <row r="3796" spans="1:9" ht="14.1">
      <c r="A3796" s="31">
        <v>3795</v>
      </c>
      <c r="B3796" s="31" t="s">
        <v>237</v>
      </c>
      <c r="C3796" s="31" t="s">
        <v>238</v>
      </c>
      <c r="D3796" s="31" t="s">
        <v>163</v>
      </c>
      <c r="E3796" s="31"/>
      <c r="F3796" s="31" t="s">
        <v>135</v>
      </c>
      <c r="G3796" s="31"/>
      <c r="H3796" t="str">
        <f t="shared" si="60"/>
        <v>EM_11</v>
      </c>
      <c r="I3796">
        <f>IFERROR(IF(VLOOKUP(H3796,#REF!, 4, FALSE)="N",0,1),1)</f>
        <v>1</v>
      </c>
    </row>
    <row r="3797" spans="1:9" ht="14.1">
      <c r="A3797" s="31">
        <v>3796</v>
      </c>
      <c r="B3797" s="31" t="s">
        <v>237</v>
      </c>
      <c r="C3797" s="31" t="s">
        <v>238</v>
      </c>
      <c r="D3797" s="31" t="s">
        <v>163</v>
      </c>
      <c r="E3797" s="31"/>
      <c r="F3797" s="31" t="s">
        <v>194</v>
      </c>
      <c r="G3797" s="31"/>
      <c r="H3797" t="str">
        <f t="shared" si="60"/>
        <v>EM_11</v>
      </c>
      <c r="I3797">
        <f>IFERROR(IF(VLOOKUP(H3797,#REF!, 4, FALSE)="N",0,1),1)</f>
        <v>1</v>
      </c>
    </row>
    <row r="3798" spans="1:9" ht="14.1">
      <c r="A3798" s="31">
        <v>3797</v>
      </c>
      <c r="B3798" s="31" t="s">
        <v>237</v>
      </c>
      <c r="C3798" s="31" t="s">
        <v>238</v>
      </c>
      <c r="D3798" s="31" t="s">
        <v>163</v>
      </c>
      <c r="E3798" s="31"/>
      <c r="F3798" s="31" t="s">
        <v>136</v>
      </c>
      <c r="G3798" s="31"/>
      <c r="H3798" t="str">
        <f t="shared" si="60"/>
        <v>EM_11</v>
      </c>
      <c r="I3798">
        <f>IFERROR(IF(VLOOKUP(H3798,#REF!, 4, FALSE)="N",0,1),1)</f>
        <v>1</v>
      </c>
    </row>
    <row r="3799" spans="1:9" ht="14.1">
      <c r="A3799" s="31">
        <v>3798</v>
      </c>
      <c r="B3799" s="31" t="s">
        <v>237</v>
      </c>
      <c r="C3799" s="31" t="s">
        <v>238</v>
      </c>
      <c r="D3799" s="31" t="s">
        <v>163</v>
      </c>
      <c r="E3799" s="31"/>
      <c r="F3799" s="31" t="s">
        <v>195</v>
      </c>
      <c r="G3799" s="31"/>
      <c r="H3799" t="str">
        <f t="shared" si="60"/>
        <v>EM_11</v>
      </c>
      <c r="I3799">
        <f>IFERROR(IF(VLOOKUP(H3799,#REF!, 4, FALSE)="N",0,1),1)</f>
        <v>1</v>
      </c>
    </row>
    <row r="3800" spans="1:9" ht="14.1">
      <c r="A3800" s="31">
        <v>3799</v>
      </c>
      <c r="B3800" s="31" t="s">
        <v>237</v>
      </c>
      <c r="C3800" s="31" t="s">
        <v>238</v>
      </c>
      <c r="D3800" s="31" t="s">
        <v>163</v>
      </c>
      <c r="E3800" s="31"/>
      <c r="F3800" s="31" t="s">
        <v>137</v>
      </c>
      <c r="G3800" s="31"/>
      <c r="H3800" t="str">
        <f t="shared" si="60"/>
        <v>EM_11</v>
      </c>
      <c r="I3800">
        <f>IFERROR(IF(VLOOKUP(H3800,#REF!, 4, FALSE)="N",0,1),1)</f>
        <v>1</v>
      </c>
    </row>
    <row r="3801" spans="1:9" ht="14.1">
      <c r="A3801" s="31">
        <v>3800</v>
      </c>
      <c r="B3801" s="31" t="s">
        <v>237</v>
      </c>
      <c r="C3801" s="31" t="s">
        <v>238</v>
      </c>
      <c r="D3801" s="31" t="s">
        <v>163</v>
      </c>
      <c r="E3801" s="31"/>
      <c r="F3801" s="31" t="s">
        <v>196</v>
      </c>
      <c r="G3801" s="31"/>
      <c r="H3801" t="str">
        <f t="shared" si="60"/>
        <v>EM_11</v>
      </c>
      <c r="I3801">
        <f>IFERROR(IF(VLOOKUP(H3801,#REF!, 4, FALSE)="N",0,1),1)</f>
        <v>1</v>
      </c>
    </row>
    <row r="3802" spans="1:9" ht="14.1">
      <c r="A3802" s="31">
        <v>3801</v>
      </c>
      <c r="B3802" s="31" t="s">
        <v>237</v>
      </c>
      <c r="C3802" s="31" t="s">
        <v>238</v>
      </c>
      <c r="D3802" s="31" t="s">
        <v>163</v>
      </c>
      <c r="E3802" s="31"/>
      <c r="F3802" s="31" t="s">
        <v>138</v>
      </c>
      <c r="G3802" s="31"/>
      <c r="H3802" t="str">
        <f t="shared" si="60"/>
        <v>EM_11</v>
      </c>
      <c r="I3802">
        <f>IFERROR(IF(VLOOKUP(H3802,#REF!, 4, FALSE)="N",0,1),1)</f>
        <v>1</v>
      </c>
    </row>
    <row r="3803" spans="1:9" ht="14.1">
      <c r="A3803" s="31">
        <v>3802</v>
      </c>
      <c r="B3803" s="31" t="s">
        <v>237</v>
      </c>
      <c r="C3803" s="31" t="s">
        <v>238</v>
      </c>
      <c r="D3803" s="31" t="s">
        <v>163</v>
      </c>
      <c r="E3803" s="31"/>
      <c r="F3803" s="31" t="s">
        <v>197</v>
      </c>
      <c r="G3803" s="31"/>
      <c r="H3803" t="str">
        <f t="shared" si="60"/>
        <v>EM_11</v>
      </c>
      <c r="I3803">
        <f>IFERROR(IF(VLOOKUP(H3803,#REF!, 4, FALSE)="N",0,1),1)</f>
        <v>1</v>
      </c>
    </row>
    <row r="3804" spans="1:9" ht="14.1">
      <c r="A3804" s="31">
        <v>3803</v>
      </c>
      <c r="B3804" s="31" t="s">
        <v>237</v>
      </c>
      <c r="C3804" s="31" t="s">
        <v>238</v>
      </c>
      <c r="D3804" s="31" t="s">
        <v>163</v>
      </c>
      <c r="E3804" s="31"/>
      <c r="F3804" s="31" t="s">
        <v>139</v>
      </c>
      <c r="G3804" s="31"/>
      <c r="H3804" t="str">
        <f t="shared" si="60"/>
        <v>EM_11</v>
      </c>
      <c r="I3804">
        <f>IFERROR(IF(VLOOKUP(H3804,#REF!, 4, FALSE)="N",0,1),1)</f>
        <v>1</v>
      </c>
    </row>
    <row r="3805" spans="1:9" ht="14.1">
      <c r="A3805" s="31">
        <v>3804</v>
      </c>
      <c r="B3805" s="31" t="s">
        <v>237</v>
      </c>
      <c r="C3805" s="31" t="s">
        <v>238</v>
      </c>
      <c r="D3805" s="31" t="s">
        <v>163</v>
      </c>
      <c r="E3805" s="31"/>
      <c r="F3805" s="31" t="s">
        <v>198</v>
      </c>
      <c r="G3805" s="31"/>
      <c r="H3805" t="str">
        <f t="shared" si="60"/>
        <v>EM_11</v>
      </c>
      <c r="I3805">
        <f>IFERROR(IF(VLOOKUP(H3805,#REF!, 4, FALSE)="N",0,1),1)</f>
        <v>1</v>
      </c>
    </row>
    <row r="3806" spans="1:9" ht="14.1">
      <c r="A3806" s="31">
        <v>3805</v>
      </c>
      <c r="B3806" s="31" t="s">
        <v>237</v>
      </c>
      <c r="C3806" s="31" t="s">
        <v>238</v>
      </c>
      <c r="D3806" s="31" t="s">
        <v>163</v>
      </c>
      <c r="E3806" s="31"/>
      <c r="F3806" s="31" t="s">
        <v>140</v>
      </c>
      <c r="G3806" s="31"/>
      <c r="H3806" t="str">
        <f t="shared" si="60"/>
        <v>EM_11</v>
      </c>
      <c r="I3806">
        <f>IFERROR(IF(VLOOKUP(H3806,#REF!, 4, FALSE)="N",0,1),1)</f>
        <v>1</v>
      </c>
    </row>
    <row r="3807" spans="1:9" ht="14.1">
      <c r="A3807" s="31">
        <v>3806</v>
      </c>
      <c r="B3807" s="31" t="s">
        <v>237</v>
      </c>
      <c r="C3807" s="31" t="s">
        <v>238</v>
      </c>
      <c r="D3807" s="31" t="s">
        <v>163</v>
      </c>
      <c r="E3807" s="31"/>
      <c r="F3807" s="31" t="s">
        <v>199</v>
      </c>
      <c r="G3807" s="31"/>
      <c r="H3807" t="str">
        <f t="shared" si="60"/>
        <v>EM_11</v>
      </c>
      <c r="I3807">
        <f>IFERROR(IF(VLOOKUP(H3807,#REF!, 4, FALSE)="N",0,1),1)</f>
        <v>1</v>
      </c>
    </row>
    <row r="3808" spans="1:9" ht="14.1">
      <c r="A3808" s="31">
        <v>3807</v>
      </c>
      <c r="B3808" s="31" t="s">
        <v>237</v>
      </c>
      <c r="C3808" s="31" t="s">
        <v>238</v>
      </c>
      <c r="D3808" s="31" t="s">
        <v>163</v>
      </c>
      <c r="E3808" s="31"/>
      <c r="F3808" s="31" t="s">
        <v>141</v>
      </c>
      <c r="G3808" s="31"/>
      <c r="H3808" t="str">
        <f t="shared" si="60"/>
        <v>EM_11</v>
      </c>
      <c r="I3808">
        <f>IFERROR(IF(VLOOKUP(H3808,#REF!, 4, FALSE)="N",0,1),1)</f>
        <v>1</v>
      </c>
    </row>
    <row r="3809" spans="1:9" ht="14.1">
      <c r="A3809" s="31">
        <v>3808</v>
      </c>
      <c r="B3809" s="31" t="s">
        <v>237</v>
      </c>
      <c r="C3809" s="31" t="s">
        <v>238</v>
      </c>
      <c r="D3809" s="31" t="s">
        <v>163</v>
      </c>
      <c r="E3809" s="31"/>
      <c r="F3809" s="31" t="s">
        <v>200</v>
      </c>
      <c r="G3809" s="31"/>
      <c r="H3809" t="str">
        <f t="shared" si="60"/>
        <v>EM_11</v>
      </c>
      <c r="I3809">
        <f>IFERROR(IF(VLOOKUP(H3809,#REF!, 4, FALSE)="N",0,1),1)</f>
        <v>1</v>
      </c>
    </row>
    <row r="3810" spans="1:9" ht="14.1">
      <c r="A3810" s="31">
        <v>3809</v>
      </c>
      <c r="B3810" s="31" t="s">
        <v>237</v>
      </c>
      <c r="C3810" s="31" t="s">
        <v>238</v>
      </c>
      <c r="D3810" s="31" t="s">
        <v>163</v>
      </c>
      <c r="E3810" s="31"/>
      <c r="F3810" s="31" t="s">
        <v>142</v>
      </c>
      <c r="G3810" s="31"/>
      <c r="H3810" t="str">
        <f t="shared" si="60"/>
        <v>EM_11</v>
      </c>
      <c r="I3810">
        <f>IFERROR(IF(VLOOKUP(H3810,#REF!, 4, FALSE)="N",0,1),1)</f>
        <v>1</v>
      </c>
    </row>
    <row r="3811" spans="1:9" ht="14.1">
      <c r="A3811" s="31">
        <v>3810</v>
      </c>
      <c r="B3811" s="31" t="s">
        <v>237</v>
      </c>
      <c r="C3811" s="31" t="s">
        <v>238</v>
      </c>
      <c r="D3811" s="31" t="s">
        <v>163</v>
      </c>
      <c r="E3811" s="31"/>
      <c r="F3811" s="31" t="s">
        <v>201</v>
      </c>
      <c r="G3811" s="31"/>
      <c r="H3811" t="str">
        <f t="shared" si="60"/>
        <v>EM_11</v>
      </c>
      <c r="I3811">
        <f>IFERROR(IF(VLOOKUP(H3811,#REF!, 4, FALSE)="N",0,1),1)</f>
        <v>1</v>
      </c>
    </row>
    <row r="3812" spans="1:9" ht="14.1">
      <c r="A3812" s="31">
        <v>3811</v>
      </c>
      <c r="B3812" s="31" t="s">
        <v>237</v>
      </c>
      <c r="C3812" s="31" t="s">
        <v>238</v>
      </c>
      <c r="D3812" s="31" t="s">
        <v>163</v>
      </c>
      <c r="E3812" s="31"/>
      <c r="F3812" s="31" t="s">
        <v>143</v>
      </c>
      <c r="G3812" s="31"/>
      <c r="H3812" t="str">
        <f t="shared" si="60"/>
        <v>EM_11</v>
      </c>
      <c r="I3812">
        <f>IFERROR(IF(VLOOKUP(H3812,#REF!, 4, FALSE)="N",0,1),1)</f>
        <v>1</v>
      </c>
    </row>
    <row r="3813" spans="1:9" ht="14.1">
      <c r="A3813" s="31">
        <v>3812</v>
      </c>
      <c r="B3813" s="31" t="s">
        <v>237</v>
      </c>
      <c r="C3813" s="31" t="s">
        <v>238</v>
      </c>
      <c r="D3813" s="31" t="s">
        <v>163</v>
      </c>
      <c r="E3813" s="31"/>
      <c r="F3813" s="31" t="s">
        <v>202</v>
      </c>
      <c r="G3813" s="31"/>
      <c r="H3813" t="str">
        <f t="shared" si="60"/>
        <v>EM_11</v>
      </c>
      <c r="I3813">
        <f>IFERROR(IF(VLOOKUP(H3813,#REF!, 4, FALSE)="N",0,1),1)</f>
        <v>1</v>
      </c>
    </row>
    <row r="3814" spans="1:9" ht="14.1">
      <c r="A3814" s="31">
        <v>3813</v>
      </c>
      <c r="B3814" s="31" t="s">
        <v>237</v>
      </c>
      <c r="C3814" s="31" t="s">
        <v>238</v>
      </c>
      <c r="D3814" s="31" t="s">
        <v>163</v>
      </c>
      <c r="E3814" s="31"/>
      <c r="F3814" s="31" t="s">
        <v>144</v>
      </c>
      <c r="G3814" s="31"/>
      <c r="H3814" t="str">
        <f t="shared" si="60"/>
        <v>EM_11</v>
      </c>
      <c r="I3814">
        <f>IFERROR(IF(VLOOKUP(H3814,#REF!, 4, FALSE)="N",0,1),1)</f>
        <v>1</v>
      </c>
    </row>
    <row r="3815" spans="1:9" ht="14.1">
      <c r="A3815" s="31">
        <v>3814</v>
      </c>
      <c r="B3815" s="31" t="s">
        <v>237</v>
      </c>
      <c r="C3815" s="31" t="s">
        <v>238</v>
      </c>
      <c r="D3815" s="31" t="s">
        <v>163</v>
      </c>
      <c r="E3815" s="31"/>
      <c r="F3815" s="31" t="s">
        <v>203</v>
      </c>
      <c r="G3815" s="31"/>
      <c r="H3815" t="str">
        <f t="shared" si="60"/>
        <v>EM_11</v>
      </c>
      <c r="I3815">
        <f>IFERROR(IF(VLOOKUP(H3815,#REF!, 4, FALSE)="N",0,1),1)</f>
        <v>1</v>
      </c>
    </row>
    <row r="3816" spans="1:9" ht="14.1">
      <c r="A3816" s="31">
        <v>3815</v>
      </c>
      <c r="B3816" s="31" t="s">
        <v>239</v>
      </c>
      <c r="C3816" s="31" t="s">
        <v>240</v>
      </c>
      <c r="D3816" s="31" t="s">
        <v>163</v>
      </c>
      <c r="E3816" s="31"/>
      <c r="F3816" s="31" t="s">
        <v>112</v>
      </c>
      <c r="G3816" s="31"/>
      <c r="H3816" t="str">
        <f t="shared" si="60"/>
        <v>EM_11</v>
      </c>
      <c r="I3816">
        <f>IFERROR(IF(VLOOKUP(H3816,#REF!, 4, FALSE)="N",0,1),1)</f>
        <v>1</v>
      </c>
    </row>
    <row r="3817" spans="1:9" ht="14.1">
      <c r="A3817" s="31">
        <v>3816</v>
      </c>
      <c r="B3817" s="31" t="s">
        <v>239</v>
      </c>
      <c r="C3817" s="31" t="s">
        <v>240</v>
      </c>
      <c r="D3817" s="31" t="s">
        <v>163</v>
      </c>
      <c r="E3817" s="31"/>
      <c r="F3817" s="31" t="s">
        <v>179</v>
      </c>
      <c r="G3817" s="31"/>
      <c r="H3817" t="str">
        <f t="shared" si="60"/>
        <v>EM_11</v>
      </c>
      <c r="I3817">
        <f>IFERROR(IF(VLOOKUP(H3817,#REF!, 4, FALSE)="N",0,1),1)</f>
        <v>1</v>
      </c>
    </row>
    <row r="3818" spans="1:9" ht="14.1">
      <c r="A3818" s="31">
        <v>3817</v>
      </c>
      <c r="B3818" s="31" t="s">
        <v>239</v>
      </c>
      <c r="C3818" s="31" t="s">
        <v>240</v>
      </c>
      <c r="D3818" s="31" t="s">
        <v>164</v>
      </c>
      <c r="E3818" s="31"/>
      <c r="F3818" s="31" t="s">
        <v>165</v>
      </c>
      <c r="G3818" s="31"/>
      <c r="H3818" t="str">
        <f t="shared" si="60"/>
        <v>EM_11</v>
      </c>
      <c r="I3818">
        <f>IFERROR(IF(VLOOKUP(H3818,#REF!, 4, FALSE)="N",0,1),1)</f>
        <v>1</v>
      </c>
    </row>
    <row r="3819" spans="1:9" ht="14.1">
      <c r="A3819" s="31">
        <v>3818</v>
      </c>
      <c r="B3819" s="31" t="s">
        <v>239</v>
      </c>
      <c r="C3819" s="31" t="s">
        <v>240</v>
      </c>
      <c r="D3819" s="31" t="s">
        <v>164</v>
      </c>
      <c r="E3819" s="31"/>
      <c r="F3819" s="31" t="s">
        <v>210</v>
      </c>
      <c r="G3819" s="31"/>
      <c r="H3819" t="str">
        <f t="shared" si="60"/>
        <v>EM_11</v>
      </c>
      <c r="I3819">
        <f>IFERROR(IF(VLOOKUP(H3819,#REF!, 4, FALSE)="N",0,1),1)</f>
        <v>1</v>
      </c>
    </row>
    <row r="3820" spans="1:9" ht="14.1">
      <c r="A3820" s="31">
        <v>3819</v>
      </c>
      <c r="B3820" s="31" t="s">
        <v>239</v>
      </c>
      <c r="C3820" s="31" t="s">
        <v>240</v>
      </c>
      <c r="D3820" s="31" t="s">
        <v>163</v>
      </c>
      <c r="E3820" s="31"/>
      <c r="F3820" s="31" t="s">
        <v>124</v>
      </c>
      <c r="G3820" s="31"/>
      <c r="H3820" t="str">
        <f t="shared" si="60"/>
        <v>EM_11</v>
      </c>
      <c r="I3820">
        <f>IFERROR(IF(VLOOKUP(H3820,#REF!, 4, FALSE)="N",0,1),1)</f>
        <v>1</v>
      </c>
    </row>
    <row r="3821" spans="1:9" ht="14.1">
      <c r="A3821" s="31">
        <v>3820</v>
      </c>
      <c r="B3821" s="31" t="s">
        <v>239</v>
      </c>
      <c r="C3821" s="31" t="s">
        <v>240</v>
      </c>
      <c r="D3821" s="31" t="s">
        <v>163</v>
      </c>
      <c r="E3821" s="31"/>
      <c r="F3821" s="31" t="s">
        <v>183</v>
      </c>
      <c r="G3821" s="31"/>
      <c r="H3821" t="str">
        <f t="shared" si="60"/>
        <v>EM_11</v>
      </c>
      <c r="I3821">
        <f>IFERROR(IF(VLOOKUP(H3821,#REF!, 4, FALSE)="N",0,1),1)</f>
        <v>1</v>
      </c>
    </row>
    <row r="3822" spans="1:9" ht="14.1">
      <c r="A3822" s="31">
        <v>3821</v>
      </c>
      <c r="B3822" s="31" t="s">
        <v>239</v>
      </c>
      <c r="C3822" s="31" t="s">
        <v>240</v>
      </c>
      <c r="D3822" s="31" t="s">
        <v>163</v>
      </c>
      <c r="E3822" s="31"/>
      <c r="F3822" s="31" t="s">
        <v>125</v>
      </c>
      <c r="G3822" s="31"/>
      <c r="H3822" t="str">
        <f t="shared" si="60"/>
        <v>EM_11</v>
      </c>
      <c r="I3822">
        <f>IFERROR(IF(VLOOKUP(H3822,#REF!, 4, FALSE)="N",0,1),1)</f>
        <v>1</v>
      </c>
    </row>
    <row r="3823" spans="1:9" ht="14.1">
      <c r="A3823" s="31">
        <v>3822</v>
      </c>
      <c r="B3823" s="31" t="s">
        <v>239</v>
      </c>
      <c r="C3823" s="31" t="s">
        <v>240</v>
      </c>
      <c r="D3823" s="31" t="s">
        <v>163</v>
      </c>
      <c r="E3823" s="31"/>
      <c r="F3823" s="31" t="s">
        <v>184</v>
      </c>
      <c r="G3823" s="31"/>
      <c r="H3823" t="str">
        <f t="shared" si="60"/>
        <v>EM_11</v>
      </c>
      <c r="I3823">
        <f>IFERROR(IF(VLOOKUP(H3823,#REF!, 4, FALSE)="N",0,1),1)</f>
        <v>1</v>
      </c>
    </row>
    <row r="3824" spans="1:9" ht="14.1">
      <c r="A3824" s="31">
        <v>3823</v>
      </c>
      <c r="B3824" s="31" t="s">
        <v>239</v>
      </c>
      <c r="C3824" s="31" t="s">
        <v>240</v>
      </c>
      <c r="D3824" s="31" t="s">
        <v>163</v>
      </c>
      <c r="E3824" s="31"/>
      <c r="F3824" s="31" t="s">
        <v>126</v>
      </c>
      <c r="G3824" s="31"/>
      <c r="H3824" t="str">
        <f t="shared" si="60"/>
        <v>EM_11</v>
      </c>
      <c r="I3824">
        <f>IFERROR(IF(VLOOKUP(H3824,#REF!, 4, FALSE)="N",0,1),1)</f>
        <v>1</v>
      </c>
    </row>
    <row r="3825" spans="1:9" ht="14.1">
      <c r="A3825" s="31">
        <v>3824</v>
      </c>
      <c r="B3825" s="31" t="s">
        <v>239</v>
      </c>
      <c r="C3825" s="31" t="s">
        <v>240</v>
      </c>
      <c r="D3825" s="31" t="s">
        <v>163</v>
      </c>
      <c r="E3825" s="31"/>
      <c r="F3825" s="31" t="s">
        <v>185</v>
      </c>
      <c r="G3825" s="31"/>
      <c r="H3825" t="str">
        <f t="shared" si="60"/>
        <v>EM_11</v>
      </c>
      <c r="I3825">
        <f>IFERROR(IF(VLOOKUP(H3825,#REF!, 4, FALSE)="N",0,1),1)</f>
        <v>1</v>
      </c>
    </row>
    <row r="3826" spans="1:9" ht="14.1">
      <c r="A3826" s="31">
        <v>3825</v>
      </c>
      <c r="B3826" s="31" t="s">
        <v>239</v>
      </c>
      <c r="C3826" s="31" t="s">
        <v>240</v>
      </c>
      <c r="D3826" s="31" t="s">
        <v>163</v>
      </c>
      <c r="E3826" s="31"/>
      <c r="F3826" s="31" t="s">
        <v>127</v>
      </c>
      <c r="G3826" s="31"/>
      <c r="H3826" t="str">
        <f t="shared" si="60"/>
        <v>EM_11</v>
      </c>
      <c r="I3826">
        <f>IFERROR(IF(VLOOKUP(H3826,#REF!, 4, FALSE)="N",0,1),1)</f>
        <v>1</v>
      </c>
    </row>
    <row r="3827" spans="1:9" ht="14.1">
      <c r="A3827" s="31">
        <v>3826</v>
      </c>
      <c r="B3827" s="31" t="s">
        <v>239</v>
      </c>
      <c r="C3827" s="31" t="s">
        <v>240</v>
      </c>
      <c r="D3827" s="31" t="s">
        <v>163</v>
      </c>
      <c r="E3827" s="31"/>
      <c r="F3827" s="31" t="s">
        <v>186</v>
      </c>
      <c r="G3827" s="31"/>
      <c r="H3827" t="str">
        <f t="shared" si="60"/>
        <v>EM_11</v>
      </c>
      <c r="I3827">
        <f>IFERROR(IF(VLOOKUP(H3827,#REF!, 4, FALSE)="N",0,1),1)</f>
        <v>1</v>
      </c>
    </row>
    <row r="3828" spans="1:9" ht="14.1">
      <c r="A3828" s="31">
        <v>3827</v>
      </c>
      <c r="B3828" s="31" t="s">
        <v>239</v>
      </c>
      <c r="C3828" s="31" t="s">
        <v>240</v>
      </c>
      <c r="D3828" s="31" t="s">
        <v>164</v>
      </c>
      <c r="E3828" s="31"/>
      <c r="F3828" s="31" t="s">
        <v>127</v>
      </c>
      <c r="G3828" s="31"/>
      <c r="H3828" t="str">
        <f t="shared" si="60"/>
        <v>EM_11</v>
      </c>
      <c r="I3828">
        <f>IFERROR(IF(VLOOKUP(H3828,#REF!, 4, FALSE)="N",0,1),1)</f>
        <v>1</v>
      </c>
    </row>
    <row r="3829" spans="1:9" ht="14.1">
      <c r="A3829" s="31">
        <v>3828</v>
      </c>
      <c r="B3829" s="31" t="s">
        <v>239</v>
      </c>
      <c r="C3829" s="31" t="s">
        <v>240</v>
      </c>
      <c r="D3829" s="31" t="s">
        <v>164</v>
      </c>
      <c r="E3829" s="31"/>
      <c r="F3829" s="31" t="s">
        <v>186</v>
      </c>
      <c r="G3829" s="31"/>
      <c r="H3829" t="str">
        <f t="shared" si="60"/>
        <v>EM_11</v>
      </c>
      <c r="I3829">
        <f>IFERROR(IF(VLOOKUP(H3829,#REF!, 4, FALSE)="N",0,1),1)</f>
        <v>1</v>
      </c>
    </row>
    <row r="3830" spans="1:9" ht="14.1">
      <c r="A3830" s="31">
        <v>3829</v>
      </c>
      <c r="B3830" s="31" t="s">
        <v>239</v>
      </c>
      <c r="C3830" s="31" t="s">
        <v>240</v>
      </c>
      <c r="D3830" s="31" t="s">
        <v>163</v>
      </c>
      <c r="E3830" s="31"/>
      <c r="F3830" s="31" t="s">
        <v>128</v>
      </c>
      <c r="G3830" s="31"/>
      <c r="H3830" t="str">
        <f t="shared" si="60"/>
        <v>EM_11</v>
      </c>
      <c r="I3830">
        <f>IFERROR(IF(VLOOKUP(H3830,#REF!, 4, FALSE)="N",0,1),1)</f>
        <v>1</v>
      </c>
    </row>
    <row r="3831" spans="1:9" ht="14.1">
      <c r="A3831" s="31">
        <v>3830</v>
      </c>
      <c r="B3831" s="31" t="s">
        <v>239</v>
      </c>
      <c r="C3831" s="31" t="s">
        <v>240</v>
      </c>
      <c r="D3831" s="31" t="s">
        <v>163</v>
      </c>
      <c r="E3831" s="31"/>
      <c r="F3831" s="31" t="s">
        <v>187</v>
      </c>
      <c r="G3831" s="31"/>
      <c r="H3831" t="str">
        <f t="shared" si="60"/>
        <v>EM_11</v>
      </c>
      <c r="I3831">
        <f>IFERROR(IF(VLOOKUP(H3831,#REF!, 4, FALSE)="N",0,1),1)</f>
        <v>1</v>
      </c>
    </row>
    <row r="3832" spans="1:9" ht="14.1">
      <c r="A3832" s="31">
        <v>3831</v>
      </c>
      <c r="B3832" s="31" t="s">
        <v>239</v>
      </c>
      <c r="C3832" s="31" t="s">
        <v>240</v>
      </c>
      <c r="D3832" s="31" t="s">
        <v>164</v>
      </c>
      <c r="E3832" s="31"/>
      <c r="F3832" s="31" t="s">
        <v>128</v>
      </c>
      <c r="G3832" s="31"/>
      <c r="H3832" t="str">
        <f t="shared" si="60"/>
        <v>EM_11</v>
      </c>
      <c r="I3832">
        <f>IFERROR(IF(VLOOKUP(H3832,#REF!, 4, FALSE)="N",0,1),1)</f>
        <v>1</v>
      </c>
    </row>
    <row r="3833" spans="1:9" ht="14.1">
      <c r="A3833" s="31">
        <v>3832</v>
      </c>
      <c r="B3833" s="31" t="s">
        <v>239</v>
      </c>
      <c r="C3833" s="31" t="s">
        <v>240</v>
      </c>
      <c r="D3833" s="31" t="s">
        <v>164</v>
      </c>
      <c r="E3833" s="31"/>
      <c r="F3833" s="31" t="s">
        <v>187</v>
      </c>
      <c r="G3833" s="31"/>
      <c r="H3833" t="str">
        <f t="shared" si="60"/>
        <v>EM_11</v>
      </c>
      <c r="I3833">
        <f>IFERROR(IF(VLOOKUP(H3833,#REF!, 4, FALSE)="N",0,1),1)</f>
        <v>1</v>
      </c>
    </row>
    <row r="3834" spans="1:9" ht="14.1">
      <c r="A3834" s="31">
        <v>3833</v>
      </c>
      <c r="B3834" s="31" t="s">
        <v>239</v>
      </c>
      <c r="C3834" s="31" t="s">
        <v>240</v>
      </c>
      <c r="D3834" s="31" t="s">
        <v>163</v>
      </c>
      <c r="E3834" s="31"/>
      <c r="F3834" s="31" t="s">
        <v>129</v>
      </c>
      <c r="G3834" s="31"/>
      <c r="H3834" t="str">
        <f t="shared" si="60"/>
        <v>EM_11</v>
      </c>
      <c r="I3834">
        <f>IFERROR(IF(VLOOKUP(H3834,#REF!, 4, FALSE)="N",0,1),1)</f>
        <v>1</v>
      </c>
    </row>
    <row r="3835" spans="1:9" ht="14.1">
      <c r="A3835" s="31">
        <v>3834</v>
      </c>
      <c r="B3835" s="31" t="s">
        <v>239</v>
      </c>
      <c r="C3835" s="31" t="s">
        <v>240</v>
      </c>
      <c r="D3835" s="31" t="s">
        <v>163</v>
      </c>
      <c r="E3835" s="31"/>
      <c r="F3835" s="31" t="s">
        <v>188</v>
      </c>
      <c r="G3835" s="31"/>
      <c r="H3835" t="str">
        <f t="shared" si="60"/>
        <v>EM_11</v>
      </c>
      <c r="I3835">
        <f>IFERROR(IF(VLOOKUP(H3835,#REF!, 4, FALSE)="N",0,1),1)</f>
        <v>1</v>
      </c>
    </row>
    <row r="3836" spans="1:9" ht="14.1">
      <c r="A3836" s="31">
        <v>3835</v>
      </c>
      <c r="B3836" s="31" t="s">
        <v>239</v>
      </c>
      <c r="C3836" s="31" t="s">
        <v>240</v>
      </c>
      <c r="D3836" s="31" t="s">
        <v>164</v>
      </c>
      <c r="E3836" s="31"/>
      <c r="F3836" s="31" t="s">
        <v>129</v>
      </c>
      <c r="G3836" s="31"/>
      <c r="H3836" t="str">
        <f t="shared" si="60"/>
        <v>EM_11</v>
      </c>
      <c r="I3836">
        <f>IFERROR(IF(VLOOKUP(H3836,#REF!, 4, FALSE)="N",0,1),1)</f>
        <v>1</v>
      </c>
    </row>
    <row r="3837" spans="1:9" ht="14.1">
      <c r="A3837" s="31">
        <v>3836</v>
      </c>
      <c r="B3837" s="31" t="s">
        <v>239</v>
      </c>
      <c r="C3837" s="31" t="s">
        <v>240</v>
      </c>
      <c r="D3837" s="31" t="s">
        <v>164</v>
      </c>
      <c r="E3837" s="31"/>
      <c r="F3837" s="31" t="s">
        <v>188</v>
      </c>
      <c r="G3837" s="31"/>
      <c r="H3837" t="str">
        <f t="shared" si="60"/>
        <v>EM_11</v>
      </c>
      <c r="I3837">
        <f>IFERROR(IF(VLOOKUP(H3837,#REF!, 4, FALSE)="N",0,1),1)</f>
        <v>1</v>
      </c>
    </row>
    <row r="3838" spans="1:9" ht="14.1">
      <c r="A3838" s="31">
        <v>3837</v>
      </c>
      <c r="B3838" s="31" t="s">
        <v>239</v>
      </c>
      <c r="C3838" s="31" t="s">
        <v>240</v>
      </c>
      <c r="D3838" s="31" t="s">
        <v>163</v>
      </c>
      <c r="E3838" s="31"/>
      <c r="F3838" s="31" t="s">
        <v>130</v>
      </c>
      <c r="G3838" s="31"/>
      <c r="H3838" t="str">
        <f t="shared" si="60"/>
        <v>EM_11</v>
      </c>
      <c r="I3838">
        <f>IFERROR(IF(VLOOKUP(H3838,#REF!, 4, FALSE)="N",0,1),1)</f>
        <v>1</v>
      </c>
    </row>
    <row r="3839" spans="1:9" ht="14.1">
      <c r="A3839" s="31">
        <v>3838</v>
      </c>
      <c r="B3839" s="31" t="s">
        <v>239</v>
      </c>
      <c r="C3839" s="31" t="s">
        <v>240</v>
      </c>
      <c r="D3839" s="31" t="s">
        <v>163</v>
      </c>
      <c r="E3839" s="31"/>
      <c r="F3839" s="31" t="s">
        <v>189</v>
      </c>
      <c r="G3839" s="31"/>
      <c r="H3839" t="str">
        <f t="shared" si="60"/>
        <v>EM_11</v>
      </c>
      <c r="I3839">
        <f>IFERROR(IF(VLOOKUP(H3839,#REF!, 4, FALSE)="N",0,1),1)</f>
        <v>1</v>
      </c>
    </row>
    <row r="3840" spans="1:9" ht="14.1">
      <c r="A3840" s="31">
        <v>3839</v>
      </c>
      <c r="B3840" s="31" t="s">
        <v>239</v>
      </c>
      <c r="C3840" s="31" t="s">
        <v>240</v>
      </c>
      <c r="D3840" s="31" t="s">
        <v>163</v>
      </c>
      <c r="E3840" s="31"/>
      <c r="F3840" s="31" t="s">
        <v>131</v>
      </c>
      <c r="G3840" s="31"/>
      <c r="H3840" t="str">
        <f t="shared" si="60"/>
        <v>EM_11</v>
      </c>
      <c r="I3840">
        <f>IFERROR(IF(VLOOKUP(H3840,#REF!, 4, FALSE)="N",0,1),1)</f>
        <v>1</v>
      </c>
    </row>
    <row r="3841" spans="1:9" ht="14.1">
      <c r="A3841" s="31">
        <v>3840</v>
      </c>
      <c r="B3841" s="31" t="s">
        <v>239</v>
      </c>
      <c r="C3841" s="31" t="s">
        <v>240</v>
      </c>
      <c r="D3841" s="31" t="s">
        <v>163</v>
      </c>
      <c r="E3841" s="31"/>
      <c r="F3841" s="31" t="s">
        <v>190</v>
      </c>
      <c r="G3841" s="31"/>
      <c r="H3841" t="str">
        <f t="shared" si="60"/>
        <v>EM_11</v>
      </c>
      <c r="I3841">
        <f>IFERROR(IF(VLOOKUP(H3841,#REF!, 4, FALSE)="N",0,1),1)</f>
        <v>1</v>
      </c>
    </row>
    <row r="3842" spans="1:9" ht="14.1">
      <c r="A3842" s="31">
        <v>3841</v>
      </c>
      <c r="B3842" s="31" t="s">
        <v>239</v>
      </c>
      <c r="C3842" s="31" t="s">
        <v>240</v>
      </c>
      <c r="D3842" s="31" t="s">
        <v>163</v>
      </c>
      <c r="E3842" s="31"/>
      <c r="F3842" s="31" t="s">
        <v>132</v>
      </c>
      <c r="G3842" s="31"/>
      <c r="H3842" t="str">
        <f t="shared" si="60"/>
        <v>EM_11</v>
      </c>
      <c r="I3842">
        <f>IFERROR(IF(VLOOKUP(H3842,#REF!, 4, FALSE)="N",0,1),1)</f>
        <v>1</v>
      </c>
    </row>
    <row r="3843" spans="1:9" ht="14.1">
      <c r="A3843" s="31">
        <v>3842</v>
      </c>
      <c r="B3843" s="31" t="s">
        <v>239</v>
      </c>
      <c r="C3843" s="31" t="s">
        <v>240</v>
      </c>
      <c r="D3843" s="31" t="s">
        <v>163</v>
      </c>
      <c r="E3843" s="31"/>
      <c r="F3843" s="31" t="s">
        <v>191</v>
      </c>
      <c r="G3843" s="31"/>
      <c r="H3843" t="str">
        <f t="shared" si="60"/>
        <v>EM_11</v>
      </c>
      <c r="I3843">
        <f>IFERROR(IF(VLOOKUP(H3843,#REF!, 4, FALSE)="N",0,1),1)</f>
        <v>1</v>
      </c>
    </row>
    <row r="3844" spans="1:9" ht="14.1">
      <c r="A3844" s="31">
        <v>3843</v>
      </c>
      <c r="B3844" s="31" t="s">
        <v>239</v>
      </c>
      <c r="C3844" s="31" t="s">
        <v>240</v>
      </c>
      <c r="D3844" s="31" t="s">
        <v>163</v>
      </c>
      <c r="E3844" s="31"/>
      <c r="F3844" s="31" t="s">
        <v>133</v>
      </c>
      <c r="G3844" s="31"/>
      <c r="H3844" t="str">
        <f t="shared" si="60"/>
        <v>EM_11</v>
      </c>
      <c r="I3844">
        <f>IFERROR(IF(VLOOKUP(H3844,#REF!, 4, FALSE)="N",0,1),1)</f>
        <v>1</v>
      </c>
    </row>
    <row r="3845" spans="1:9" ht="14.1">
      <c r="A3845" s="31">
        <v>3844</v>
      </c>
      <c r="B3845" s="31" t="s">
        <v>239</v>
      </c>
      <c r="C3845" s="31" t="s">
        <v>240</v>
      </c>
      <c r="D3845" s="31" t="s">
        <v>163</v>
      </c>
      <c r="E3845" s="31"/>
      <c r="F3845" s="31" t="s">
        <v>192</v>
      </c>
      <c r="G3845" s="31"/>
      <c r="H3845" t="str">
        <f t="shared" si="60"/>
        <v>EM_11</v>
      </c>
      <c r="I3845">
        <f>IFERROR(IF(VLOOKUP(H3845,#REF!, 4, FALSE)="N",0,1),1)</f>
        <v>1</v>
      </c>
    </row>
    <row r="3846" spans="1:9" ht="14.1">
      <c r="A3846" s="31">
        <v>3845</v>
      </c>
      <c r="B3846" s="31" t="s">
        <v>239</v>
      </c>
      <c r="C3846" s="31" t="s">
        <v>240</v>
      </c>
      <c r="D3846" s="31" t="s">
        <v>163</v>
      </c>
      <c r="E3846" s="31"/>
      <c r="F3846" s="31" t="s">
        <v>134</v>
      </c>
      <c r="G3846" s="31"/>
      <c r="H3846" t="str">
        <f t="shared" ref="H3846:H3909" si="61">IF(IF(ISNUMBER(SEARCH(".",B3846)),1,0),LEFT(B3846,SEARCH(".",B3846)-1),B3846)</f>
        <v>EM_11</v>
      </c>
      <c r="I3846">
        <f>IFERROR(IF(VLOOKUP(H3846,#REF!, 4, FALSE)="N",0,1),1)</f>
        <v>1</v>
      </c>
    </row>
    <row r="3847" spans="1:9" ht="14.1">
      <c r="A3847" s="31">
        <v>3846</v>
      </c>
      <c r="B3847" s="31" t="s">
        <v>239</v>
      </c>
      <c r="C3847" s="31" t="s">
        <v>240</v>
      </c>
      <c r="D3847" s="31" t="s">
        <v>163</v>
      </c>
      <c r="E3847" s="31"/>
      <c r="F3847" s="31" t="s">
        <v>193</v>
      </c>
      <c r="G3847" s="31"/>
      <c r="H3847" t="str">
        <f t="shared" si="61"/>
        <v>EM_11</v>
      </c>
      <c r="I3847">
        <f>IFERROR(IF(VLOOKUP(H3847,#REF!, 4, FALSE)="N",0,1),1)</f>
        <v>1</v>
      </c>
    </row>
    <row r="3848" spans="1:9" ht="14.1">
      <c r="A3848" s="31">
        <v>3847</v>
      </c>
      <c r="B3848" s="31" t="s">
        <v>239</v>
      </c>
      <c r="C3848" s="31" t="s">
        <v>240</v>
      </c>
      <c r="D3848" s="31" t="s">
        <v>163</v>
      </c>
      <c r="E3848" s="31"/>
      <c r="F3848" s="31" t="s">
        <v>135</v>
      </c>
      <c r="G3848" s="31"/>
      <c r="H3848" t="str">
        <f t="shared" si="61"/>
        <v>EM_11</v>
      </c>
      <c r="I3848">
        <f>IFERROR(IF(VLOOKUP(H3848,#REF!, 4, FALSE)="N",0,1),1)</f>
        <v>1</v>
      </c>
    </row>
    <row r="3849" spans="1:9" ht="14.1">
      <c r="A3849" s="31">
        <v>3848</v>
      </c>
      <c r="B3849" s="31" t="s">
        <v>239</v>
      </c>
      <c r="C3849" s="31" t="s">
        <v>240</v>
      </c>
      <c r="D3849" s="31" t="s">
        <v>163</v>
      </c>
      <c r="E3849" s="31"/>
      <c r="F3849" s="31" t="s">
        <v>194</v>
      </c>
      <c r="G3849" s="31"/>
      <c r="H3849" t="str">
        <f t="shared" si="61"/>
        <v>EM_11</v>
      </c>
      <c r="I3849">
        <f>IFERROR(IF(VLOOKUP(H3849,#REF!, 4, FALSE)="N",0,1),1)</f>
        <v>1</v>
      </c>
    </row>
    <row r="3850" spans="1:9" ht="14.1">
      <c r="A3850" s="31">
        <v>3849</v>
      </c>
      <c r="B3850" s="31" t="s">
        <v>239</v>
      </c>
      <c r="C3850" s="31" t="s">
        <v>240</v>
      </c>
      <c r="D3850" s="31" t="s">
        <v>163</v>
      </c>
      <c r="E3850" s="31"/>
      <c r="F3850" s="31" t="s">
        <v>136</v>
      </c>
      <c r="G3850" s="31"/>
      <c r="H3850" t="str">
        <f t="shared" si="61"/>
        <v>EM_11</v>
      </c>
      <c r="I3850">
        <f>IFERROR(IF(VLOOKUP(H3850,#REF!, 4, FALSE)="N",0,1),1)</f>
        <v>1</v>
      </c>
    </row>
    <row r="3851" spans="1:9" ht="14.1">
      <c r="A3851" s="31">
        <v>3850</v>
      </c>
      <c r="B3851" s="31" t="s">
        <v>239</v>
      </c>
      <c r="C3851" s="31" t="s">
        <v>240</v>
      </c>
      <c r="D3851" s="31" t="s">
        <v>163</v>
      </c>
      <c r="E3851" s="31"/>
      <c r="F3851" s="31" t="s">
        <v>195</v>
      </c>
      <c r="G3851" s="31"/>
      <c r="H3851" t="str">
        <f t="shared" si="61"/>
        <v>EM_11</v>
      </c>
      <c r="I3851">
        <f>IFERROR(IF(VLOOKUP(H3851,#REF!, 4, FALSE)="N",0,1),1)</f>
        <v>1</v>
      </c>
    </row>
    <row r="3852" spans="1:9" ht="14.1">
      <c r="A3852" s="31">
        <v>3851</v>
      </c>
      <c r="B3852" s="31" t="s">
        <v>239</v>
      </c>
      <c r="C3852" s="31" t="s">
        <v>240</v>
      </c>
      <c r="D3852" s="31" t="s">
        <v>163</v>
      </c>
      <c r="E3852" s="31"/>
      <c r="F3852" s="31" t="s">
        <v>137</v>
      </c>
      <c r="G3852" s="31"/>
      <c r="H3852" t="str">
        <f t="shared" si="61"/>
        <v>EM_11</v>
      </c>
      <c r="I3852">
        <f>IFERROR(IF(VLOOKUP(H3852,#REF!, 4, FALSE)="N",0,1),1)</f>
        <v>1</v>
      </c>
    </row>
    <row r="3853" spans="1:9" ht="14.1">
      <c r="A3853" s="31">
        <v>3852</v>
      </c>
      <c r="B3853" s="31" t="s">
        <v>239</v>
      </c>
      <c r="C3853" s="31" t="s">
        <v>240</v>
      </c>
      <c r="D3853" s="31" t="s">
        <v>163</v>
      </c>
      <c r="E3853" s="31"/>
      <c r="F3853" s="31" t="s">
        <v>196</v>
      </c>
      <c r="G3853" s="31"/>
      <c r="H3853" t="str">
        <f t="shared" si="61"/>
        <v>EM_11</v>
      </c>
      <c r="I3853">
        <f>IFERROR(IF(VLOOKUP(H3853,#REF!, 4, FALSE)="N",0,1),1)</f>
        <v>1</v>
      </c>
    </row>
    <row r="3854" spans="1:9" ht="14.1">
      <c r="A3854" s="31">
        <v>3853</v>
      </c>
      <c r="B3854" s="31" t="s">
        <v>239</v>
      </c>
      <c r="C3854" s="31" t="s">
        <v>240</v>
      </c>
      <c r="D3854" s="31" t="s">
        <v>163</v>
      </c>
      <c r="E3854" s="31"/>
      <c r="F3854" s="31" t="s">
        <v>138</v>
      </c>
      <c r="G3854" s="31"/>
      <c r="H3854" t="str">
        <f t="shared" si="61"/>
        <v>EM_11</v>
      </c>
      <c r="I3854">
        <f>IFERROR(IF(VLOOKUP(H3854,#REF!, 4, FALSE)="N",0,1),1)</f>
        <v>1</v>
      </c>
    </row>
    <row r="3855" spans="1:9" ht="14.1">
      <c r="A3855" s="31">
        <v>3854</v>
      </c>
      <c r="B3855" s="31" t="s">
        <v>239</v>
      </c>
      <c r="C3855" s="31" t="s">
        <v>240</v>
      </c>
      <c r="D3855" s="31" t="s">
        <v>163</v>
      </c>
      <c r="E3855" s="31"/>
      <c r="F3855" s="31" t="s">
        <v>197</v>
      </c>
      <c r="G3855" s="31"/>
      <c r="H3855" t="str">
        <f t="shared" si="61"/>
        <v>EM_11</v>
      </c>
      <c r="I3855">
        <f>IFERROR(IF(VLOOKUP(H3855,#REF!, 4, FALSE)="N",0,1),1)</f>
        <v>1</v>
      </c>
    </row>
    <row r="3856" spans="1:9" ht="14.1">
      <c r="A3856" s="31">
        <v>3855</v>
      </c>
      <c r="B3856" s="31" t="s">
        <v>239</v>
      </c>
      <c r="C3856" s="31" t="s">
        <v>240</v>
      </c>
      <c r="D3856" s="31" t="s">
        <v>163</v>
      </c>
      <c r="E3856" s="31"/>
      <c r="F3856" s="31" t="s">
        <v>139</v>
      </c>
      <c r="G3856" s="31"/>
      <c r="H3856" t="str">
        <f t="shared" si="61"/>
        <v>EM_11</v>
      </c>
      <c r="I3856">
        <f>IFERROR(IF(VLOOKUP(H3856,#REF!, 4, FALSE)="N",0,1),1)</f>
        <v>1</v>
      </c>
    </row>
    <row r="3857" spans="1:9" ht="14.1">
      <c r="A3857" s="31">
        <v>3856</v>
      </c>
      <c r="B3857" s="31" t="s">
        <v>239</v>
      </c>
      <c r="C3857" s="31" t="s">
        <v>240</v>
      </c>
      <c r="D3857" s="31" t="s">
        <v>163</v>
      </c>
      <c r="E3857" s="31"/>
      <c r="F3857" s="31" t="s">
        <v>198</v>
      </c>
      <c r="G3857" s="31"/>
      <c r="H3857" t="str">
        <f t="shared" si="61"/>
        <v>EM_11</v>
      </c>
      <c r="I3857">
        <f>IFERROR(IF(VLOOKUP(H3857,#REF!, 4, FALSE)="N",0,1),1)</f>
        <v>1</v>
      </c>
    </row>
    <row r="3858" spans="1:9" ht="14.1">
      <c r="A3858" s="31">
        <v>3857</v>
      </c>
      <c r="B3858" s="31" t="s">
        <v>239</v>
      </c>
      <c r="C3858" s="31" t="s">
        <v>240</v>
      </c>
      <c r="D3858" s="31" t="s">
        <v>163</v>
      </c>
      <c r="E3858" s="31"/>
      <c r="F3858" s="31" t="s">
        <v>140</v>
      </c>
      <c r="G3858" s="31"/>
      <c r="H3858" t="str">
        <f t="shared" si="61"/>
        <v>EM_11</v>
      </c>
      <c r="I3858">
        <f>IFERROR(IF(VLOOKUP(H3858,#REF!, 4, FALSE)="N",0,1),1)</f>
        <v>1</v>
      </c>
    </row>
    <row r="3859" spans="1:9" ht="14.1">
      <c r="A3859" s="31">
        <v>3858</v>
      </c>
      <c r="B3859" s="31" t="s">
        <v>239</v>
      </c>
      <c r="C3859" s="31" t="s">
        <v>240</v>
      </c>
      <c r="D3859" s="31" t="s">
        <v>163</v>
      </c>
      <c r="E3859" s="31"/>
      <c r="F3859" s="31" t="s">
        <v>199</v>
      </c>
      <c r="G3859" s="31"/>
      <c r="H3859" t="str">
        <f t="shared" si="61"/>
        <v>EM_11</v>
      </c>
      <c r="I3859">
        <f>IFERROR(IF(VLOOKUP(H3859,#REF!, 4, FALSE)="N",0,1),1)</f>
        <v>1</v>
      </c>
    </row>
    <row r="3860" spans="1:9" ht="14.1">
      <c r="A3860" s="31">
        <v>3859</v>
      </c>
      <c r="B3860" s="31" t="s">
        <v>239</v>
      </c>
      <c r="C3860" s="31" t="s">
        <v>240</v>
      </c>
      <c r="D3860" s="31" t="s">
        <v>163</v>
      </c>
      <c r="E3860" s="31"/>
      <c r="F3860" s="31" t="s">
        <v>141</v>
      </c>
      <c r="G3860" s="31"/>
      <c r="H3860" t="str">
        <f t="shared" si="61"/>
        <v>EM_11</v>
      </c>
      <c r="I3860">
        <f>IFERROR(IF(VLOOKUP(H3860,#REF!, 4, FALSE)="N",0,1),1)</f>
        <v>1</v>
      </c>
    </row>
    <row r="3861" spans="1:9" ht="14.1">
      <c r="A3861" s="31">
        <v>3860</v>
      </c>
      <c r="B3861" s="31" t="s">
        <v>239</v>
      </c>
      <c r="C3861" s="31" t="s">
        <v>240</v>
      </c>
      <c r="D3861" s="31" t="s">
        <v>163</v>
      </c>
      <c r="E3861" s="31"/>
      <c r="F3861" s="31" t="s">
        <v>200</v>
      </c>
      <c r="G3861" s="31"/>
      <c r="H3861" t="str">
        <f t="shared" si="61"/>
        <v>EM_11</v>
      </c>
      <c r="I3861">
        <f>IFERROR(IF(VLOOKUP(H3861,#REF!, 4, FALSE)="N",0,1),1)</f>
        <v>1</v>
      </c>
    </row>
    <row r="3862" spans="1:9" ht="14.1">
      <c r="A3862" s="31">
        <v>3861</v>
      </c>
      <c r="B3862" s="31" t="s">
        <v>239</v>
      </c>
      <c r="C3862" s="31" t="s">
        <v>240</v>
      </c>
      <c r="D3862" s="31" t="s">
        <v>163</v>
      </c>
      <c r="E3862" s="31"/>
      <c r="F3862" s="31" t="s">
        <v>142</v>
      </c>
      <c r="G3862" s="31"/>
      <c r="H3862" t="str">
        <f t="shared" si="61"/>
        <v>EM_11</v>
      </c>
      <c r="I3862">
        <f>IFERROR(IF(VLOOKUP(H3862,#REF!, 4, FALSE)="N",0,1),1)</f>
        <v>1</v>
      </c>
    </row>
    <row r="3863" spans="1:9" ht="14.1">
      <c r="A3863" s="31">
        <v>3862</v>
      </c>
      <c r="B3863" s="31" t="s">
        <v>239</v>
      </c>
      <c r="C3863" s="31" t="s">
        <v>240</v>
      </c>
      <c r="D3863" s="31" t="s">
        <v>163</v>
      </c>
      <c r="E3863" s="31"/>
      <c r="F3863" s="31" t="s">
        <v>201</v>
      </c>
      <c r="G3863" s="31"/>
      <c r="H3863" t="str">
        <f t="shared" si="61"/>
        <v>EM_11</v>
      </c>
      <c r="I3863">
        <f>IFERROR(IF(VLOOKUP(H3863,#REF!, 4, FALSE)="N",0,1),1)</f>
        <v>1</v>
      </c>
    </row>
    <row r="3864" spans="1:9" ht="14.1">
      <c r="A3864" s="31">
        <v>3863</v>
      </c>
      <c r="B3864" s="31" t="s">
        <v>239</v>
      </c>
      <c r="C3864" s="31" t="s">
        <v>240</v>
      </c>
      <c r="D3864" s="31" t="s">
        <v>163</v>
      </c>
      <c r="E3864" s="31"/>
      <c r="F3864" s="31" t="s">
        <v>143</v>
      </c>
      <c r="G3864" s="31"/>
      <c r="H3864" t="str">
        <f t="shared" si="61"/>
        <v>EM_11</v>
      </c>
      <c r="I3864">
        <f>IFERROR(IF(VLOOKUP(H3864,#REF!, 4, FALSE)="N",0,1),1)</f>
        <v>1</v>
      </c>
    </row>
    <row r="3865" spans="1:9" ht="14.1">
      <c r="A3865" s="31">
        <v>3864</v>
      </c>
      <c r="B3865" s="31" t="s">
        <v>239</v>
      </c>
      <c r="C3865" s="31" t="s">
        <v>240</v>
      </c>
      <c r="D3865" s="31" t="s">
        <v>163</v>
      </c>
      <c r="E3865" s="31"/>
      <c r="F3865" s="31" t="s">
        <v>202</v>
      </c>
      <c r="G3865" s="31"/>
      <c r="H3865" t="str">
        <f t="shared" si="61"/>
        <v>EM_11</v>
      </c>
      <c r="I3865">
        <f>IFERROR(IF(VLOOKUP(H3865,#REF!, 4, FALSE)="N",0,1),1)</f>
        <v>1</v>
      </c>
    </row>
    <row r="3866" spans="1:9" ht="14.1">
      <c r="A3866" s="31">
        <v>3865</v>
      </c>
      <c r="B3866" s="31" t="s">
        <v>239</v>
      </c>
      <c r="C3866" s="31" t="s">
        <v>240</v>
      </c>
      <c r="D3866" s="31" t="s">
        <v>163</v>
      </c>
      <c r="E3866" s="31"/>
      <c r="F3866" s="31" t="s">
        <v>144</v>
      </c>
      <c r="G3866" s="31"/>
      <c r="H3866" t="str">
        <f t="shared" si="61"/>
        <v>EM_11</v>
      </c>
      <c r="I3866">
        <f>IFERROR(IF(VLOOKUP(H3866,#REF!, 4, FALSE)="N",0,1),1)</f>
        <v>1</v>
      </c>
    </row>
    <row r="3867" spans="1:9" ht="14.1">
      <c r="A3867" s="31">
        <v>3866</v>
      </c>
      <c r="B3867" s="31" t="s">
        <v>239</v>
      </c>
      <c r="C3867" s="31" t="s">
        <v>240</v>
      </c>
      <c r="D3867" s="31" t="s">
        <v>163</v>
      </c>
      <c r="E3867" s="31"/>
      <c r="F3867" s="31" t="s">
        <v>203</v>
      </c>
      <c r="G3867" s="31"/>
      <c r="H3867" t="str">
        <f t="shared" si="61"/>
        <v>EM_11</v>
      </c>
      <c r="I3867">
        <f>IFERROR(IF(VLOOKUP(H3867,#REF!, 4, FALSE)="N",0,1),1)</f>
        <v>1</v>
      </c>
    </row>
    <row r="3868" spans="1:9" ht="14.1">
      <c r="A3868" s="31">
        <v>3867</v>
      </c>
      <c r="B3868" s="31" t="s">
        <v>241</v>
      </c>
      <c r="C3868" s="31" t="s">
        <v>242</v>
      </c>
      <c r="D3868" s="31" t="s">
        <v>163</v>
      </c>
      <c r="E3868" s="31"/>
      <c r="F3868" s="31" t="s">
        <v>112</v>
      </c>
      <c r="G3868" s="31"/>
      <c r="H3868" t="str">
        <f t="shared" si="61"/>
        <v>EM_12</v>
      </c>
      <c r="I3868">
        <f>IFERROR(IF(VLOOKUP(H3868,#REF!, 4, FALSE)="N",0,1),1)</f>
        <v>1</v>
      </c>
    </row>
    <row r="3869" spans="1:9" ht="14.1">
      <c r="A3869" s="31">
        <v>3868</v>
      </c>
      <c r="B3869" s="31" t="s">
        <v>241</v>
      </c>
      <c r="C3869" s="31" t="s">
        <v>242</v>
      </c>
      <c r="D3869" s="31" t="s">
        <v>164</v>
      </c>
      <c r="E3869" s="31"/>
      <c r="F3869" s="31" t="s">
        <v>165</v>
      </c>
      <c r="G3869" s="31"/>
      <c r="H3869" t="str">
        <f t="shared" si="61"/>
        <v>EM_12</v>
      </c>
      <c r="I3869">
        <f>IFERROR(IF(VLOOKUP(H3869,#REF!, 4, FALSE)="N",0,1),1)</f>
        <v>1</v>
      </c>
    </row>
    <row r="3870" spans="1:9" ht="14.1">
      <c r="A3870" s="31">
        <v>3869</v>
      </c>
      <c r="B3870" s="31" t="s">
        <v>241</v>
      </c>
      <c r="C3870" s="31" t="s">
        <v>242</v>
      </c>
      <c r="D3870" s="31" t="s">
        <v>163</v>
      </c>
      <c r="E3870" s="31"/>
      <c r="F3870" s="31" t="s">
        <v>124</v>
      </c>
      <c r="G3870" s="31"/>
      <c r="H3870" t="str">
        <f t="shared" si="61"/>
        <v>EM_12</v>
      </c>
      <c r="I3870">
        <f>IFERROR(IF(VLOOKUP(H3870,#REF!, 4, FALSE)="N",0,1),1)</f>
        <v>1</v>
      </c>
    </row>
    <row r="3871" spans="1:9" ht="14.1">
      <c r="A3871" s="31">
        <v>3870</v>
      </c>
      <c r="B3871" s="31" t="s">
        <v>241</v>
      </c>
      <c r="C3871" s="31" t="s">
        <v>242</v>
      </c>
      <c r="D3871" s="31" t="s">
        <v>163</v>
      </c>
      <c r="E3871" s="31"/>
      <c r="F3871" s="31" t="s">
        <v>125</v>
      </c>
      <c r="G3871" s="31"/>
      <c r="H3871" t="str">
        <f t="shared" si="61"/>
        <v>EM_12</v>
      </c>
      <c r="I3871">
        <f>IFERROR(IF(VLOOKUP(H3871,#REF!, 4, FALSE)="N",0,1),1)</f>
        <v>1</v>
      </c>
    </row>
    <row r="3872" spans="1:9" ht="14.1">
      <c r="A3872" s="31">
        <v>3871</v>
      </c>
      <c r="B3872" s="31" t="s">
        <v>241</v>
      </c>
      <c r="C3872" s="31" t="s">
        <v>242</v>
      </c>
      <c r="D3872" s="31" t="s">
        <v>163</v>
      </c>
      <c r="E3872" s="31"/>
      <c r="F3872" s="31" t="s">
        <v>126</v>
      </c>
      <c r="G3872" s="31"/>
      <c r="H3872" t="str">
        <f t="shared" si="61"/>
        <v>EM_12</v>
      </c>
      <c r="I3872">
        <f>IFERROR(IF(VLOOKUP(H3872,#REF!, 4, FALSE)="N",0,1),1)</f>
        <v>1</v>
      </c>
    </row>
    <row r="3873" spans="1:9" ht="14.1">
      <c r="A3873" s="31">
        <v>3872</v>
      </c>
      <c r="B3873" s="31" t="s">
        <v>241</v>
      </c>
      <c r="C3873" s="31" t="s">
        <v>242</v>
      </c>
      <c r="D3873" s="31" t="s">
        <v>163</v>
      </c>
      <c r="E3873" s="31"/>
      <c r="F3873" s="31" t="s">
        <v>127</v>
      </c>
      <c r="G3873" s="31"/>
      <c r="H3873" t="str">
        <f t="shared" si="61"/>
        <v>EM_12</v>
      </c>
      <c r="I3873">
        <f>IFERROR(IF(VLOOKUP(H3873,#REF!, 4, FALSE)="N",0,1),1)</f>
        <v>1</v>
      </c>
    </row>
    <row r="3874" spans="1:9" ht="14.1">
      <c r="A3874" s="31">
        <v>3873</v>
      </c>
      <c r="B3874" s="31" t="s">
        <v>241</v>
      </c>
      <c r="C3874" s="31" t="s">
        <v>242</v>
      </c>
      <c r="D3874" s="31" t="s">
        <v>164</v>
      </c>
      <c r="E3874" s="31"/>
      <c r="F3874" s="31" t="s">
        <v>127</v>
      </c>
      <c r="G3874" s="31"/>
      <c r="H3874" t="str">
        <f t="shared" si="61"/>
        <v>EM_12</v>
      </c>
      <c r="I3874">
        <f>IFERROR(IF(VLOOKUP(H3874,#REF!, 4, FALSE)="N",0,1),1)</f>
        <v>1</v>
      </c>
    </row>
    <row r="3875" spans="1:9" ht="14.1">
      <c r="A3875" s="31">
        <v>3874</v>
      </c>
      <c r="B3875" s="31" t="s">
        <v>241</v>
      </c>
      <c r="C3875" s="31" t="s">
        <v>242</v>
      </c>
      <c r="D3875" s="31" t="s">
        <v>163</v>
      </c>
      <c r="E3875" s="31"/>
      <c r="F3875" s="31" t="s">
        <v>128</v>
      </c>
      <c r="G3875" s="31"/>
      <c r="H3875" t="str">
        <f t="shared" si="61"/>
        <v>EM_12</v>
      </c>
      <c r="I3875">
        <f>IFERROR(IF(VLOOKUP(H3875,#REF!, 4, FALSE)="N",0,1),1)</f>
        <v>1</v>
      </c>
    </row>
    <row r="3876" spans="1:9" ht="14.1">
      <c r="A3876" s="31">
        <v>3875</v>
      </c>
      <c r="B3876" s="31" t="s">
        <v>241</v>
      </c>
      <c r="C3876" s="31" t="s">
        <v>242</v>
      </c>
      <c r="D3876" s="31" t="s">
        <v>164</v>
      </c>
      <c r="E3876" s="31"/>
      <c r="F3876" s="31" t="s">
        <v>128</v>
      </c>
      <c r="G3876" s="31"/>
      <c r="H3876" t="str">
        <f t="shared" si="61"/>
        <v>EM_12</v>
      </c>
      <c r="I3876">
        <f>IFERROR(IF(VLOOKUP(H3876,#REF!, 4, FALSE)="N",0,1),1)</f>
        <v>1</v>
      </c>
    </row>
    <row r="3877" spans="1:9" ht="14.1">
      <c r="A3877" s="31">
        <v>3876</v>
      </c>
      <c r="B3877" s="31" t="s">
        <v>241</v>
      </c>
      <c r="C3877" s="31" t="s">
        <v>242</v>
      </c>
      <c r="D3877" s="31" t="s">
        <v>163</v>
      </c>
      <c r="E3877" s="31"/>
      <c r="F3877" s="31" t="s">
        <v>129</v>
      </c>
      <c r="G3877" s="31"/>
      <c r="H3877" t="str">
        <f t="shared" si="61"/>
        <v>EM_12</v>
      </c>
      <c r="I3877">
        <f>IFERROR(IF(VLOOKUP(H3877,#REF!, 4, FALSE)="N",0,1),1)</f>
        <v>1</v>
      </c>
    </row>
    <row r="3878" spans="1:9" ht="14.1">
      <c r="A3878" s="31">
        <v>3877</v>
      </c>
      <c r="B3878" s="31" t="s">
        <v>241</v>
      </c>
      <c r="C3878" s="31" t="s">
        <v>242</v>
      </c>
      <c r="D3878" s="31" t="s">
        <v>164</v>
      </c>
      <c r="E3878" s="31"/>
      <c r="F3878" s="31" t="s">
        <v>129</v>
      </c>
      <c r="G3878" s="31"/>
      <c r="H3878" t="str">
        <f t="shared" si="61"/>
        <v>EM_12</v>
      </c>
      <c r="I3878">
        <f>IFERROR(IF(VLOOKUP(H3878,#REF!, 4, FALSE)="N",0,1),1)</f>
        <v>1</v>
      </c>
    </row>
    <row r="3879" spans="1:9" ht="14.1">
      <c r="A3879" s="31">
        <v>3878</v>
      </c>
      <c r="B3879" s="31" t="s">
        <v>241</v>
      </c>
      <c r="C3879" s="31" t="s">
        <v>242</v>
      </c>
      <c r="D3879" s="31" t="s">
        <v>163</v>
      </c>
      <c r="E3879" s="31"/>
      <c r="F3879" s="31" t="s">
        <v>130</v>
      </c>
      <c r="G3879" s="31"/>
      <c r="H3879" t="str">
        <f t="shared" si="61"/>
        <v>EM_12</v>
      </c>
      <c r="I3879">
        <f>IFERROR(IF(VLOOKUP(H3879,#REF!, 4, FALSE)="N",0,1),1)</f>
        <v>1</v>
      </c>
    </row>
    <row r="3880" spans="1:9" ht="14.1">
      <c r="A3880" s="31">
        <v>3879</v>
      </c>
      <c r="B3880" s="31" t="s">
        <v>241</v>
      </c>
      <c r="C3880" s="31" t="s">
        <v>242</v>
      </c>
      <c r="D3880" s="31" t="s">
        <v>163</v>
      </c>
      <c r="E3880" s="31"/>
      <c r="F3880" s="31" t="s">
        <v>131</v>
      </c>
      <c r="G3880" s="31"/>
      <c r="H3880" t="str">
        <f t="shared" si="61"/>
        <v>EM_12</v>
      </c>
      <c r="I3880">
        <f>IFERROR(IF(VLOOKUP(H3880,#REF!, 4, FALSE)="N",0,1),1)</f>
        <v>1</v>
      </c>
    </row>
    <row r="3881" spans="1:9" ht="14.1">
      <c r="A3881" s="31">
        <v>3880</v>
      </c>
      <c r="B3881" s="31" t="s">
        <v>241</v>
      </c>
      <c r="C3881" s="31" t="s">
        <v>242</v>
      </c>
      <c r="D3881" s="31" t="s">
        <v>163</v>
      </c>
      <c r="E3881" s="31"/>
      <c r="F3881" s="31" t="s">
        <v>132</v>
      </c>
      <c r="G3881" s="31"/>
      <c r="H3881" t="str">
        <f t="shared" si="61"/>
        <v>EM_12</v>
      </c>
      <c r="I3881">
        <f>IFERROR(IF(VLOOKUP(H3881,#REF!, 4, FALSE)="N",0,1),1)</f>
        <v>1</v>
      </c>
    </row>
    <row r="3882" spans="1:9" ht="14.1">
      <c r="A3882" s="31">
        <v>3881</v>
      </c>
      <c r="B3882" s="31" t="s">
        <v>241</v>
      </c>
      <c r="C3882" s="31" t="s">
        <v>242</v>
      </c>
      <c r="D3882" s="31" t="s">
        <v>163</v>
      </c>
      <c r="E3882" s="31"/>
      <c r="F3882" s="31" t="s">
        <v>133</v>
      </c>
      <c r="G3882" s="31"/>
      <c r="H3882" t="str">
        <f t="shared" si="61"/>
        <v>EM_12</v>
      </c>
      <c r="I3882">
        <f>IFERROR(IF(VLOOKUP(H3882,#REF!, 4, FALSE)="N",0,1),1)</f>
        <v>1</v>
      </c>
    </row>
    <row r="3883" spans="1:9" ht="14.1">
      <c r="A3883" s="31">
        <v>3882</v>
      </c>
      <c r="B3883" s="31" t="s">
        <v>241</v>
      </c>
      <c r="C3883" s="31" t="s">
        <v>242</v>
      </c>
      <c r="D3883" s="31" t="s">
        <v>163</v>
      </c>
      <c r="E3883" s="31"/>
      <c r="F3883" s="31" t="s">
        <v>134</v>
      </c>
      <c r="G3883" s="31"/>
      <c r="H3883" t="str">
        <f t="shared" si="61"/>
        <v>EM_12</v>
      </c>
      <c r="I3883">
        <f>IFERROR(IF(VLOOKUP(H3883,#REF!, 4, FALSE)="N",0,1),1)</f>
        <v>1</v>
      </c>
    </row>
    <row r="3884" spans="1:9" ht="14.1">
      <c r="A3884" s="31">
        <v>3883</v>
      </c>
      <c r="B3884" s="31" t="s">
        <v>241</v>
      </c>
      <c r="C3884" s="31" t="s">
        <v>242</v>
      </c>
      <c r="D3884" s="31" t="s">
        <v>163</v>
      </c>
      <c r="E3884" s="31"/>
      <c r="F3884" s="31" t="s">
        <v>135</v>
      </c>
      <c r="G3884" s="31"/>
      <c r="H3884" t="str">
        <f t="shared" si="61"/>
        <v>EM_12</v>
      </c>
      <c r="I3884">
        <f>IFERROR(IF(VLOOKUP(H3884,#REF!, 4, FALSE)="N",0,1),1)</f>
        <v>1</v>
      </c>
    </row>
    <row r="3885" spans="1:9" ht="14.1">
      <c r="A3885" s="31">
        <v>3884</v>
      </c>
      <c r="B3885" s="31" t="s">
        <v>241</v>
      </c>
      <c r="C3885" s="31" t="s">
        <v>242</v>
      </c>
      <c r="D3885" s="31" t="s">
        <v>163</v>
      </c>
      <c r="E3885" s="31"/>
      <c r="F3885" s="31" t="s">
        <v>136</v>
      </c>
      <c r="G3885" s="31"/>
      <c r="H3885" t="str">
        <f t="shared" si="61"/>
        <v>EM_12</v>
      </c>
      <c r="I3885">
        <f>IFERROR(IF(VLOOKUP(H3885,#REF!, 4, FALSE)="N",0,1),1)</f>
        <v>1</v>
      </c>
    </row>
    <row r="3886" spans="1:9" ht="14.1">
      <c r="A3886" s="31">
        <v>3885</v>
      </c>
      <c r="B3886" s="31" t="s">
        <v>241</v>
      </c>
      <c r="C3886" s="31" t="s">
        <v>242</v>
      </c>
      <c r="D3886" s="31" t="s">
        <v>163</v>
      </c>
      <c r="E3886" s="31"/>
      <c r="F3886" s="31" t="s">
        <v>137</v>
      </c>
      <c r="G3886" s="31"/>
      <c r="H3886" t="str">
        <f t="shared" si="61"/>
        <v>EM_12</v>
      </c>
      <c r="I3886">
        <f>IFERROR(IF(VLOOKUP(H3886,#REF!, 4, FALSE)="N",0,1),1)</f>
        <v>1</v>
      </c>
    </row>
    <row r="3887" spans="1:9" ht="14.1">
      <c r="A3887" s="31">
        <v>3886</v>
      </c>
      <c r="B3887" s="31" t="s">
        <v>241</v>
      </c>
      <c r="C3887" s="31" t="s">
        <v>242</v>
      </c>
      <c r="D3887" s="31" t="s">
        <v>163</v>
      </c>
      <c r="E3887" s="31"/>
      <c r="F3887" s="31" t="s">
        <v>138</v>
      </c>
      <c r="G3887" s="31"/>
      <c r="H3887" t="str">
        <f t="shared" si="61"/>
        <v>EM_12</v>
      </c>
      <c r="I3887">
        <f>IFERROR(IF(VLOOKUP(H3887,#REF!, 4, FALSE)="N",0,1),1)</f>
        <v>1</v>
      </c>
    </row>
    <row r="3888" spans="1:9" ht="14.1">
      <c r="A3888" s="31">
        <v>3887</v>
      </c>
      <c r="B3888" s="31" t="s">
        <v>241</v>
      </c>
      <c r="C3888" s="31" t="s">
        <v>242</v>
      </c>
      <c r="D3888" s="31" t="s">
        <v>163</v>
      </c>
      <c r="E3888" s="31"/>
      <c r="F3888" s="31" t="s">
        <v>139</v>
      </c>
      <c r="G3888" s="31"/>
      <c r="H3888" t="str">
        <f t="shared" si="61"/>
        <v>EM_12</v>
      </c>
      <c r="I3888">
        <f>IFERROR(IF(VLOOKUP(H3888,#REF!, 4, FALSE)="N",0,1),1)</f>
        <v>1</v>
      </c>
    </row>
    <row r="3889" spans="1:9" ht="14.1">
      <c r="A3889" s="31">
        <v>3888</v>
      </c>
      <c r="B3889" s="31" t="s">
        <v>241</v>
      </c>
      <c r="C3889" s="31" t="s">
        <v>242</v>
      </c>
      <c r="D3889" s="31" t="s">
        <v>163</v>
      </c>
      <c r="E3889" s="31"/>
      <c r="F3889" s="31" t="s">
        <v>140</v>
      </c>
      <c r="G3889" s="31"/>
      <c r="H3889" t="str">
        <f t="shared" si="61"/>
        <v>EM_12</v>
      </c>
      <c r="I3889">
        <f>IFERROR(IF(VLOOKUP(H3889,#REF!, 4, FALSE)="N",0,1),1)</f>
        <v>1</v>
      </c>
    </row>
    <row r="3890" spans="1:9" ht="14.1">
      <c r="A3890" s="31">
        <v>3889</v>
      </c>
      <c r="B3890" s="31" t="s">
        <v>241</v>
      </c>
      <c r="C3890" s="31" t="s">
        <v>242</v>
      </c>
      <c r="D3890" s="31" t="s">
        <v>163</v>
      </c>
      <c r="E3890" s="31"/>
      <c r="F3890" s="31" t="s">
        <v>141</v>
      </c>
      <c r="G3890" s="31"/>
      <c r="H3890" t="str">
        <f t="shared" si="61"/>
        <v>EM_12</v>
      </c>
      <c r="I3890">
        <f>IFERROR(IF(VLOOKUP(H3890,#REF!, 4, FALSE)="N",0,1),1)</f>
        <v>1</v>
      </c>
    </row>
    <row r="3891" spans="1:9" ht="14.1">
      <c r="A3891" s="31">
        <v>3890</v>
      </c>
      <c r="B3891" s="31" t="s">
        <v>241</v>
      </c>
      <c r="C3891" s="31" t="s">
        <v>242</v>
      </c>
      <c r="D3891" s="31" t="s">
        <v>163</v>
      </c>
      <c r="E3891" s="31"/>
      <c r="F3891" s="31" t="s">
        <v>142</v>
      </c>
      <c r="G3891" s="31"/>
      <c r="H3891" t="str">
        <f t="shared" si="61"/>
        <v>EM_12</v>
      </c>
      <c r="I3891">
        <f>IFERROR(IF(VLOOKUP(H3891,#REF!, 4, FALSE)="N",0,1),1)</f>
        <v>1</v>
      </c>
    </row>
    <row r="3892" spans="1:9" ht="14.1">
      <c r="A3892" s="31">
        <v>3891</v>
      </c>
      <c r="B3892" s="31" t="s">
        <v>241</v>
      </c>
      <c r="C3892" s="31" t="s">
        <v>242</v>
      </c>
      <c r="D3892" s="31" t="s">
        <v>163</v>
      </c>
      <c r="E3892" s="31"/>
      <c r="F3892" s="31" t="s">
        <v>143</v>
      </c>
      <c r="G3892" s="31"/>
      <c r="H3892" t="str">
        <f t="shared" si="61"/>
        <v>EM_12</v>
      </c>
      <c r="I3892">
        <f>IFERROR(IF(VLOOKUP(H3892,#REF!, 4, FALSE)="N",0,1),1)</f>
        <v>1</v>
      </c>
    </row>
    <row r="3893" spans="1:9" ht="14.1">
      <c r="A3893" s="31">
        <v>3892</v>
      </c>
      <c r="B3893" s="31" t="s">
        <v>241</v>
      </c>
      <c r="C3893" s="31" t="s">
        <v>242</v>
      </c>
      <c r="D3893" s="31" t="s">
        <v>163</v>
      </c>
      <c r="E3893" s="31"/>
      <c r="F3893" s="31" t="s">
        <v>144</v>
      </c>
      <c r="G3893" s="31"/>
      <c r="H3893" t="str">
        <f t="shared" si="61"/>
        <v>EM_12</v>
      </c>
      <c r="I3893">
        <f>IFERROR(IF(VLOOKUP(H3893,#REF!, 4, FALSE)="N",0,1),1)</f>
        <v>1</v>
      </c>
    </row>
    <row r="3894" spans="1:9" ht="14.1">
      <c r="A3894" s="31">
        <v>3893</v>
      </c>
      <c r="B3894" s="31" t="s">
        <v>243</v>
      </c>
      <c r="C3894" s="31" t="s">
        <v>244</v>
      </c>
      <c r="D3894" s="31" t="s">
        <v>163</v>
      </c>
      <c r="E3894" s="31"/>
      <c r="F3894" s="31" t="s">
        <v>112</v>
      </c>
      <c r="G3894" s="31"/>
      <c r="H3894" t="str">
        <f t="shared" si="61"/>
        <v>EM_12</v>
      </c>
      <c r="I3894">
        <f>IFERROR(IF(VLOOKUP(H3894,#REF!, 4, FALSE)="N",0,1),1)</f>
        <v>1</v>
      </c>
    </row>
    <row r="3895" spans="1:9" ht="14.1">
      <c r="A3895" s="31">
        <v>3894</v>
      </c>
      <c r="B3895" s="31" t="s">
        <v>243</v>
      </c>
      <c r="C3895" s="31" t="s">
        <v>244</v>
      </c>
      <c r="D3895" s="31" t="s">
        <v>164</v>
      </c>
      <c r="E3895" s="31"/>
      <c r="F3895" s="31" t="s">
        <v>165</v>
      </c>
      <c r="G3895" s="31"/>
      <c r="H3895" t="str">
        <f t="shared" si="61"/>
        <v>EM_12</v>
      </c>
      <c r="I3895">
        <f>IFERROR(IF(VLOOKUP(H3895,#REF!, 4, FALSE)="N",0,1),1)</f>
        <v>1</v>
      </c>
    </row>
    <row r="3896" spans="1:9" ht="14.1">
      <c r="A3896" s="31">
        <v>3895</v>
      </c>
      <c r="B3896" s="31" t="s">
        <v>243</v>
      </c>
      <c r="C3896" s="31" t="s">
        <v>244</v>
      </c>
      <c r="D3896" s="31" t="s">
        <v>163</v>
      </c>
      <c r="E3896" s="31"/>
      <c r="F3896" s="31" t="s">
        <v>124</v>
      </c>
      <c r="G3896" s="31"/>
      <c r="H3896" t="str">
        <f t="shared" si="61"/>
        <v>EM_12</v>
      </c>
      <c r="I3896">
        <f>IFERROR(IF(VLOOKUP(H3896,#REF!, 4, FALSE)="N",0,1),1)</f>
        <v>1</v>
      </c>
    </row>
    <row r="3897" spans="1:9" ht="14.1">
      <c r="A3897" s="31">
        <v>3896</v>
      </c>
      <c r="B3897" s="31" t="s">
        <v>243</v>
      </c>
      <c r="C3897" s="31" t="s">
        <v>244</v>
      </c>
      <c r="D3897" s="31" t="s">
        <v>163</v>
      </c>
      <c r="E3897" s="31"/>
      <c r="F3897" s="31" t="s">
        <v>125</v>
      </c>
      <c r="G3897" s="31"/>
      <c r="H3897" t="str">
        <f t="shared" si="61"/>
        <v>EM_12</v>
      </c>
      <c r="I3897">
        <f>IFERROR(IF(VLOOKUP(H3897,#REF!, 4, FALSE)="N",0,1),1)</f>
        <v>1</v>
      </c>
    </row>
    <row r="3898" spans="1:9" ht="14.1">
      <c r="A3898" s="31">
        <v>3897</v>
      </c>
      <c r="B3898" s="31" t="s">
        <v>243</v>
      </c>
      <c r="C3898" s="31" t="s">
        <v>244</v>
      </c>
      <c r="D3898" s="31" t="s">
        <v>163</v>
      </c>
      <c r="E3898" s="31"/>
      <c r="F3898" s="31" t="s">
        <v>126</v>
      </c>
      <c r="G3898" s="31"/>
      <c r="H3898" t="str">
        <f t="shared" si="61"/>
        <v>EM_12</v>
      </c>
      <c r="I3898">
        <f>IFERROR(IF(VLOOKUP(H3898,#REF!, 4, FALSE)="N",0,1),1)</f>
        <v>1</v>
      </c>
    </row>
    <row r="3899" spans="1:9" ht="14.1">
      <c r="A3899" s="31">
        <v>3898</v>
      </c>
      <c r="B3899" s="31" t="s">
        <v>243</v>
      </c>
      <c r="C3899" s="31" t="s">
        <v>244</v>
      </c>
      <c r="D3899" s="31" t="s">
        <v>163</v>
      </c>
      <c r="E3899" s="31"/>
      <c r="F3899" s="31" t="s">
        <v>127</v>
      </c>
      <c r="G3899" s="31"/>
      <c r="H3899" t="str">
        <f t="shared" si="61"/>
        <v>EM_12</v>
      </c>
      <c r="I3899">
        <f>IFERROR(IF(VLOOKUP(H3899,#REF!, 4, FALSE)="N",0,1),1)</f>
        <v>1</v>
      </c>
    </row>
    <row r="3900" spans="1:9" ht="14.1">
      <c r="A3900" s="31">
        <v>3899</v>
      </c>
      <c r="B3900" s="31" t="s">
        <v>243</v>
      </c>
      <c r="C3900" s="31" t="s">
        <v>244</v>
      </c>
      <c r="D3900" s="31" t="s">
        <v>164</v>
      </c>
      <c r="E3900" s="31"/>
      <c r="F3900" s="31" t="s">
        <v>127</v>
      </c>
      <c r="G3900" s="31"/>
      <c r="H3900" t="str">
        <f t="shared" si="61"/>
        <v>EM_12</v>
      </c>
      <c r="I3900">
        <f>IFERROR(IF(VLOOKUP(H3900,#REF!, 4, FALSE)="N",0,1),1)</f>
        <v>1</v>
      </c>
    </row>
    <row r="3901" spans="1:9" ht="14.1">
      <c r="A3901" s="31">
        <v>3900</v>
      </c>
      <c r="B3901" s="31" t="s">
        <v>243</v>
      </c>
      <c r="C3901" s="31" t="s">
        <v>244</v>
      </c>
      <c r="D3901" s="31" t="s">
        <v>163</v>
      </c>
      <c r="E3901" s="31"/>
      <c r="F3901" s="31" t="s">
        <v>128</v>
      </c>
      <c r="G3901" s="31"/>
      <c r="H3901" t="str">
        <f t="shared" si="61"/>
        <v>EM_12</v>
      </c>
      <c r="I3901">
        <f>IFERROR(IF(VLOOKUP(H3901,#REF!, 4, FALSE)="N",0,1),1)</f>
        <v>1</v>
      </c>
    </row>
    <row r="3902" spans="1:9" ht="14.1">
      <c r="A3902" s="31">
        <v>3901</v>
      </c>
      <c r="B3902" s="31" t="s">
        <v>243</v>
      </c>
      <c r="C3902" s="31" t="s">
        <v>244</v>
      </c>
      <c r="D3902" s="31" t="s">
        <v>164</v>
      </c>
      <c r="E3902" s="31"/>
      <c r="F3902" s="31" t="s">
        <v>128</v>
      </c>
      <c r="G3902" s="31"/>
      <c r="H3902" t="str">
        <f t="shared" si="61"/>
        <v>EM_12</v>
      </c>
      <c r="I3902">
        <f>IFERROR(IF(VLOOKUP(H3902,#REF!, 4, FALSE)="N",0,1),1)</f>
        <v>1</v>
      </c>
    </row>
    <row r="3903" spans="1:9" ht="14.1">
      <c r="A3903" s="31">
        <v>3902</v>
      </c>
      <c r="B3903" s="31" t="s">
        <v>243</v>
      </c>
      <c r="C3903" s="31" t="s">
        <v>244</v>
      </c>
      <c r="D3903" s="31" t="s">
        <v>163</v>
      </c>
      <c r="E3903" s="31"/>
      <c r="F3903" s="31" t="s">
        <v>129</v>
      </c>
      <c r="G3903" s="31"/>
      <c r="H3903" t="str">
        <f t="shared" si="61"/>
        <v>EM_12</v>
      </c>
      <c r="I3903">
        <f>IFERROR(IF(VLOOKUP(H3903,#REF!, 4, FALSE)="N",0,1),1)</f>
        <v>1</v>
      </c>
    </row>
    <row r="3904" spans="1:9" ht="14.1">
      <c r="A3904" s="31">
        <v>3903</v>
      </c>
      <c r="B3904" s="31" t="s">
        <v>243</v>
      </c>
      <c r="C3904" s="31" t="s">
        <v>244</v>
      </c>
      <c r="D3904" s="31" t="s">
        <v>164</v>
      </c>
      <c r="E3904" s="31"/>
      <c r="F3904" s="31" t="s">
        <v>129</v>
      </c>
      <c r="G3904" s="31"/>
      <c r="H3904" t="str">
        <f t="shared" si="61"/>
        <v>EM_12</v>
      </c>
      <c r="I3904">
        <f>IFERROR(IF(VLOOKUP(H3904,#REF!, 4, FALSE)="N",0,1),1)</f>
        <v>1</v>
      </c>
    </row>
    <row r="3905" spans="1:9" ht="14.1">
      <c r="A3905" s="31">
        <v>3904</v>
      </c>
      <c r="B3905" s="31" t="s">
        <v>243</v>
      </c>
      <c r="C3905" s="31" t="s">
        <v>244</v>
      </c>
      <c r="D3905" s="31" t="s">
        <v>163</v>
      </c>
      <c r="E3905" s="31"/>
      <c r="F3905" s="31" t="s">
        <v>130</v>
      </c>
      <c r="G3905" s="31"/>
      <c r="H3905" t="str">
        <f t="shared" si="61"/>
        <v>EM_12</v>
      </c>
      <c r="I3905">
        <f>IFERROR(IF(VLOOKUP(H3905,#REF!, 4, FALSE)="N",0,1),1)</f>
        <v>1</v>
      </c>
    </row>
    <row r="3906" spans="1:9" ht="14.1">
      <c r="A3906" s="31">
        <v>3905</v>
      </c>
      <c r="B3906" s="31" t="s">
        <v>243</v>
      </c>
      <c r="C3906" s="31" t="s">
        <v>244</v>
      </c>
      <c r="D3906" s="31" t="s">
        <v>163</v>
      </c>
      <c r="E3906" s="31"/>
      <c r="F3906" s="31" t="s">
        <v>131</v>
      </c>
      <c r="G3906" s="31"/>
      <c r="H3906" t="str">
        <f t="shared" si="61"/>
        <v>EM_12</v>
      </c>
      <c r="I3906">
        <f>IFERROR(IF(VLOOKUP(H3906,#REF!, 4, FALSE)="N",0,1),1)</f>
        <v>1</v>
      </c>
    </row>
    <row r="3907" spans="1:9" ht="14.1">
      <c r="A3907" s="31">
        <v>3906</v>
      </c>
      <c r="B3907" s="31" t="s">
        <v>243</v>
      </c>
      <c r="C3907" s="31" t="s">
        <v>244</v>
      </c>
      <c r="D3907" s="31" t="s">
        <v>163</v>
      </c>
      <c r="E3907" s="31"/>
      <c r="F3907" s="31" t="s">
        <v>132</v>
      </c>
      <c r="G3907" s="31"/>
      <c r="H3907" t="str">
        <f t="shared" si="61"/>
        <v>EM_12</v>
      </c>
      <c r="I3907">
        <f>IFERROR(IF(VLOOKUP(H3907,#REF!, 4, FALSE)="N",0,1),1)</f>
        <v>1</v>
      </c>
    </row>
    <row r="3908" spans="1:9" ht="14.1">
      <c r="A3908" s="31">
        <v>3907</v>
      </c>
      <c r="B3908" s="31" t="s">
        <v>243</v>
      </c>
      <c r="C3908" s="31" t="s">
        <v>244</v>
      </c>
      <c r="D3908" s="31" t="s">
        <v>163</v>
      </c>
      <c r="E3908" s="31"/>
      <c r="F3908" s="31" t="s">
        <v>133</v>
      </c>
      <c r="G3908" s="31"/>
      <c r="H3908" t="str">
        <f t="shared" si="61"/>
        <v>EM_12</v>
      </c>
      <c r="I3908">
        <f>IFERROR(IF(VLOOKUP(H3908,#REF!, 4, FALSE)="N",0,1),1)</f>
        <v>1</v>
      </c>
    </row>
    <row r="3909" spans="1:9" ht="14.1">
      <c r="A3909" s="31">
        <v>3908</v>
      </c>
      <c r="B3909" s="31" t="s">
        <v>243</v>
      </c>
      <c r="C3909" s="31" t="s">
        <v>244</v>
      </c>
      <c r="D3909" s="31" t="s">
        <v>163</v>
      </c>
      <c r="E3909" s="31"/>
      <c r="F3909" s="31" t="s">
        <v>134</v>
      </c>
      <c r="G3909" s="31"/>
      <c r="H3909" t="str">
        <f t="shared" si="61"/>
        <v>EM_12</v>
      </c>
      <c r="I3909">
        <f>IFERROR(IF(VLOOKUP(H3909,#REF!, 4, FALSE)="N",0,1),1)</f>
        <v>1</v>
      </c>
    </row>
    <row r="3910" spans="1:9" ht="14.1">
      <c r="A3910" s="31">
        <v>3909</v>
      </c>
      <c r="B3910" s="31" t="s">
        <v>243</v>
      </c>
      <c r="C3910" s="31" t="s">
        <v>244</v>
      </c>
      <c r="D3910" s="31" t="s">
        <v>163</v>
      </c>
      <c r="E3910" s="31"/>
      <c r="F3910" s="31" t="s">
        <v>135</v>
      </c>
      <c r="G3910" s="31"/>
      <c r="H3910" t="str">
        <f t="shared" ref="H3910:H3973" si="62">IF(IF(ISNUMBER(SEARCH(".",B3910)),1,0),LEFT(B3910,SEARCH(".",B3910)-1),B3910)</f>
        <v>EM_12</v>
      </c>
      <c r="I3910">
        <f>IFERROR(IF(VLOOKUP(H3910,#REF!, 4, FALSE)="N",0,1),1)</f>
        <v>1</v>
      </c>
    </row>
    <row r="3911" spans="1:9" ht="14.1">
      <c r="A3911" s="31">
        <v>3910</v>
      </c>
      <c r="B3911" s="31" t="s">
        <v>243</v>
      </c>
      <c r="C3911" s="31" t="s">
        <v>244</v>
      </c>
      <c r="D3911" s="31" t="s">
        <v>163</v>
      </c>
      <c r="E3911" s="31"/>
      <c r="F3911" s="31" t="s">
        <v>136</v>
      </c>
      <c r="G3911" s="31"/>
      <c r="H3911" t="str">
        <f t="shared" si="62"/>
        <v>EM_12</v>
      </c>
      <c r="I3911">
        <f>IFERROR(IF(VLOOKUP(H3911,#REF!, 4, FALSE)="N",0,1),1)</f>
        <v>1</v>
      </c>
    </row>
    <row r="3912" spans="1:9" ht="14.1">
      <c r="A3912" s="31">
        <v>3911</v>
      </c>
      <c r="B3912" s="31" t="s">
        <v>243</v>
      </c>
      <c r="C3912" s="31" t="s">
        <v>244</v>
      </c>
      <c r="D3912" s="31" t="s">
        <v>163</v>
      </c>
      <c r="E3912" s="31"/>
      <c r="F3912" s="31" t="s">
        <v>137</v>
      </c>
      <c r="G3912" s="31"/>
      <c r="H3912" t="str">
        <f t="shared" si="62"/>
        <v>EM_12</v>
      </c>
      <c r="I3912">
        <f>IFERROR(IF(VLOOKUP(H3912,#REF!, 4, FALSE)="N",0,1),1)</f>
        <v>1</v>
      </c>
    </row>
    <row r="3913" spans="1:9" ht="14.1">
      <c r="A3913" s="31">
        <v>3912</v>
      </c>
      <c r="B3913" s="31" t="s">
        <v>243</v>
      </c>
      <c r="C3913" s="31" t="s">
        <v>244</v>
      </c>
      <c r="D3913" s="31" t="s">
        <v>163</v>
      </c>
      <c r="E3913" s="31"/>
      <c r="F3913" s="31" t="s">
        <v>138</v>
      </c>
      <c r="G3913" s="31"/>
      <c r="H3913" t="str">
        <f t="shared" si="62"/>
        <v>EM_12</v>
      </c>
      <c r="I3913">
        <f>IFERROR(IF(VLOOKUP(H3913,#REF!, 4, FALSE)="N",0,1),1)</f>
        <v>1</v>
      </c>
    </row>
    <row r="3914" spans="1:9" ht="14.1">
      <c r="A3914" s="31">
        <v>3913</v>
      </c>
      <c r="B3914" s="31" t="s">
        <v>243</v>
      </c>
      <c r="C3914" s="31" t="s">
        <v>244</v>
      </c>
      <c r="D3914" s="31" t="s">
        <v>163</v>
      </c>
      <c r="E3914" s="31"/>
      <c r="F3914" s="31" t="s">
        <v>139</v>
      </c>
      <c r="G3914" s="31"/>
      <c r="H3914" t="str">
        <f t="shared" si="62"/>
        <v>EM_12</v>
      </c>
      <c r="I3914">
        <f>IFERROR(IF(VLOOKUP(H3914,#REF!, 4, FALSE)="N",0,1),1)</f>
        <v>1</v>
      </c>
    </row>
    <row r="3915" spans="1:9" ht="14.1">
      <c r="A3915" s="31">
        <v>3914</v>
      </c>
      <c r="B3915" s="31" t="s">
        <v>243</v>
      </c>
      <c r="C3915" s="31" t="s">
        <v>244</v>
      </c>
      <c r="D3915" s="31" t="s">
        <v>163</v>
      </c>
      <c r="E3915" s="31"/>
      <c r="F3915" s="31" t="s">
        <v>140</v>
      </c>
      <c r="G3915" s="31"/>
      <c r="H3915" t="str">
        <f t="shared" si="62"/>
        <v>EM_12</v>
      </c>
      <c r="I3915">
        <f>IFERROR(IF(VLOOKUP(H3915,#REF!, 4, FALSE)="N",0,1),1)</f>
        <v>1</v>
      </c>
    </row>
    <row r="3916" spans="1:9" ht="14.1">
      <c r="A3916" s="31">
        <v>3915</v>
      </c>
      <c r="B3916" s="31" t="s">
        <v>243</v>
      </c>
      <c r="C3916" s="31" t="s">
        <v>244</v>
      </c>
      <c r="D3916" s="31" t="s">
        <v>163</v>
      </c>
      <c r="E3916" s="31"/>
      <c r="F3916" s="31" t="s">
        <v>141</v>
      </c>
      <c r="G3916" s="31"/>
      <c r="H3916" t="str">
        <f t="shared" si="62"/>
        <v>EM_12</v>
      </c>
      <c r="I3916">
        <f>IFERROR(IF(VLOOKUP(H3916,#REF!, 4, FALSE)="N",0,1),1)</f>
        <v>1</v>
      </c>
    </row>
    <row r="3917" spans="1:9" ht="14.1">
      <c r="A3917" s="31">
        <v>3916</v>
      </c>
      <c r="B3917" s="31" t="s">
        <v>243</v>
      </c>
      <c r="C3917" s="31" t="s">
        <v>244</v>
      </c>
      <c r="D3917" s="31" t="s">
        <v>163</v>
      </c>
      <c r="E3917" s="31"/>
      <c r="F3917" s="31" t="s">
        <v>142</v>
      </c>
      <c r="G3917" s="31"/>
      <c r="H3917" t="str">
        <f t="shared" si="62"/>
        <v>EM_12</v>
      </c>
      <c r="I3917">
        <f>IFERROR(IF(VLOOKUP(H3917,#REF!, 4, FALSE)="N",0,1),1)</f>
        <v>1</v>
      </c>
    </row>
    <row r="3918" spans="1:9" ht="14.1">
      <c r="A3918" s="31">
        <v>3917</v>
      </c>
      <c r="B3918" s="31" t="s">
        <v>243</v>
      </c>
      <c r="C3918" s="31" t="s">
        <v>244</v>
      </c>
      <c r="D3918" s="31" t="s">
        <v>163</v>
      </c>
      <c r="E3918" s="31"/>
      <c r="F3918" s="31" t="s">
        <v>143</v>
      </c>
      <c r="G3918" s="31"/>
      <c r="H3918" t="str">
        <f t="shared" si="62"/>
        <v>EM_12</v>
      </c>
      <c r="I3918">
        <f>IFERROR(IF(VLOOKUP(H3918,#REF!, 4, FALSE)="N",0,1),1)</f>
        <v>1</v>
      </c>
    </row>
    <row r="3919" spans="1:9" ht="14.1">
      <c r="A3919" s="31">
        <v>3918</v>
      </c>
      <c r="B3919" s="31" t="s">
        <v>243</v>
      </c>
      <c r="C3919" s="31" t="s">
        <v>244</v>
      </c>
      <c r="D3919" s="31" t="s">
        <v>163</v>
      </c>
      <c r="E3919" s="31"/>
      <c r="F3919" s="31" t="s">
        <v>144</v>
      </c>
      <c r="G3919" s="31"/>
      <c r="H3919" t="str">
        <f t="shared" si="62"/>
        <v>EM_12</v>
      </c>
      <c r="I3919">
        <f>IFERROR(IF(VLOOKUP(H3919,#REF!, 4, FALSE)="N",0,1),1)</f>
        <v>1</v>
      </c>
    </row>
    <row r="3920" spans="1:9" ht="14.1">
      <c r="A3920" s="31">
        <v>3919</v>
      </c>
      <c r="B3920" s="31" t="s">
        <v>245</v>
      </c>
      <c r="C3920" s="31" t="s">
        <v>246</v>
      </c>
      <c r="D3920" s="31" t="s">
        <v>163</v>
      </c>
      <c r="E3920" s="31"/>
      <c r="F3920" s="31" t="s">
        <v>112</v>
      </c>
      <c r="G3920" s="31"/>
      <c r="H3920" t="str">
        <f t="shared" si="62"/>
        <v>EM_12</v>
      </c>
      <c r="I3920">
        <f>IFERROR(IF(VLOOKUP(H3920,#REF!, 4, FALSE)="N",0,1),1)</f>
        <v>1</v>
      </c>
    </row>
    <row r="3921" spans="1:9" ht="14.1">
      <c r="A3921" s="31">
        <v>3920</v>
      </c>
      <c r="B3921" s="31" t="s">
        <v>245</v>
      </c>
      <c r="C3921" s="31" t="s">
        <v>246</v>
      </c>
      <c r="D3921" s="31" t="s">
        <v>164</v>
      </c>
      <c r="E3921" s="31"/>
      <c r="F3921" s="31" t="s">
        <v>165</v>
      </c>
      <c r="G3921" s="31"/>
      <c r="H3921" t="str">
        <f t="shared" si="62"/>
        <v>EM_12</v>
      </c>
      <c r="I3921">
        <f>IFERROR(IF(VLOOKUP(H3921,#REF!, 4, FALSE)="N",0,1),1)</f>
        <v>1</v>
      </c>
    </row>
    <row r="3922" spans="1:9" ht="14.1">
      <c r="A3922" s="31">
        <v>3921</v>
      </c>
      <c r="B3922" s="31" t="s">
        <v>245</v>
      </c>
      <c r="C3922" s="31" t="s">
        <v>246</v>
      </c>
      <c r="D3922" s="31" t="s">
        <v>163</v>
      </c>
      <c r="E3922" s="31"/>
      <c r="F3922" s="31" t="s">
        <v>124</v>
      </c>
      <c r="G3922" s="31"/>
      <c r="H3922" t="str">
        <f t="shared" si="62"/>
        <v>EM_12</v>
      </c>
      <c r="I3922">
        <f>IFERROR(IF(VLOOKUP(H3922,#REF!, 4, FALSE)="N",0,1),1)</f>
        <v>1</v>
      </c>
    </row>
    <row r="3923" spans="1:9" ht="14.1">
      <c r="A3923" s="31">
        <v>3922</v>
      </c>
      <c r="B3923" s="31" t="s">
        <v>245</v>
      </c>
      <c r="C3923" s="31" t="s">
        <v>246</v>
      </c>
      <c r="D3923" s="31" t="s">
        <v>163</v>
      </c>
      <c r="E3923" s="31"/>
      <c r="F3923" s="31" t="s">
        <v>125</v>
      </c>
      <c r="G3923" s="31"/>
      <c r="H3923" t="str">
        <f t="shared" si="62"/>
        <v>EM_12</v>
      </c>
      <c r="I3923">
        <f>IFERROR(IF(VLOOKUP(H3923,#REF!, 4, FALSE)="N",0,1),1)</f>
        <v>1</v>
      </c>
    </row>
    <row r="3924" spans="1:9" ht="14.1">
      <c r="A3924" s="31">
        <v>3923</v>
      </c>
      <c r="B3924" s="31" t="s">
        <v>245</v>
      </c>
      <c r="C3924" s="31" t="s">
        <v>246</v>
      </c>
      <c r="D3924" s="31" t="s">
        <v>163</v>
      </c>
      <c r="E3924" s="31"/>
      <c r="F3924" s="31" t="s">
        <v>126</v>
      </c>
      <c r="G3924" s="31"/>
      <c r="H3924" t="str">
        <f t="shared" si="62"/>
        <v>EM_12</v>
      </c>
      <c r="I3924">
        <f>IFERROR(IF(VLOOKUP(H3924,#REF!, 4, FALSE)="N",0,1),1)</f>
        <v>1</v>
      </c>
    </row>
    <row r="3925" spans="1:9" ht="14.1">
      <c r="A3925" s="31">
        <v>3924</v>
      </c>
      <c r="B3925" s="31" t="s">
        <v>245</v>
      </c>
      <c r="C3925" s="31" t="s">
        <v>246</v>
      </c>
      <c r="D3925" s="31" t="s">
        <v>163</v>
      </c>
      <c r="E3925" s="31"/>
      <c r="F3925" s="31" t="s">
        <v>127</v>
      </c>
      <c r="G3925" s="31"/>
      <c r="H3925" t="str">
        <f t="shared" si="62"/>
        <v>EM_12</v>
      </c>
      <c r="I3925">
        <f>IFERROR(IF(VLOOKUP(H3925,#REF!, 4, FALSE)="N",0,1),1)</f>
        <v>1</v>
      </c>
    </row>
    <row r="3926" spans="1:9" ht="14.1">
      <c r="A3926" s="31">
        <v>3925</v>
      </c>
      <c r="B3926" s="31" t="s">
        <v>245</v>
      </c>
      <c r="C3926" s="31" t="s">
        <v>246</v>
      </c>
      <c r="D3926" s="31" t="s">
        <v>164</v>
      </c>
      <c r="E3926" s="31"/>
      <c r="F3926" s="31" t="s">
        <v>127</v>
      </c>
      <c r="G3926" s="31"/>
      <c r="H3926" t="str">
        <f t="shared" si="62"/>
        <v>EM_12</v>
      </c>
      <c r="I3926">
        <f>IFERROR(IF(VLOOKUP(H3926,#REF!, 4, FALSE)="N",0,1),1)</f>
        <v>1</v>
      </c>
    </row>
    <row r="3927" spans="1:9" ht="14.1">
      <c r="A3927" s="31">
        <v>3926</v>
      </c>
      <c r="B3927" s="31" t="s">
        <v>245</v>
      </c>
      <c r="C3927" s="31" t="s">
        <v>246</v>
      </c>
      <c r="D3927" s="31" t="s">
        <v>163</v>
      </c>
      <c r="E3927" s="31"/>
      <c r="F3927" s="31" t="s">
        <v>128</v>
      </c>
      <c r="G3927" s="31"/>
      <c r="H3927" t="str">
        <f t="shared" si="62"/>
        <v>EM_12</v>
      </c>
      <c r="I3927">
        <f>IFERROR(IF(VLOOKUP(H3927,#REF!, 4, FALSE)="N",0,1),1)</f>
        <v>1</v>
      </c>
    </row>
    <row r="3928" spans="1:9" ht="14.1">
      <c r="A3928" s="31">
        <v>3927</v>
      </c>
      <c r="B3928" s="31" t="s">
        <v>245</v>
      </c>
      <c r="C3928" s="31" t="s">
        <v>246</v>
      </c>
      <c r="D3928" s="31" t="s">
        <v>164</v>
      </c>
      <c r="E3928" s="31"/>
      <c r="F3928" s="31" t="s">
        <v>128</v>
      </c>
      <c r="G3928" s="31"/>
      <c r="H3928" t="str">
        <f t="shared" si="62"/>
        <v>EM_12</v>
      </c>
      <c r="I3928">
        <f>IFERROR(IF(VLOOKUP(H3928,#REF!, 4, FALSE)="N",0,1),1)</f>
        <v>1</v>
      </c>
    </row>
    <row r="3929" spans="1:9" ht="14.1">
      <c r="A3929" s="31">
        <v>3928</v>
      </c>
      <c r="B3929" s="31" t="s">
        <v>245</v>
      </c>
      <c r="C3929" s="31" t="s">
        <v>246</v>
      </c>
      <c r="D3929" s="31" t="s">
        <v>163</v>
      </c>
      <c r="E3929" s="31"/>
      <c r="F3929" s="31" t="s">
        <v>129</v>
      </c>
      <c r="G3929" s="31"/>
      <c r="H3929" t="str">
        <f t="shared" si="62"/>
        <v>EM_12</v>
      </c>
      <c r="I3929">
        <f>IFERROR(IF(VLOOKUP(H3929,#REF!, 4, FALSE)="N",0,1),1)</f>
        <v>1</v>
      </c>
    </row>
    <row r="3930" spans="1:9" ht="14.1">
      <c r="A3930" s="31">
        <v>3929</v>
      </c>
      <c r="B3930" s="31" t="s">
        <v>245</v>
      </c>
      <c r="C3930" s="31" t="s">
        <v>246</v>
      </c>
      <c r="D3930" s="31" t="s">
        <v>164</v>
      </c>
      <c r="E3930" s="31"/>
      <c r="F3930" s="31" t="s">
        <v>129</v>
      </c>
      <c r="G3930" s="31"/>
      <c r="H3930" t="str">
        <f t="shared" si="62"/>
        <v>EM_12</v>
      </c>
      <c r="I3930">
        <f>IFERROR(IF(VLOOKUP(H3930,#REF!, 4, FALSE)="N",0,1),1)</f>
        <v>1</v>
      </c>
    </row>
    <row r="3931" spans="1:9" ht="14.1">
      <c r="A3931" s="31">
        <v>3930</v>
      </c>
      <c r="B3931" s="31" t="s">
        <v>245</v>
      </c>
      <c r="C3931" s="31" t="s">
        <v>246</v>
      </c>
      <c r="D3931" s="31" t="s">
        <v>163</v>
      </c>
      <c r="E3931" s="31"/>
      <c r="F3931" s="31" t="s">
        <v>130</v>
      </c>
      <c r="G3931" s="31"/>
      <c r="H3931" t="str">
        <f t="shared" si="62"/>
        <v>EM_12</v>
      </c>
      <c r="I3931">
        <f>IFERROR(IF(VLOOKUP(H3931,#REF!, 4, FALSE)="N",0,1),1)</f>
        <v>1</v>
      </c>
    </row>
    <row r="3932" spans="1:9" ht="14.1">
      <c r="A3932" s="31">
        <v>3931</v>
      </c>
      <c r="B3932" s="31" t="s">
        <v>245</v>
      </c>
      <c r="C3932" s="31" t="s">
        <v>246</v>
      </c>
      <c r="D3932" s="31" t="s">
        <v>163</v>
      </c>
      <c r="E3932" s="31"/>
      <c r="F3932" s="31" t="s">
        <v>131</v>
      </c>
      <c r="G3932" s="31"/>
      <c r="H3932" t="str">
        <f t="shared" si="62"/>
        <v>EM_12</v>
      </c>
      <c r="I3932">
        <f>IFERROR(IF(VLOOKUP(H3932,#REF!, 4, FALSE)="N",0,1),1)</f>
        <v>1</v>
      </c>
    </row>
    <row r="3933" spans="1:9" ht="14.1">
      <c r="A3933" s="31">
        <v>3932</v>
      </c>
      <c r="B3933" s="31" t="s">
        <v>245</v>
      </c>
      <c r="C3933" s="31" t="s">
        <v>246</v>
      </c>
      <c r="D3933" s="31" t="s">
        <v>163</v>
      </c>
      <c r="E3933" s="31"/>
      <c r="F3933" s="31" t="s">
        <v>132</v>
      </c>
      <c r="G3933" s="31"/>
      <c r="H3933" t="str">
        <f t="shared" si="62"/>
        <v>EM_12</v>
      </c>
      <c r="I3933">
        <f>IFERROR(IF(VLOOKUP(H3933,#REF!, 4, FALSE)="N",0,1),1)</f>
        <v>1</v>
      </c>
    </row>
    <row r="3934" spans="1:9" ht="14.1">
      <c r="A3934" s="31">
        <v>3933</v>
      </c>
      <c r="B3934" s="31" t="s">
        <v>245</v>
      </c>
      <c r="C3934" s="31" t="s">
        <v>246</v>
      </c>
      <c r="D3934" s="31" t="s">
        <v>163</v>
      </c>
      <c r="E3934" s="31"/>
      <c r="F3934" s="31" t="s">
        <v>133</v>
      </c>
      <c r="G3934" s="31"/>
      <c r="H3934" t="str">
        <f t="shared" si="62"/>
        <v>EM_12</v>
      </c>
      <c r="I3934">
        <f>IFERROR(IF(VLOOKUP(H3934,#REF!, 4, FALSE)="N",0,1),1)</f>
        <v>1</v>
      </c>
    </row>
    <row r="3935" spans="1:9" ht="14.1">
      <c r="A3935" s="31">
        <v>3934</v>
      </c>
      <c r="B3935" s="31" t="s">
        <v>245</v>
      </c>
      <c r="C3935" s="31" t="s">
        <v>246</v>
      </c>
      <c r="D3935" s="31" t="s">
        <v>163</v>
      </c>
      <c r="E3935" s="31"/>
      <c r="F3935" s="31" t="s">
        <v>134</v>
      </c>
      <c r="G3935" s="31"/>
      <c r="H3935" t="str">
        <f t="shared" si="62"/>
        <v>EM_12</v>
      </c>
      <c r="I3935">
        <f>IFERROR(IF(VLOOKUP(H3935,#REF!, 4, FALSE)="N",0,1),1)</f>
        <v>1</v>
      </c>
    </row>
    <row r="3936" spans="1:9" ht="14.1">
      <c r="A3936" s="31">
        <v>3935</v>
      </c>
      <c r="B3936" s="31" t="s">
        <v>245</v>
      </c>
      <c r="C3936" s="31" t="s">
        <v>246</v>
      </c>
      <c r="D3936" s="31" t="s">
        <v>163</v>
      </c>
      <c r="E3936" s="31"/>
      <c r="F3936" s="31" t="s">
        <v>135</v>
      </c>
      <c r="G3936" s="31"/>
      <c r="H3936" t="str">
        <f t="shared" si="62"/>
        <v>EM_12</v>
      </c>
      <c r="I3936">
        <f>IFERROR(IF(VLOOKUP(H3936,#REF!, 4, FALSE)="N",0,1),1)</f>
        <v>1</v>
      </c>
    </row>
    <row r="3937" spans="1:9" ht="14.1">
      <c r="A3937" s="31">
        <v>3936</v>
      </c>
      <c r="B3937" s="31" t="s">
        <v>245</v>
      </c>
      <c r="C3937" s="31" t="s">
        <v>246</v>
      </c>
      <c r="D3937" s="31" t="s">
        <v>163</v>
      </c>
      <c r="E3937" s="31"/>
      <c r="F3937" s="31" t="s">
        <v>136</v>
      </c>
      <c r="G3937" s="31"/>
      <c r="H3937" t="str">
        <f t="shared" si="62"/>
        <v>EM_12</v>
      </c>
      <c r="I3937">
        <f>IFERROR(IF(VLOOKUP(H3937,#REF!, 4, FALSE)="N",0,1),1)</f>
        <v>1</v>
      </c>
    </row>
    <row r="3938" spans="1:9" ht="14.1">
      <c r="A3938" s="31">
        <v>3937</v>
      </c>
      <c r="B3938" s="31" t="s">
        <v>245</v>
      </c>
      <c r="C3938" s="31" t="s">
        <v>246</v>
      </c>
      <c r="D3938" s="31" t="s">
        <v>163</v>
      </c>
      <c r="E3938" s="31"/>
      <c r="F3938" s="31" t="s">
        <v>137</v>
      </c>
      <c r="G3938" s="31"/>
      <c r="H3938" t="str">
        <f t="shared" si="62"/>
        <v>EM_12</v>
      </c>
      <c r="I3938">
        <f>IFERROR(IF(VLOOKUP(H3938,#REF!, 4, FALSE)="N",0,1),1)</f>
        <v>1</v>
      </c>
    </row>
    <row r="3939" spans="1:9" ht="14.1">
      <c r="A3939" s="31">
        <v>3938</v>
      </c>
      <c r="B3939" s="31" t="s">
        <v>245</v>
      </c>
      <c r="C3939" s="31" t="s">
        <v>246</v>
      </c>
      <c r="D3939" s="31" t="s">
        <v>163</v>
      </c>
      <c r="E3939" s="31"/>
      <c r="F3939" s="31" t="s">
        <v>138</v>
      </c>
      <c r="G3939" s="31"/>
      <c r="H3939" t="str">
        <f t="shared" si="62"/>
        <v>EM_12</v>
      </c>
      <c r="I3939">
        <f>IFERROR(IF(VLOOKUP(H3939,#REF!, 4, FALSE)="N",0,1),1)</f>
        <v>1</v>
      </c>
    </row>
    <row r="3940" spans="1:9" ht="14.1">
      <c r="A3940" s="31">
        <v>3939</v>
      </c>
      <c r="B3940" s="31" t="s">
        <v>245</v>
      </c>
      <c r="C3940" s="31" t="s">
        <v>246</v>
      </c>
      <c r="D3940" s="31" t="s">
        <v>163</v>
      </c>
      <c r="E3940" s="31"/>
      <c r="F3940" s="31" t="s">
        <v>139</v>
      </c>
      <c r="G3940" s="31"/>
      <c r="H3940" t="str">
        <f t="shared" si="62"/>
        <v>EM_12</v>
      </c>
      <c r="I3940">
        <f>IFERROR(IF(VLOOKUP(H3940,#REF!, 4, FALSE)="N",0,1),1)</f>
        <v>1</v>
      </c>
    </row>
    <row r="3941" spans="1:9" ht="14.1">
      <c r="A3941" s="31">
        <v>3940</v>
      </c>
      <c r="B3941" s="31" t="s">
        <v>245</v>
      </c>
      <c r="C3941" s="31" t="s">
        <v>246</v>
      </c>
      <c r="D3941" s="31" t="s">
        <v>163</v>
      </c>
      <c r="E3941" s="31"/>
      <c r="F3941" s="31" t="s">
        <v>140</v>
      </c>
      <c r="G3941" s="31"/>
      <c r="H3941" t="str">
        <f t="shared" si="62"/>
        <v>EM_12</v>
      </c>
      <c r="I3941">
        <f>IFERROR(IF(VLOOKUP(H3941,#REF!, 4, FALSE)="N",0,1),1)</f>
        <v>1</v>
      </c>
    </row>
    <row r="3942" spans="1:9" ht="14.1">
      <c r="A3942" s="31">
        <v>3941</v>
      </c>
      <c r="B3942" s="31" t="s">
        <v>245</v>
      </c>
      <c r="C3942" s="31" t="s">
        <v>246</v>
      </c>
      <c r="D3942" s="31" t="s">
        <v>163</v>
      </c>
      <c r="E3942" s="31"/>
      <c r="F3942" s="31" t="s">
        <v>141</v>
      </c>
      <c r="G3942" s="31"/>
      <c r="H3942" t="str">
        <f t="shared" si="62"/>
        <v>EM_12</v>
      </c>
      <c r="I3942">
        <f>IFERROR(IF(VLOOKUP(H3942,#REF!, 4, FALSE)="N",0,1),1)</f>
        <v>1</v>
      </c>
    </row>
    <row r="3943" spans="1:9" ht="14.1">
      <c r="A3943" s="31">
        <v>3942</v>
      </c>
      <c r="B3943" s="31" t="s">
        <v>245</v>
      </c>
      <c r="C3943" s="31" t="s">
        <v>246</v>
      </c>
      <c r="D3943" s="31" t="s">
        <v>163</v>
      </c>
      <c r="E3943" s="31"/>
      <c r="F3943" s="31" t="s">
        <v>142</v>
      </c>
      <c r="G3943" s="31"/>
      <c r="H3943" t="str">
        <f t="shared" si="62"/>
        <v>EM_12</v>
      </c>
      <c r="I3943">
        <f>IFERROR(IF(VLOOKUP(H3943,#REF!, 4, FALSE)="N",0,1),1)</f>
        <v>1</v>
      </c>
    </row>
    <row r="3944" spans="1:9" ht="14.1">
      <c r="A3944" s="31">
        <v>3943</v>
      </c>
      <c r="B3944" s="31" t="s">
        <v>245</v>
      </c>
      <c r="C3944" s="31" t="s">
        <v>246</v>
      </c>
      <c r="D3944" s="31" t="s">
        <v>163</v>
      </c>
      <c r="E3944" s="31"/>
      <c r="F3944" s="31" t="s">
        <v>143</v>
      </c>
      <c r="G3944" s="31"/>
      <c r="H3944" t="str">
        <f t="shared" si="62"/>
        <v>EM_12</v>
      </c>
      <c r="I3944">
        <f>IFERROR(IF(VLOOKUP(H3944,#REF!, 4, FALSE)="N",0,1),1)</f>
        <v>1</v>
      </c>
    </row>
    <row r="3945" spans="1:9" ht="14.1">
      <c r="A3945" s="31">
        <v>3944</v>
      </c>
      <c r="B3945" s="31" t="s">
        <v>245</v>
      </c>
      <c r="C3945" s="31" t="s">
        <v>246</v>
      </c>
      <c r="D3945" s="31" t="s">
        <v>163</v>
      </c>
      <c r="E3945" s="31"/>
      <c r="F3945" s="31" t="s">
        <v>144</v>
      </c>
      <c r="G3945" s="31"/>
      <c r="H3945" t="str">
        <f t="shared" si="62"/>
        <v>EM_12</v>
      </c>
      <c r="I3945">
        <f>IFERROR(IF(VLOOKUP(H3945,#REF!, 4, FALSE)="N",0,1),1)</f>
        <v>1</v>
      </c>
    </row>
    <row r="3946" spans="1:9" ht="14.1">
      <c r="A3946" s="31">
        <v>3945</v>
      </c>
      <c r="B3946" s="31" t="s">
        <v>247</v>
      </c>
      <c r="C3946" s="31" t="s">
        <v>248</v>
      </c>
      <c r="D3946" s="31" t="s">
        <v>163</v>
      </c>
      <c r="E3946" s="31"/>
      <c r="F3946" s="31" t="s">
        <v>112</v>
      </c>
      <c r="G3946" s="31"/>
      <c r="H3946" t="str">
        <f t="shared" si="62"/>
        <v>EM_13</v>
      </c>
      <c r="I3946">
        <f>IFERROR(IF(VLOOKUP(H3946,#REF!, 4, FALSE)="N",0,1),1)</f>
        <v>1</v>
      </c>
    </row>
    <row r="3947" spans="1:9" ht="14.1">
      <c r="A3947" s="31">
        <v>3946</v>
      </c>
      <c r="B3947" s="31" t="s">
        <v>247</v>
      </c>
      <c r="C3947" s="31" t="s">
        <v>248</v>
      </c>
      <c r="D3947" s="31" t="s">
        <v>163</v>
      </c>
      <c r="E3947" s="31"/>
      <c r="F3947" s="31" t="s">
        <v>179</v>
      </c>
      <c r="G3947" s="31"/>
      <c r="H3947" t="str">
        <f t="shared" si="62"/>
        <v>EM_13</v>
      </c>
      <c r="I3947">
        <f>IFERROR(IF(VLOOKUP(H3947,#REF!, 4, FALSE)="N",0,1),1)</f>
        <v>1</v>
      </c>
    </row>
    <row r="3948" spans="1:9" ht="14.1">
      <c r="A3948" s="31">
        <v>3947</v>
      </c>
      <c r="B3948" s="31" t="s">
        <v>247</v>
      </c>
      <c r="C3948" s="31" t="s">
        <v>248</v>
      </c>
      <c r="D3948" s="31" t="s">
        <v>164</v>
      </c>
      <c r="E3948" s="31"/>
      <c r="F3948" s="31" t="s">
        <v>165</v>
      </c>
      <c r="G3948" s="31"/>
      <c r="H3948" t="str">
        <f t="shared" si="62"/>
        <v>EM_13</v>
      </c>
      <c r="I3948">
        <f>IFERROR(IF(VLOOKUP(H3948,#REF!, 4, FALSE)="N",0,1),1)</f>
        <v>1</v>
      </c>
    </row>
    <row r="3949" spans="1:9" ht="14.1">
      <c r="A3949" s="31">
        <v>3948</v>
      </c>
      <c r="B3949" s="31" t="s">
        <v>247</v>
      </c>
      <c r="C3949" s="31" t="s">
        <v>248</v>
      </c>
      <c r="D3949" s="31" t="s">
        <v>164</v>
      </c>
      <c r="E3949" s="31"/>
      <c r="F3949" s="31" t="s">
        <v>210</v>
      </c>
      <c r="G3949" s="31"/>
      <c r="H3949" t="str">
        <f t="shared" si="62"/>
        <v>EM_13</v>
      </c>
      <c r="I3949">
        <f>IFERROR(IF(VLOOKUP(H3949,#REF!, 4, FALSE)="N",0,1),1)</f>
        <v>1</v>
      </c>
    </row>
    <row r="3950" spans="1:9" ht="14.1">
      <c r="A3950" s="31">
        <v>3949</v>
      </c>
      <c r="B3950" s="31" t="s">
        <v>247</v>
      </c>
      <c r="C3950" s="31" t="s">
        <v>248</v>
      </c>
      <c r="D3950" s="31" t="s">
        <v>163</v>
      </c>
      <c r="E3950" s="31"/>
      <c r="F3950" s="31" t="s">
        <v>124</v>
      </c>
      <c r="G3950" s="31"/>
      <c r="H3950" t="str">
        <f t="shared" si="62"/>
        <v>EM_13</v>
      </c>
      <c r="I3950">
        <f>IFERROR(IF(VLOOKUP(H3950,#REF!, 4, FALSE)="N",0,1),1)</f>
        <v>1</v>
      </c>
    </row>
    <row r="3951" spans="1:9" ht="14.1">
      <c r="A3951" s="31">
        <v>3950</v>
      </c>
      <c r="B3951" s="31" t="s">
        <v>247</v>
      </c>
      <c r="C3951" s="31" t="s">
        <v>248</v>
      </c>
      <c r="D3951" s="31" t="s">
        <v>163</v>
      </c>
      <c r="E3951" s="31"/>
      <c r="F3951" s="31" t="s">
        <v>183</v>
      </c>
      <c r="G3951" s="31"/>
      <c r="H3951" t="str">
        <f t="shared" si="62"/>
        <v>EM_13</v>
      </c>
      <c r="I3951">
        <f>IFERROR(IF(VLOOKUP(H3951,#REF!, 4, FALSE)="N",0,1),1)</f>
        <v>1</v>
      </c>
    </row>
    <row r="3952" spans="1:9" ht="14.1">
      <c r="A3952" s="31">
        <v>3951</v>
      </c>
      <c r="B3952" s="31" t="s">
        <v>247</v>
      </c>
      <c r="C3952" s="31" t="s">
        <v>248</v>
      </c>
      <c r="D3952" s="31" t="s">
        <v>163</v>
      </c>
      <c r="E3952" s="31"/>
      <c r="F3952" s="31" t="s">
        <v>125</v>
      </c>
      <c r="G3952" s="31"/>
      <c r="H3952" t="str">
        <f t="shared" si="62"/>
        <v>EM_13</v>
      </c>
      <c r="I3952">
        <f>IFERROR(IF(VLOOKUP(H3952,#REF!, 4, FALSE)="N",0,1),1)</f>
        <v>1</v>
      </c>
    </row>
    <row r="3953" spans="1:9" ht="14.1">
      <c r="A3953" s="31">
        <v>3952</v>
      </c>
      <c r="B3953" s="31" t="s">
        <v>247</v>
      </c>
      <c r="C3953" s="31" t="s">
        <v>248</v>
      </c>
      <c r="D3953" s="31" t="s">
        <v>163</v>
      </c>
      <c r="E3953" s="31"/>
      <c r="F3953" s="31" t="s">
        <v>184</v>
      </c>
      <c r="G3953" s="31"/>
      <c r="H3953" t="str">
        <f t="shared" si="62"/>
        <v>EM_13</v>
      </c>
      <c r="I3953">
        <f>IFERROR(IF(VLOOKUP(H3953,#REF!, 4, FALSE)="N",0,1),1)</f>
        <v>1</v>
      </c>
    </row>
    <row r="3954" spans="1:9" ht="14.1">
      <c r="A3954" s="31">
        <v>3953</v>
      </c>
      <c r="B3954" s="31" t="s">
        <v>247</v>
      </c>
      <c r="C3954" s="31" t="s">
        <v>248</v>
      </c>
      <c r="D3954" s="31" t="s">
        <v>163</v>
      </c>
      <c r="E3954" s="31"/>
      <c r="F3954" s="31" t="s">
        <v>126</v>
      </c>
      <c r="G3954" s="31"/>
      <c r="H3954" t="str">
        <f t="shared" si="62"/>
        <v>EM_13</v>
      </c>
      <c r="I3954">
        <f>IFERROR(IF(VLOOKUP(H3954,#REF!, 4, FALSE)="N",0,1),1)</f>
        <v>1</v>
      </c>
    </row>
    <row r="3955" spans="1:9" ht="14.1">
      <c r="A3955" s="31">
        <v>3954</v>
      </c>
      <c r="B3955" s="31" t="s">
        <v>247</v>
      </c>
      <c r="C3955" s="31" t="s">
        <v>248</v>
      </c>
      <c r="D3955" s="31" t="s">
        <v>163</v>
      </c>
      <c r="E3955" s="31"/>
      <c r="F3955" s="31" t="s">
        <v>185</v>
      </c>
      <c r="G3955" s="31"/>
      <c r="H3955" t="str">
        <f t="shared" si="62"/>
        <v>EM_13</v>
      </c>
      <c r="I3955">
        <f>IFERROR(IF(VLOOKUP(H3955,#REF!, 4, FALSE)="N",0,1),1)</f>
        <v>1</v>
      </c>
    </row>
    <row r="3956" spans="1:9" ht="14.1">
      <c r="A3956" s="31">
        <v>3955</v>
      </c>
      <c r="B3956" s="31" t="s">
        <v>247</v>
      </c>
      <c r="C3956" s="31" t="s">
        <v>248</v>
      </c>
      <c r="D3956" s="31" t="s">
        <v>163</v>
      </c>
      <c r="E3956" s="31"/>
      <c r="F3956" s="31" t="s">
        <v>127</v>
      </c>
      <c r="G3956" s="31"/>
      <c r="H3956" t="str">
        <f t="shared" si="62"/>
        <v>EM_13</v>
      </c>
      <c r="I3956">
        <f>IFERROR(IF(VLOOKUP(H3956,#REF!, 4, FALSE)="N",0,1),1)</f>
        <v>1</v>
      </c>
    </row>
    <row r="3957" spans="1:9" ht="14.1">
      <c r="A3957" s="31">
        <v>3956</v>
      </c>
      <c r="B3957" s="31" t="s">
        <v>247</v>
      </c>
      <c r="C3957" s="31" t="s">
        <v>248</v>
      </c>
      <c r="D3957" s="31" t="s">
        <v>163</v>
      </c>
      <c r="E3957" s="31"/>
      <c r="F3957" s="31" t="s">
        <v>186</v>
      </c>
      <c r="G3957" s="31"/>
      <c r="H3957" t="str">
        <f t="shared" si="62"/>
        <v>EM_13</v>
      </c>
      <c r="I3957">
        <f>IFERROR(IF(VLOOKUP(H3957,#REF!, 4, FALSE)="N",0,1),1)</f>
        <v>1</v>
      </c>
    </row>
    <row r="3958" spans="1:9" ht="14.1">
      <c r="A3958" s="31">
        <v>3957</v>
      </c>
      <c r="B3958" s="31" t="s">
        <v>247</v>
      </c>
      <c r="C3958" s="31" t="s">
        <v>248</v>
      </c>
      <c r="D3958" s="31" t="s">
        <v>164</v>
      </c>
      <c r="E3958" s="31"/>
      <c r="F3958" s="31" t="s">
        <v>127</v>
      </c>
      <c r="G3958" s="31"/>
      <c r="H3958" t="str">
        <f t="shared" si="62"/>
        <v>EM_13</v>
      </c>
      <c r="I3958">
        <f>IFERROR(IF(VLOOKUP(H3958,#REF!, 4, FALSE)="N",0,1),1)</f>
        <v>1</v>
      </c>
    </row>
    <row r="3959" spans="1:9" ht="14.1">
      <c r="A3959" s="31">
        <v>3958</v>
      </c>
      <c r="B3959" s="31" t="s">
        <v>247</v>
      </c>
      <c r="C3959" s="31" t="s">
        <v>248</v>
      </c>
      <c r="D3959" s="31" t="s">
        <v>164</v>
      </c>
      <c r="E3959" s="31"/>
      <c r="F3959" s="31" t="s">
        <v>186</v>
      </c>
      <c r="G3959" s="31"/>
      <c r="H3959" t="str">
        <f t="shared" si="62"/>
        <v>EM_13</v>
      </c>
      <c r="I3959">
        <f>IFERROR(IF(VLOOKUP(H3959,#REF!, 4, FALSE)="N",0,1),1)</f>
        <v>1</v>
      </c>
    </row>
    <row r="3960" spans="1:9" ht="14.1">
      <c r="A3960" s="31">
        <v>3959</v>
      </c>
      <c r="B3960" s="31" t="s">
        <v>247</v>
      </c>
      <c r="C3960" s="31" t="s">
        <v>248</v>
      </c>
      <c r="D3960" s="31" t="s">
        <v>163</v>
      </c>
      <c r="E3960" s="31"/>
      <c r="F3960" s="31" t="s">
        <v>128</v>
      </c>
      <c r="G3960" s="31"/>
      <c r="H3960" t="str">
        <f t="shared" si="62"/>
        <v>EM_13</v>
      </c>
      <c r="I3960">
        <f>IFERROR(IF(VLOOKUP(H3960,#REF!, 4, FALSE)="N",0,1),1)</f>
        <v>1</v>
      </c>
    </row>
    <row r="3961" spans="1:9" ht="14.1">
      <c r="A3961" s="31">
        <v>3960</v>
      </c>
      <c r="B3961" s="31" t="s">
        <v>247</v>
      </c>
      <c r="C3961" s="31" t="s">
        <v>248</v>
      </c>
      <c r="D3961" s="31" t="s">
        <v>163</v>
      </c>
      <c r="E3961" s="31"/>
      <c r="F3961" s="31" t="s">
        <v>187</v>
      </c>
      <c r="G3961" s="31"/>
      <c r="H3961" t="str">
        <f t="shared" si="62"/>
        <v>EM_13</v>
      </c>
      <c r="I3961">
        <f>IFERROR(IF(VLOOKUP(H3961,#REF!, 4, FALSE)="N",0,1),1)</f>
        <v>1</v>
      </c>
    </row>
    <row r="3962" spans="1:9" ht="14.1">
      <c r="A3962" s="31">
        <v>3961</v>
      </c>
      <c r="B3962" s="31" t="s">
        <v>247</v>
      </c>
      <c r="C3962" s="31" t="s">
        <v>248</v>
      </c>
      <c r="D3962" s="31" t="s">
        <v>164</v>
      </c>
      <c r="E3962" s="31"/>
      <c r="F3962" s="31" t="s">
        <v>128</v>
      </c>
      <c r="G3962" s="31"/>
      <c r="H3962" t="str">
        <f t="shared" si="62"/>
        <v>EM_13</v>
      </c>
      <c r="I3962">
        <f>IFERROR(IF(VLOOKUP(H3962,#REF!, 4, FALSE)="N",0,1),1)</f>
        <v>1</v>
      </c>
    </row>
    <row r="3963" spans="1:9" ht="14.1">
      <c r="A3963" s="31">
        <v>3962</v>
      </c>
      <c r="B3963" s="31" t="s">
        <v>247</v>
      </c>
      <c r="C3963" s="31" t="s">
        <v>248</v>
      </c>
      <c r="D3963" s="31" t="s">
        <v>164</v>
      </c>
      <c r="E3963" s="31"/>
      <c r="F3963" s="31" t="s">
        <v>187</v>
      </c>
      <c r="G3963" s="31"/>
      <c r="H3963" t="str">
        <f t="shared" si="62"/>
        <v>EM_13</v>
      </c>
      <c r="I3963">
        <f>IFERROR(IF(VLOOKUP(H3963,#REF!, 4, FALSE)="N",0,1),1)</f>
        <v>1</v>
      </c>
    </row>
    <row r="3964" spans="1:9" ht="14.1">
      <c r="A3964" s="31">
        <v>3963</v>
      </c>
      <c r="B3964" s="31" t="s">
        <v>247</v>
      </c>
      <c r="C3964" s="31" t="s">
        <v>248</v>
      </c>
      <c r="D3964" s="31" t="s">
        <v>163</v>
      </c>
      <c r="E3964" s="31"/>
      <c r="F3964" s="31" t="s">
        <v>129</v>
      </c>
      <c r="G3964" s="31"/>
      <c r="H3964" t="str">
        <f t="shared" si="62"/>
        <v>EM_13</v>
      </c>
      <c r="I3964">
        <f>IFERROR(IF(VLOOKUP(H3964,#REF!, 4, FALSE)="N",0,1),1)</f>
        <v>1</v>
      </c>
    </row>
    <row r="3965" spans="1:9" ht="14.1">
      <c r="A3965" s="31">
        <v>3964</v>
      </c>
      <c r="B3965" s="31" t="s">
        <v>247</v>
      </c>
      <c r="C3965" s="31" t="s">
        <v>248</v>
      </c>
      <c r="D3965" s="31" t="s">
        <v>163</v>
      </c>
      <c r="E3965" s="31"/>
      <c r="F3965" s="31" t="s">
        <v>188</v>
      </c>
      <c r="G3965" s="31"/>
      <c r="H3965" t="str">
        <f t="shared" si="62"/>
        <v>EM_13</v>
      </c>
      <c r="I3965">
        <f>IFERROR(IF(VLOOKUP(H3965,#REF!, 4, FALSE)="N",0,1),1)</f>
        <v>1</v>
      </c>
    </row>
    <row r="3966" spans="1:9" ht="14.1">
      <c r="A3966" s="31">
        <v>3965</v>
      </c>
      <c r="B3966" s="31" t="s">
        <v>247</v>
      </c>
      <c r="C3966" s="31" t="s">
        <v>248</v>
      </c>
      <c r="D3966" s="31" t="s">
        <v>164</v>
      </c>
      <c r="E3966" s="31"/>
      <c r="F3966" s="31" t="s">
        <v>129</v>
      </c>
      <c r="G3966" s="31"/>
      <c r="H3966" t="str">
        <f t="shared" si="62"/>
        <v>EM_13</v>
      </c>
      <c r="I3966">
        <f>IFERROR(IF(VLOOKUP(H3966,#REF!, 4, FALSE)="N",0,1),1)</f>
        <v>1</v>
      </c>
    </row>
    <row r="3967" spans="1:9" ht="14.1">
      <c r="A3967" s="31">
        <v>3966</v>
      </c>
      <c r="B3967" s="31" t="s">
        <v>247</v>
      </c>
      <c r="C3967" s="31" t="s">
        <v>248</v>
      </c>
      <c r="D3967" s="31" t="s">
        <v>164</v>
      </c>
      <c r="E3967" s="31"/>
      <c r="F3967" s="31" t="s">
        <v>188</v>
      </c>
      <c r="G3967" s="31"/>
      <c r="H3967" t="str">
        <f t="shared" si="62"/>
        <v>EM_13</v>
      </c>
      <c r="I3967">
        <f>IFERROR(IF(VLOOKUP(H3967,#REF!, 4, FALSE)="N",0,1),1)</f>
        <v>1</v>
      </c>
    </row>
    <row r="3968" spans="1:9" ht="14.1">
      <c r="A3968" s="31">
        <v>3967</v>
      </c>
      <c r="B3968" s="31" t="s">
        <v>247</v>
      </c>
      <c r="C3968" s="31" t="s">
        <v>248</v>
      </c>
      <c r="D3968" s="31" t="s">
        <v>163</v>
      </c>
      <c r="E3968" s="31"/>
      <c r="F3968" s="31" t="s">
        <v>130</v>
      </c>
      <c r="G3968" s="31"/>
      <c r="H3968" t="str">
        <f t="shared" si="62"/>
        <v>EM_13</v>
      </c>
      <c r="I3968">
        <f>IFERROR(IF(VLOOKUP(H3968,#REF!, 4, FALSE)="N",0,1),1)</f>
        <v>1</v>
      </c>
    </row>
    <row r="3969" spans="1:9" ht="14.1">
      <c r="A3969" s="31">
        <v>3968</v>
      </c>
      <c r="B3969" s="31" t="s">
        <v>247</v>
      </c>
      <c r="C3969" s="31" t="s">
        <v>248</v>
      </c>
      <c r="D3969" s="31" t="s">
        <v>163</v>
      </c>
      <c r="E3969" s="31"/>
      <c r="F3969" s="31" t="s">
        <v>189</v>
      </c>
      <c r="G3969" s="31"/>
      <c r="H3969" t="str">
        <f t="shared" si="62"/>
        <v>EM_13</v>
      </c>
      <c r="I3969">
        <f>IFERROR(IF(VLOOKUP(H3969,#REF!, 4, FALSE)="N",0,1),1)</f>
        <v>1</v>
      </c>
    </row>
    <row r="3970" spans="1:9" ht="14.1">
      <c r="A3970" s="31">
        <v>3969</v>
      </c>
      <c r="B3970" s="31" t="s">
        <v>247</v>
      </c>
      <c r="C3970" s="31" t="s">
        <v>248</v>
      </c>
      <c r="D3970" s="31" t="s">
        <v>163</v>
      </c>
      <c r="E3970" s="31"/>
      <c r="F3970" s="31" t="s">
        <v>131</v>
      </c>
      <c r="G3970" s="31"/>
      <c r="H3970" t="str">
        <f t="shared" si="62"/>
        <v>EM_13</v>
      </c>
      <c r="I3970">
        <f>IFERROR(IF(VLOOKUP(H3970,#REF!, 4, FALSE)="N",0,1),1)</f>
        <v>1</v>
      </c>
    </row>
    <row r="3971" spans="1:9" ht="14.1">
      <c r="A3971" s="31">
        <v>3970</v>
      </c>
      <c r="B3971" s="31" t="s">
        <v>247</v>
      </c>
      <c r="C3971" s="31" t="s">
        <v>248</v>
      </c>
      <c r="D3971" s="31" t="s">
        <v>163</v>
      </c>
      <c r="E3971" s="31"/>
      <c r="F3971" s="31" t="s">
        <v>190</v>
      </c>
      <c r="G3971" s="31"/>
      <c r="H3971" t="str">
        <f t="shared" si="62"/>
        <v>EM_13</v>
      </c>
      <c r="I3971">
        <f>IFERROR(IF(VLOOKUP(H3971,#REF!, 4, FALSE)="N",0,1),1)</f>
        <v>1</v>
      </c>
    </row>
    <row r="3972" spans="1:9" ht="14.1">
      <c r="A3972" s="31">
        <v>3971</v>
      </c>
      <c r="B3972" s="31" t="s">
        <v>247</v>
      </c>
      <c r="C3972" s="31" t="s">
        <v>248</v>
      </c>
      <c r="D3972" s="31" t="s">
        <v>163</v>
      </c>
      <c r="E3972" s="31"/>
      <c r="F3972" s="31" t="s">
        <v>132</v>
      </c>
      <c r="G3972" s="31"/>
      <c r="H3972" t="str">
        <f t="shared" si="62"/>
        <v>EM_13</v>
      </c>
      <c r="I3972">
        <f>IFERROR(IF(VLOOKUP(H3972,#REF!, 4, FALSE)="N",0,1),1)</f>
        <v>1</v>
      </c>
    </row>
    <row r="3973" spans="1:9" ht="14.1">
      <c r="A3973" s="31">
        <v>3972</v>
      </c>
      <c r="B3973" s="31" t="s">
        <v>247</v>
      </c>
      <c r="C3973" s="31" t="s">
        <v>248</v>
      </c>
      <c r="D3973" s="31" t="s">
        <v>163</v>
      </c>
      <c r="E3973" s="31"/>
      <c r="F3973" s="31" t="s">
        <v>191</v>
      </c>
      <c r="G3973" s="31"/>
      <c r="H3973" t="str">
        <f t="shared" si="62"/>
        <v>EM_13</v>
      </c>
      <c r="I3973">
        <f>IFERROR(IF(VLOOKUP(H3973,#REF!, 4, FALSE)="N",0,1),1)</f>
        <v>1</v>
      </c>
    </row>
    <row r="3974" spans="1:9" ht="14.1">
      <c r="A3974" s="31">
        <v>3973</v>
      </c>
      <c r="B3974" s="31" t="s">
        <v>247</v>
      </c>
      <c r="C3974" s="31" t="s">
        <v>248</v>
      </c>
      <c r="D3974" s="31" t="s">
        <v>163</v>
      </c>
      <c r="E3974" s="31"/>
      <c r="F3974" s="31" t="s">
        <v>133</v>
      </c>
      <c r="G3974" s="31"/>
      <c r="H3974" t="str">
        <f t="shared" ref="H3974:H4037" si="63">IF(IF(ISNUMBER(SEARCH(".",B3974)),1,0),LEFT(B3974,SEARCH(".",B3974)-1),B3974)</f>
        <v>EM_13</v>
      </c>
      <c r="I3974">
        <f>IFERROR(IF(VLOOKUP(H3974,#REF!, 4, FALSE)="N",0,1),1)</f>
        <v>1</v>
      </c>
    </row>
    <row r="3975" spans="1:9" ht="14.1">
      <c r="A3975" s="31">
        <v>3974</v>
      </c>
      <c r="B3975" s="31" t="s">
        <v>247</v>
      </c>
      <c r="C3975" s="31" t="s">
        <v>248</v>
      </c>
      <c r="D3975" s="31" t="s">
        <v>163</v>
      </c>
      <c r="E3975" s="31"/>
      <c r="F3975" s="31" t="s">
        <v>192</v>
      </c>
      <c r="G3975" s="31"/>
      <c r="H3975" t="str">
        <f t="shared" si="63"/>
        <v>EM_13</v>
      </c>
      <c r="I3975">
        <f>IFERROR(IF(VLOOKUP(H3975,#REF!, 4, FALSE)="N",0,1),1)</f>
        <v>1</v>
      </c>
    </row>
    <row r="3976" spans="1:9" ht="14.1">
      <c r="A3976" s="31">
        <v>3975</v>
      </c>
      <c r="B3976" s="31" t="s">
        <v>247</v>
      </c>
      <c r="C3976" s="31" t="s">
        <v>248</v>
      </c>
      <c r="D3976" s="31" t="s">
        <v>163</v>
      </c>
      <c r="E3976" s="31"/>
      <c r="F3976" s="31" t="s">
        <v>134</v>
      </c>
      <c r="G3976" s="31"/>
      <c r="H3976" t="str">
        <f t="shared" si="63"/>
        <v>EM_13</v>
      </c>
      <c r="I3976">
        <f>IFERROR(IF(VLOOKUP(H3976,#REF!, 4, FALSE)="N",0,1),1)</f>
        <v>1</v>
      </c>
    </row>
    <row r="3977" spans="1:9" ht="14.1">
      <c r="A3977" s="31">
        <v>3976</v>
      </c>
      <c r="B3977" s="31" t="s">
        <v>247</v>
      </c>
      <c r="C3977" s="31" t="s">
        <v>248</v>
      </c>
      <c r="D3977" s="31" t="s">
        <v>163</v>
      </c>
      <c r="E3977" s="31"/>
      <c r="F3977" s="31" t="s">
        <v>193</v>
      </c>
      <c r="G3977" s="31"/>
      <c r="H3977" t="str">
        <f t="shared" si="63"/>
        <v>EM_13</v>
      </c>
      <c r="I3977">
        <f>IFERROR(IF(VLOOKUP(H3977,#REF!, 4, FALSE)="N",0,1),1)</f>
        <v>1</v>
      </c>
    </row>
    <row r="3978" spans="1:9" ht="14.1">
      <c r="A3978" s="31">
        <v>3977</v>
      </c>
      <c r="B3978" s="31" t="s">
        <v>247</v>
      </c>
      <c r="C3978" s="31" t="s">
        <v>248</v>
      </c>
      <c r="D3978" s="31" t="s">
        <v>163</v>
      </c>
      <c r="E3978" s="31"/>
      <c r="F3978" s="31" t="s">
        <v>135</v>
      </c>
      <c r="G3978" s="31"/>
      <c r="H3978" t="str">
        <f t="shared" si="63"/>
        <v>EM_13</v>
      </c>
      <c r="I3978">
        <f>IFERROR(IF(VLOOKUP(H3978,#REF!, 4, FALSE)="N",0,1),1)</f>
        <v>1</v>
      </c>
    </row>
    <row r="3979" spans="1:9" ht="14.1">
      <c r="A3979" s="31">
        <v>3978</v>
      </c>
      <c r="B3979" s="31" t="s">
        <v>247</v>
      </c>
      <c r="C3979" s="31" t="s">
        <v>248</v>
      </c>
      <c r="D3979" s="31" t="s">
        <v>163</v>
      </c>
      <c r="E3979" s="31"/>
      <c r="F3979" s="31" t="s">
        <v>194</v>
      </c>
      <c r="G3979" s="31"/>
      <c r="H3979" t="str">
        <f t="shared" si="63"/>
        <v>EM_13</v>
      </c>
      <c r="I3979">
        <f>IFERROR(IF(VLOOKUP(H3979,#REF!, 4, FALSE)="N",0,1),1)</f>
        <v>1</v>
      </c>
    </row>
    <row r="3980" spans="1:9" ht="14.1">
      <c r="A3980" s="31">
        <v>3979</v>
      </c>
      <c r="B3980" s="31" t="s">
        <v>247</v>
      </c>
      <c r="C3980" s="31" t="s">
        <v>248</v>
      </c>
      <c r="D3980" s="31" t="s">
        <v>163</v>
      </c>
      <c r="E3980" s="31"/>
      <c r="F3980" s="31" t="s">
        <v>136</v>
      </c>
      <c r="G3980" s="31"/>
      <c r="H3980" t="str">
        <f t="shared" si="63"/>
        <v>EM_13</v>
      </c>
      <c r="I3980">
        <f>IFERROR(IF(VLOOKUP(H3980,#REF!, 4, FALSE)="N",0,1),1)</f>
        <v>1</v>
      </c>
    </row>
    <row r="3981" spans="1:9" ht="14.1">
      <c r="A3981" s="31">
        <v>3980</v>
      </c>
      <c r="B3981" s="31" t="s">
        <v>247</v>
      </c>
      <c r="C3981" s="31" t="s">
        <v>248</v>
      </c>
      <c r="D3981" s="31" t="s">
        <v>163</v>
      </c>
      <c r="E3981" s="31"/>
      <c r="F3981" s="31" t="s">
        <v>195</v>
      </c>
      <c r="G3981" s="31"/>
      <c r="H3981" t="str">
        <f t="shared" si="63"/>
        <v>EM_13</v>
      </c>
      <c r="I3981">
        <f>IFERROR(IF(VLOOKUP(H3981,#REF!, 4, FALSE)="N",0,1),1)</f>
        <v>1</v>
      </c>
    </row>
    <row r="3982" spans="1:9" ht="14.1">
      <c r="A3982" s="31">
        <v>3981</v>
      </c>
      <c r="B3982" s="31" t="s">
        <v>247</v>
      </c>
      <c r="C3982" s="31" t="s">
        <v>248</v>
      </c>
      <c r="D3982" s="31" t="s">
        <v>163</v>
      </c>
      <c r="E3982" s="31"/>
      <c r="F3982" s="31" t="s">
        <v>137</v>
      </c>
      <c r="G3982" s="31"/>
      <c r="H3982" t="str">
        <f t="shared" si="63"/>
        <v>EM_13</v>
      </c>
      <c r="I3982">
        <f>IFERROR(IF(VLOOKUP(H3982,#REF!, 4, FALSE)="N",0,1),1)</f>
        <v>1</v>
      </c>
    </row>
    <row r="3983" spans="1:9" ht="14.1">
      <c r="A3983" s="31">
        <v>3982</v>
      </c>
      <c r="B3983" s="31" t="s">
        <v>247</v>
      </c>
      <c r="C3983" s="31" t="s">
        <v>248</v>
      </c>
      <c r="D3983" s="31" t="s">
        <v>163</v>
      </c>
      <c r="E3983" s="31"/>
      <c r="F3983" s="31" t="s">
        <v>196</v>
      </c>
      <c r="G3983" s="31"/>
      <c r="H3983" t="str">
        <f t="shared" si="63"/>
        <v>EM_13</v>
      </c>
      <c r="I3983">
        <f>IFERROR(IF(VLOOKUP(H3983,#REF!, 4, FALSE)="N",0,1),1)</f>
        <v>1</v>
      </c>
    </row>
    <row r="3984" spans="1:9" ht="14.1">
      <c r="A3984" s="31">
        <v>3983</v>
      </c>
      <c r="B3984" s="31" t="s">
        <v>247</v>
      </c>
      <c r="C3984" s="31" t="s">
        <v>248</v>
      </c>
      <c r="D3984" s="31" t="s">
        <v>163</v>
      </c>
      <c r="E3984" s="31"/>
      <c r="F3984" s="31" t="s">
        <v>138</v>
      </c>
      <c r="G3984" s="31"/>
      <c r="H3984" t="str">
        <f t="shared" si="63"/>
        <v>EM_13</v>
      </c>
      <c r="I3984">
        <f>IFERROR(IF(VLOOKUP(H3984,#REF!, 4, FALSE)="N",0,1),1)</f>
        <v>1</v>
      </c>
    </row>
    <row r="3985" spans="1:9" ht="14.1">
      <c r="A3985" s="31">
        <v>3984</v>
      </c>
      <c r="B3985" s="31" t="s">
        <v>247</v>
      </c>
      <c r="C3985" s="31" t="s">
        <v>248</v>
      </c>
      <c r="D3985" s="31" t="s">
        <v>163</v>
      </c>
      <c r="E3985" s="31"/>
      <c r="F3985" s="31" t="s">
        <v>197</v>
      </c>
      <c r="G3985" s="31"/>
      <c r="H3985" t="str">
        <f t="shared" si="63"/>
        <v>EM_13</v>
      </c>
      <c r="I3985">
        <f>IFERROR(IF(VLOOKUP(H3985,#REF!, 4, FALSE)="N",0,1),1)</f>
        <v>1</v>
      </c>
    </row>
    <row r="3986" spans="1:9" ht="14.1">
      <c r="A3986" s="31">
        <v>3985</v>
      </c>
      <c r="B3986" s="31" t="s">
        <v>247</v>
      </c>
      <c r="C3986" s="31" t="s">
        <v>248</v>
      </c>
      <c r="D3986" s="31" t="s">
        <v>163</v>
      </c>
      <c r="E3986" s="31"/>
      <c r="F3986" s="31" t="s">
        <v>139</v>
      </c>
      <c r="G3986" s="31"/>
      <c r="H3986" t="str">
        <f t="shared" si="63"/>
        <v>EM_13</v>
      </c>
      <c r="I3986">
        <f>IFERROR(IF(VLOOKUP(H3986,#REF!, 4, FALSE)="N",0,1),1)</f>
        <v>1</v>
      </c>
    </row>
    <row r="3987" spans="1:9" ht="14.1">
      <c r="A3987" s="31">
        <v>3986</v>
      </c>
      <c r="B3987" s="31" t="s">
        <v>247</v>
      </c>
      <c r="C3987" s="31" t="s">
        <v>248</v>
      </c>
      <c r="D3987" s="31" t="s">
        <v>163</v>
      </c>
      <c r="E3987" s="31"/>
      <c r="F3987" s="31" t="s">
        <v>198</v>
      </c>
      <c r="G3987" s="31"/>
      <c r="H3987" t="str">
        <f t="shared" si="63"/>
        <v>EM_13</v>
      </c>
      <c r="I3987">
        <f>IFERROR(IF(VLOOKUP(H3987,#REF!, 4, FALSE)="N",0,1),1)</f>
        <v>1</v>
      </c>
    </row>
    <row r="3988" spans="1:9" ht="14.1">
      <c r="A3988" s="31">
        <v>3987</v>
      </c>
      <c r="B3988" s="31" t="s">
        <v>247</v>
      </c>
      <c r="C3988" s="31" t="s">
        <v>248</v>
      </c>
      <c r="D3988" s="31" t="s">
        <v>163</v>
      </c>
      <c r="E3988" s="31"/>
      <c r="F3988" s="31" t="s">
        <v>140</v>
      </c>
      <c r="G3988" s="31"/>
      <c r="H3988" t="str">
        <f t="shared" si="63"/>
        <v>EM_13</v>
      </c>
      <c r="I3988">
        <f>IFERROR(IF(VLOOKUP(H3988,#REF!, 4, FALSE)="N",0,1),1)</f>
        <v>1</v>
      </c>
    </row>
    <row r="3989" spans="1:9" ht="14.1">
      <c r="A3989" s="31">
        <v>3988</v>
      </c>
      <c r="B3989" s="31" t="s">
        <v>247</v>
      </c>
      <c r="C3989" s="31" t="s">
        <v>248</v>
      </c>
      <c r="D3989" s="31" t="s">
        <v>163</v>
      </c>
      <c r="E3989" s="31"/>
      <c r="F3989" s="31" t="s">
        <v>199</v>
      </c>
      <c r="G3989" s="31"/>
      <c r="H3989" t="str">
        <f t="shared" si="63"/>
        <v>EM_13</v>
      </c>
      <c r="I3989">
        <f>IFERROR(IF(VLOOKUP(H3989,#REF!, 4, FALSE)="N",0,1),1)</f>
        <v>1</v>
      </c>
    </row>
    <row r="3990" spans="1:9" ht="14.1">
      <c r="A3990" s="31">
        <v>3989</v>
      </c>
      <c r="B3990" s="31" t="s">
        <v>247</v>
      </c>
      <c r="C3990" s="31" t="s">
        <v>248</v>
      </c>
      <c r="D3990" s="31" t="s">
        <v>163</v>
      </c>
      <c r="E3990" s="31"/>
      <c r="F3990" s="31" t="s">
        <v>141</v>
      </c>
      <c r="G3990" s="31"/>
      <c r="H3990" t="str">
        <f t="shared" si="63"/>
        <v>EM_13</v>
      </c>
      <c r="I3990">
        <f>IFERROR(IF(VLOOKUP(H3990,#REF!, 4, FALSE)="N",0,1),1)</f>
        <v>1</v>
      </c>
    </row>
    <row r="3991" spans="1:9" ht="14.1">
      <c r="A3991" s="31">
        <v>3990</v>
      </c>
      <c r="B3991" s="31" t="s">
        <v>247</v>
      </c>
      <c r="C3991" s="31" t="s">
        <v>248</v>
      </c>
      <c r="D3991" s="31" t="s">
        <v>163</v>
      </c>
      <c r="E3991" s="31"/>
      <c r="F3991" s="31" t="s">
        <v>200</v>
      </c>
      <c r="G3991" s="31"/>
      <c r="H3991" t="str">
        <f t="shared" si="63"/>
        <v>EM_13</v>
      </c>
      <c r="I3991">
        <f>IFERROR(IF(VLOOKUP(H3991,#REF!, 4, FALSE)="N",0,1),1)</f>
        <v>1</v>
      </c>
    </row>
    <row r="3992" spans="1:9" ht="14.1">
      <c r="A3992" s="31">
        <v>3991</v>
      </c>
      <c r="B3992" s="31" t="s">
        <v>247</v>
      </c>
      <c r="C3992" s="31" t="s">
        <v>248</v>
      </c>
      <c r="D3992" s="31" t="s">
        <v>163</v>
      </c>
      <c r="E3992" s="31"/>
      <c r="F3992" s="31" t="s">
        <v>142</v>
      </c>
      <c r="G3992" s="31"/>
      <c r="H3992" t="str">
        <f t="shared" si="63"/>
        <v>EM_13</v>
      </c>
      <c r="I3992">
        <f>IFERROR(IF(VLOOKUP(H3992,#REF!, 4, FALSE)="N",0,1),1)</f>
        <v>1</v>
      </c>
    </row>
    <row r="3993" spans="1:9" ht="14.1">
      <c r="A3993" s="31">
        <v>3992</v>
      </c>
      <c r="B3993" s="31" t="s">
        <v>247</v>
      </c>
      <c r="C3993" s="31" t="s">
        <v>248</v>
      </c>
      <c r="D3993" s="31" t="s">
        <v>163</v>
      </c>
      <c r="E3993" s="31"/>
      <c r="F3993" s="31" t="s">
        <v>201</v>
      </c>
      <c r="G3993" s="31"/>
      <c r="H3993" t="str">
        <f t="shared" si="63"/>
        <v>EM_13</v>
      </c>
      <c r="I3993">
        <f>IFERROR(IF(VLOOKUP(H3993,#REF!, 4, FALSE)="N",0,1),1)</f>
        <v>1</v>
      </c>
    </row>
    <row r="3994" spans="1:9" ht="14.1">
      <c r="A3994" s="31">
        <v>3993</v>
      </c>
      <c r="B3994" s="31" t="s">
        <v>247</v>
      </c>
      <c r="C3994" s="31" t="s">
        <v>248</v>
      </c>
      <c r="D3994" s="31" t="s">
        <v>163</v>
      </c>
      <c r="E3994" s="31"/>
      <c r="F3994" s="31" t="s">
        <v>143</v>
      </c>
      <c r="G3994" s="31"/>
      <c r="H3994" t="str">
        <f t="shared" si="63"/>
        <v>EM_13</v>
      </c>
      <c r="I3994">
        <f>IFERROR(IF(VLOOKUP(H3994,#REF!, 4, FALSE)="N",0,1),1)</f>
        <v>1</v>
      </c>
    </row>
    <row r="3995" spans="1:9" ht="14.1">
      <c r="A3995" s="31">
        <v>3994</v>
      </c>
      <c r="B3995" s="31" t="s">
        <v>247</v>
      </c>
      <c r="C3995" s="31" t="s">
        <v>248</v>
      </c>
      <c r="D3995" s="31" t="s">
        <v>163</v>
      </c>
      <c r="E3995" s="31"/>
      <c r="F3995" s="31" t="s">
        <v>202</v>
      </c>
      <c r="G3995" s="31"/>
      <c r="H3995" t="str">
        <f t="shared" si="63"/>
        <v>EM_13</v>
      </c>
      <c r="I3995">
        <f>IFERROR(IF(VLOOKUP(H3995,#REF!, 4, FALSE)="N",0,1),1)</f>
        <v>1</v>
      </c>
    </row>
    <row r="3996" spans="1:9" ht="14.1">
      <c r="A3996" s="31">
        <v>3995</v>
      </c>
      <c r="B3996" s="31" t="s">
        <v>247</v>
      </c>
      <c r="C3996" s="31" t="s">
        <v>248</v>
      </c>
      <c r="D3996" s="31" t="s">
        <v>163</v>
      </c>
      <c r="E3996" s="31"/>
      <c r="F3996" s="31" t="s">
        <v>144</v>
      </c>
      <c r="G3996" s="31"/>
      <c r="H3996" t="str">
        <f t="shared" si="63"/>
        <v>EM_13</v>
      </c>
      <c r="I3996">
        <f>IFERROR(IF(VLOOKUP(H3996,#REF!, 4, FALSE)="N",0,1),1)</f>
        <v>1</v>
      </c>
    </row>
    <row r="3997" spans="1:9" ht="14.1">
      <c r="A3997" s="31">
        <v>3996</v>
      </c>
      <c r="B3997" s="31" t="s">
        <v>247</v>
      </c>
      <c r="C3997" s="31" t="s">
        <v>248</v>
      </c>
      <c r="D3997" s="31" t="s">
        <v>163</v>
      </c>
      <c r="E3997" s="31"/>
      <c r="F3997" s="31" t="s">
        <v>203</v>
      </c>
      <c r="G3997" s="31"/>
      <c r="H3997" t="str">
        <f t="shared" si="63"/>
        <v>EM_13</v>
      </c>
      <c r="I3997">
        <f>IFERROR(IF(VLOOKUP(H3997,#REF!, 4, FALSE)="N",0,1),1)</f>
        <v>1</v>
      </c>
    </row>
    <row r="3998" spans="1:9" ht="14.1">
      <c r="A3998" s="31">
        <v>3997</v>
      </c>
      <c r="B3998" s="31" t="s">
        <v>249</v>
      </c>
      <c r="C3998" s="31" t="s">
        <v>250</v>
      </c>
      <c r="D3998" s="31" t="s">
        <v>163</v>
      </c>
      <c r="E3998" s="31"/>
      <c r="F3998" s="31" t="s">
        <v>112</v>
      </c>
      <c r="G3998" s="31"/>
      <c r="H3998" t="str">
        <f t="shared" si="63"/>
        <v>EM_14</v>
      </c>
      <c r="I3998">
        <f>IFERROR(IF(VLOOKUP(H3998,#REF!, 4, FALSE)="N",0,1),1)</f>
        <v>1</v>
      </c>
    </row>
    <row r="3999" spans="1:9" ht="14.1">
      <c r="A3999" s="31">
        <v>3998</v>
      </c>
      <c r="B3999" s="31" t="s">
        <v>249</v>
      </c>
      <c r="C3999" s="31" t="s">
        <v>250</v>
      </c>
      <c r="D3999" s="31" t="s">
        <v>163</v>
      </c>
      <c r="E3999" s="31"/>
      <c r="F3999" s="31" t="s">
        <v>179</v>
      </c>
      <c r="G3999" s="31"/>
      <c r="H3999" t="str">
        <f t="shared" si="63"/>
        <v>EM_14</v>
      </c>
      <c r="I3999">
        <f>IFERROR(IF(VLOOKUP(H3999,#REF!, 4, FALSE)="N",0,1),1)</f>
        <v>1</v>
      </c>
    </row>
    <row r="4000" spans="1:9" ht="14.1">
      <c r="A4000" s="31">
        <v>3999</v>
      </c>
      <c r="B4000" s="31" t="s">
        <v>249</v>
      </c>
      <c r="C4000" s="31" t="s">
        <v>250</v>
      </c>
      <c r="D4000" s="31" t="s">
        <v>164</v>
      </c>
      <c r="E4000" s="31"/>
      <c r="F4000" s="31" t="s">
        <v>165</v>
      </c>
      <c r="G4000" s="31"/>
      <c r="H4000" t="str">
        <f t="shared" si="63"/>
        <v>EM_14</v>
      </c>
      <c r="I4000">
        <f>IFERROR(IF(VLOOKUP(H4000,#REF!, 4, FALSE)="N",0,1),1)</f>
        <v>1</v>
      </c>
    </row>
    <row r="4001" spans="1:9" ht="14.1">
      <c r="A4001" s="31">
        <v>4000</v>
      </c>
      <c r="B4001" s="31" t="s">
        <v>249</v>
      </c>
      <c r="C4001" s="31" t="s">
        <v>250</v>
      </c>
      <c r="D4001" s="31" t="s">
        <v>164</v>
      </c>
      <c r="E4001" s="31"/>
      <c r="F4001" s="31" t="s">
        <v>210</v>
      </c>
      <c r="G4001" s="31"/>
      <c r="H4001" t="str">
        <f t="shared" si="63"/>
        <v>EM_14</v>
      </c>
      <c r="I4001">
        <f>IFERROR(IF(VLOOKUP(H4001,#REF!, 4, FALSE)="N",0,1),1)</f>
        <v>1</v>
      </c>
    </row>
    <row r="4002" spans="1:9" ht="14.1">
      <c r="A4002" s="31">
        <v>4001</v>
      </c>
      <c r="B4002" s="31" t="s">
        <v>249</v>
      </c>
      <c r="C4002" s="31" t="s">
        <v>250</v>
      </c>
      <c r="D4002" s="31" t="s">
        <v>163</v>
      </c>
      <c r="E4002" s="31"/>
      <c r="F4002" s="31" t="s">
        <v>124</v>
      </c>
      <c r="G4002" s="31"/>
      <c r="H4002" t="str">
        <f t="shared" si="63"/>
        <v>EM_14</v>
      </c>
      <c r="I4002">
        <f>IFERROR(IF(VLOOKUP(H4002,#REF!, 4, FALSE)="N",0,1),1)</f>
        <v>1</v>
      </c>
    </row>
    <row r="4003" spans="1:9" ht="14.1">
      <c r="A4003" s="31">
        <v>4002</v>
      </c>
      <c r="B4003" s="31" t="s">
        <v>249</v>
      </c>
      <c r="C4003" s="31" t="s">
        <v>250</v>
      </c>
      <c r="D4003" s="31" t="s">
        <v>163</v>
      </c>
      <c r="E4003" s="31"/>
      <c r="F4003" s="31" t="s">
        <v>183</v>
      </c>
      <c r="G4003" s="31"/>
      <c r="H4003" t="str">
        <f t="shared" si="63"/>
        <v>EM_14</v>
      </c>
      <c r="I4003">
        <f>IFERROR(IF(VLOOKUP(H4003,#REF!, 4, FALSE)="N",0,1),1)</f>
        <v>1</v>
      </c>
    </row>
    <row r="4004" spans="1:9" ht="14.1">
      <c r="A4004" s="31">
        <v>4003</v>
      </c>
      <c r="B4004" s="31" t="s">
        <v>249</v>
      </c>
      <c r="C4004" s="31" t="s">
        <v>250</v>
      </c>
      <c r="D4004" s="31" t="s">
        <v>163</v>
      </c>
      <c r="E4004" s="31"/>
      <c r="F4004" s="31" t="s">
        <v>125</v>
      </c>
      <c r="G4004" s="31"/>
      <c r="H4004" t="str">
        <f t="shared" si="63"/>
        <v>EM_14</v>
      </c>
      <c r="I4004">
        <f>IFERROR(IF(VLOOKUP(H4004,#REF!, 4, FALSE)="N",0,1),1)</f>
        <v>1</v>
      </c>
    </row>
    <row r="4005" spans="1:9" ht="14.1">
      <c r="A4005" s="31">
        <v>4004</v>
      </c>
      <c r="B4005" s="31" t="s">
        <v>249</v>
      </c>
      <c r="C4005" s="31" t="s">
        <v>250</v>
      </c>
      <c r="D4005" s="31" t="s">
        <v>163</v>
      </c>
      <c r="E4005" s="31"/>
      <c r="F4005" s="31" t="s">
        <v>184</v>
      </c>
      <c r="G4005" s="31"/>
      <c r="H4005" t="str">
        <f t="shared" si="63"/>
        <v>EM_14</v>
      </c>
      <c r="I4005">
        <f>IFERROR(IF(VLOOKUP(H4005,#REF!, 4, FALSE)="N",0,1),1)</f>
        <v>1</v>
      </c>
    </row>
    <row r="4006" spans="1:9" ht="14.1">
      <c r="A4006" s="31">
        <v>4005</v>
      </c>
      <c r="B4006" s="31" t="s">
        <v>249</v>
      </c>
      <c r="C4006" s="31" t="s">
        <v>250</v>
      </c>
      <c r="D4006" s="31" t="s">
        <v>163</v>
      </c>
      <c r="E4006" s="31"/>
      <c r="F4006" s="31" t="s">
        <v>126</v>
      </c>
      <c r="G4006" s="31"/>
      <c r="H4006" t="str">
        <f t="shared" si="63"/>
        <v>EM_14</v>
      </c>
      <c r="I4006">
        <f>IFERROR(IF(VLOOKUP(H4006,#REF!, 4, FALSE)="N",0,1),1)</f>
        <v>1</v>
      </c>
    </row>
    <row r="4007" spans="1:9" ht="14.1">
      <c r="A4007" s="31">
        <v>4006</v>
      </c>
      <c r="B4007" s="31" t="s">
        <v>249</v>
      </c>
      <c r="C4007" s="31" t="s">
        <v>250</v>
      </c>
      <c r="D4007" s="31" t="s">
        <v>163</v>
      </c>
      <c r="E4007" s="31"/>
      <c r="F4007" s="31" t="s">
        <v>185</v>
      </c>
      <c r="G4007" s="31"/>
      <c r="H4007" t="str">
        <f t="shared" si="63"/>
        <v>EM_14</v>
      </c>
      <c r="I4007">
        <f>IFERROR(IF(VLOOKUP(H4007,#REF!, 4, FALSE)="N",0,1),1)</f>
        <v>1</v>
      </c>
    </row>
    <row r="4008" spans="1:9" ht="14.1">
      <c r="A4008" s="31">
        <v>4007</v>
      </c>
      <c r="B4008" s="31" t="s">
        <v>249</v>
      </c>
      <c r="C4008" s="31" t="s">
        <v>250</v>
      </c>
      <c r="D4008" s="31" t="s">
        <v>163</v>
      </c>
      <c r="E4008" s="31"/>
      <c r="F4008" s="31" t="s">
        <v>127</v>
      </c>
      <c r="G4008" s="31"/>
      <c r="H4008" t="str">
        <f t="shared" si="63"/>
        <v>EM_14</v>
      </c>
      <c r="I4008">
        <f>IFERROR(IF(VLOOKUP(H4008,#REF!, 4, FALSE)="N",0,1),1)</f>
        <v>1</v>
      </c>
    </row>
    <row r="4009" spans="1:9" ht="14.1">
      <c r="A4009" s="31">
        <v>4008</v>
      </c>
      <c r="B4009" s="31" t="s">
        <v>249</v>
      </c>
      <c r="C4009" s="31" t="s">
        <v>250</v>
      </c>
      <c r="D4009" s="31" t="s">
        <v>163</v>
      </c>
      <c r="E4009" s="31"/>
      <c r="F4009" s="31" t="s">
        <v>186</v>
      </c>
      <c r="G4009" s="31"/>
      <c r="H4009" t="str">
        <f t="shared" si="63"/>
        <v>EM_14</v>
      </c>
      <c r="I4009">
        <f>IFERROR(IF(VLOOKUP(H4009,#REF!, 4, FALSE)="N",0,1),1)</f>
        <v>1</v>
      </c>
    </row>
    <row r="4010" spans="1:9" ht="14.1">
      <c r="A4010" s="31">
        <v>4009</v>
      </c>
      <c r="B4010" s="31" t="s">
        <v>249</v>
      </c>
      <c r="C4010" s="31" t="s">
        <v>250</v>
      </c>
      <c r="D4010" s="31" t="s">
        <v>164</v>
      </c>
      <c r="E4010" s="31"/>
      <c r="F4010" s="31" t="s">
        <v>127</v>
      </c>
      <c r="G4010" s="31"/>
      <c r="H4010" t="str">
        <f t="shared" si="63"/>
        <v>EM_14</v>
      </c>
      <c r="I4010">
        <f>IFERROR(IF(VLOOKUP(H4010,#REF!, 4, FALSE)="N",0,1),1)</f>
        <v>1</v>
      </c>
    </row>
    <row r="4011" spans="1:9" ht="14.1">
      <c r="A4011" s="31">
        <v>4010</v>
      </c>
      <c r="B4011" s="31" t="s">
        <v>249</v>
      </c>
      <c r="C4011" s="31" t="s">
        <v>250</v>
      </c>
      <c r="D4011" s="31" t="s">
        <v>164</v>
      </c>
      <c r="E4011" s="31"/>
      <c r="F4011" s="31" t="s">
        <v>186</v>
      </c>
      <c r="G4011" s="31"/>
      <c r="H4011" t="str">
        <f t="shared" si="63"/>
        <v>EM_14</v>
      </c>
      <c r="I4011">
        <f>IFERROR(IF(VLOOKUP(H4011,#REF!, 4, FALSE)="N",0,1),1)</f>
        <v>1</v>
      </c>
    </row>
    <row r="4012" spans="1:9" ht="14.1">
      <c r="A4012" s="31">
        <v>4011</v>
      </c>
      <c r="B4012" s="31" t="s">
        <v>249</v>
      </c>
      <c r="C4012" s="31" t="s">
        <v>250</v>
      </c>
      <c r="D4012" s="31" t="s">
        <v>163</v>
      </c>
      <c r="E4012" s="31"/>
      <c r="F4012" s="31" t="s">
        <v>128</v>
      </c>
      <c r="G4012" s="31"/>
      <c r="H4012" t="str">
        <f t="shared" si="63"/>
        <v>EM_14</v>
      </c>
      <c r="I4012">
        <f>IFERROR(IF(VLOOKUP(H4012,#REF!, 4, FALSE)="N",0,1),1)</f>
        <v>1</v>
      </c>
    </row>
    <row r="4013" spans="1:9" ht="14.1">
      <c r="A4013" s="31">
        <v>4012</v>
      </c>
      <c r="B4013" s="31" t="s">
        <v>249</v>
      </c>
      <c r="C4013" s="31" t="s">
        <v>250</v>
      </c>
      <c r="D4013" s="31" t="s">
        <v>163</v>
      </c>
      <c r="E4013" s="31"/>
      <c r="F4013" s="31" t="s">
        <v>187</v>
      </c>
      <c r="G4013" s="31"/>
      <c r="H4013" t="str">
        <f t="shared" si="63"/>
        <v>EM_14</v>
      </c>
      <c r="I4013">
        <f>IFERROR(IF(VLOOKUP(H4013,#REF!, 4, FALSE)="N",0,1),1)</f>
        <v>1</v>
      </c>
    </row>
    <row r="4014" spans="1:9" ht="14.1">
      <c r="A4014" s="31">
        <v>4013</v>
      </c>
      <c r="B4014" s="31" t="s">
        <v>249</v>
      </c>
      <c r="C4014" s="31" t="s">
        <v>250</v>
      </c>
      <c r="D4014" s="31" t="s">
        <v>164</v>
      </c>
      <c r="E4014" s="31"/>
      <c r="F4014" s="31" t="s">
        <v>128</v>
      </c>
      <c r="G4014" s="31"/>
      <c r="H4014" t="str">
        <f t="shared" si="63"/>
        <v>EM_14</v>
      </c>
      <c r="I4014">
        <f>IFERROR(IF(VLOOKUP(H4014,#REF!, 4, FALSE)="N",0,1),1)</f>
        <v>1</v>
      </c>
    </row>
    <row r="4015" spans="1:9" ht="14.1">
      <c r="A4015" s="31">
        <v>4014</v>
      </c>
      <c r="B4015" s="31" t="s">
        <v>249</v>
      </c>
      <c r="C4015" s="31" t="s">
        <v>250</v>
      </c>
      <c r="D4015" s="31" t="s">
        <v>164</v>
      </c>
      <c r="E4015" s="31"/>
      <c r="F4015" s="31" t="s">
        <v>187</v>
      </c>
      <c r="G4015" s="31"/>
      <c r="H4015" t="str">
        <f t="shared" si="63"/>
        <v>EM_14</v>
      </c>
      <c r="I4015">
        <f>IFERROR(IF(VLOOKUP(H4015,#REF!, 4, FALSE)="N",0,1),1)</f>
        <v>1</v>
      </c>
    </row>
    <row r="4016" spans="1:9" ht="14.1">
      <c r="A4016" s="31">
        <v>4015</v>
      </c>
      <c r="B4016" s="31" t="s">
        <v>249</v>
      </c>
      <c r="C4016" s="31" t="s">
        <v>250</v>
      </c>
      <c r="D4016" s="31" t="s">
        <v>163</v>
      </c>
      <c r="E4016" s="31"/>
      <c r="F4016" s="31" t="s">
        <v>129</v>
      </c>
      <c r="G4016" s="31"/>
      <c r="H4016" t="str">
        <f t="shared" si="63"/>
        <v>EM_14</v>
      </c>
      <c r="I4016">
        <f>IFERROR(IF(VLOOKUP(H4016,#REF!, 4, FALSE)="N",0,1),1)</f>
        <v>1</v>
      </c>
    </row>
    <row r="4017" spans="1:9" ht="14.1">
      <c r="A4017" s="31">
        <v>4016</v>
      </c>
      <c r="B4017" s="31" t="s">
        <v>249</v>
      </c>
      <c r="C4017" s="31" t="s">
        <v>250</v>
      </c>
      <c r="D4017" s="31" t="s">
        <v>163</v>
      </c>
      <c r="E4017" s="31"/>
      <c r="F4017" s="31" t="s">
        <v>188</v>
      </c>
      <c r="G4017" s="31"/>
      <c r="H4017" t="str">
        <f t="shared" si="63"/>
        <v>EM_14</v>
      </c>
      <c r="I4017">
        <f>IFERROR(IF(VLOOKUP(H4017,#REF!, 4, FALSE)="N",0,1),1)</f>
        <v>1</v>
      </c>
    </row>
    <row r="4018" spans="1:9" ht="14.1">
      <c r="A4018" s="31">
        <v>4017</v>
      </c>
      <c r="B4018" s="31" t="s">
        <v>249</v>
      </c>
      <c r="C4018" s="31" t="s">
        <v>250</v>
      </c>
      <c r="D4018" s="31" t="s">
        <v>164</v>
      </c>
      <c r="E4018" s="31"/>
      <c r="F4018" s="31" t="s">
        <v>129</v>
      </c>
      <c r="G4018" s="31"/>
      <c r="H4018" t="str">
        <f t="shared" si="63"/>
        <v>EM_14</v>
      </c>
      <c r="I4018">
        <f>IFERROR(IF(VLOOKUP(H4018,#REF!, 4, FALSE)="N",0,1),1)</f>
        <v>1</v>
      </c>
    </row>
    <row r="4019" spans="1:9" ht="14.1">
      <c r="A4019" s="31">
        <v>4018</v>
      </c>
      <c r="B4019" s="31" t="s">
        <v>249</v>
      </c>
      <c r="C4019" s="31" t="s">
        <v>250</v>
      </c>
      <c r="D4019" s="31" t="s">
        <v>164</v>
      </c>
      <c r="E4019" s="31"/>
      <c r="F4019" s="31" t="s">
        <v>188</v>
      </c>
      <c r="G4019" s="31"/>
      <c r="H4019" t="str">
        <f t="shared" si="63"/>
        <v>EM_14</v>
      </c>
      <c r="I4019">
        <f>IFERROR(IF(VLOOKUP(H4019,#REF!, 4, FALSE)="N",0,1),1)</f>
        <v>1</v>
      </c>
    </row>
    <row r="4020" spans="1:9" ht="14.1">
      <c r="A4020" s="31">
        <v>4019</v>
      </c>
      <c r="B4020" s="31" t="s">
        <v>249</v>
      </c>
      <c r="C4020" s="31" t="s">
        <v>250</v>
      </c>
      <c r="D4020" s="31" t="s">
        <v>163</v>
      </c>
      <c r="E4020" s="31"/>
      <c r="F4020" s="31" t="s">
        <v>130</v>
      </c>
      <c r="G4020" s="31"/>
      <c r="H4020" t="str">
        <f t="shared" si="63"/>
        <v>EM_14</v>
      </c>
      <c r="I4020">
        <f>IFERROR(IF(VLOOKUP(H4020,#REF!, 4, FALSE)="N",0,1),1)</f>
        <v>1</v>
      </c>
    </row>
    <row r="4021" spans="1:9" ht="14.1">
      <c r="A4021" s="31">
        <v>4020</v>
      </c>
      <c r="B4021" s="31" t="s">
        <v>249</v>
      </c>
      <c r="C4021" s="31" t="s">
        <v>250</v>
      </c>
      <c r="D4021" s="31" t="s">
        <v>163</v>
      </c>
      <c r="E4021" s="31"/>
      <c r="F4021" s="31" t="s">
        <v>189</v>
      </c>
      <c r="G4021" s="31"/>
      <c r="H4021" t="str">
        <f t="shared" si="63"/>
        <v>EM_14</v>
      </c>
      <c r="I4021">
        <f>IFERROR(IF(VLOOKUP(H4021,#REF!, 4, FALSE)="N",0,1),1)</f>
        <v>1</v>
      </c>
    </row>
    <row r="4022" spans="1:9" ht="14.1">
      <c r="A4022" s="31">
        <v>4021</v>
      </c>
      <c r="B4022" s="31" t="s">
        <v>249</v>
      </c>
      <c r="C4022" s="31" t="s">
        <v>250</v>
      </c>
      <c r="D4022" s="31" t="s">
        <v>163</v>
      </c>
      <c r="E4022" s="31"/>
      <c r="F4022" s="31" t="s">
        <v>131</v>
      </c>
      <c r="G4022" s="31"/>
      <c r="H4022" t="str">
        <f t="shared" si="63"/>
        <v>EM_14</v>
      </c>
      <c r="I4022">
        <f>IFERROR(IF(VLOOKUP(H4022,#REF!, 4, FALSE)="N",0,1),1)</f>
        <v>1</v>
      </c>
    </row>
    <row r="4023" spans="1:9" ht="14.1">
      <c r="A4023" s="31">
        <v>4022</v>
      </c>
      <c r="B4023" s="31" t="s">
        <v>249</v>
      </c>
      <c r="C4023" s="31" t="s">
        <v>250</v>
      </c>
      <c r="D4023" s="31" t="s">
        <v>163</v>
      </c>
      <c r="E4023" s="31"/>
      <c r="F4023" s="31" t="s">
        <v>190</v>
      </c>
      <c r="G4023" s="31"/>
      <c r="H4023" t="str">
        <f t="shared" si="63"/>
        <v>EM_14</v>
      </c>
      <c r="I4023">
        <f>IFERROR(IF(VLOOKUP(H4023,#REF!, 4, FALSE)="N",0,1),1)</f>
        <v>1</v>
      </c>
    </row>
    <row r="4024" spans="1:9" ht="14.1">
      <c r="A4024" s="31">
        <v>4023</v>
      </c>
      <c r="B4024" s="31" t="s">
        <v>249</v>
      </c>
      <c r="C4024" s="31" t="s">
        <v>250</v>
      </c>
      <c r="D4024" s="31" t="s">
        <v>163</v>
      </c>
      <c r="E4024" s="31"/>
      <c r="F4024" s="31" t="s">
        <v>132</v>
      </c>
      <c r="G4024" s="31"/>
      <c r="H4024" t="str">
        <f t="shared" si="63"/>
        <v>EM_14</v>
      </c>
      <c r="I4024">
        <f>IFERROR(IF(VLOOKUP(H4024,#REF!, 4, FALSE)="N",0,1),1)</f>
        <v>1</v>
      </c>
    </row>
    <row r="4025" spans="1:9" ht="14.1">
      <c r="A4025" s="31">
        <v>4024</v>
      </c>
      <c r="B4025" s="31" t="s">
        <v>249</v>
      </c>
      <c r="C4025" s="31" t="s">
        <v>250</v>
      </c>
      <c r="D4025" s="31" t="s">
        <v>163</v>
      </c>
      <c r="E4025" s="31"/>
      <c r="F4025" s="31" t="s">
        <v>191</v>
      </c>
      <c r="G4025" s="31"/>
      <c r="H4025" t="str">
        <f t="shared" si="63"/>
        <v>EM_14</v>
      </c>
      <c r="I4025">
        <f>IFERROR(IF(VLOOKUP(H4025,#REF!, 4, FALSE)="N",0,1),1)</f>
        <v>1</v>
      </c>
    </row>
    <row r="4026" spans="1:9" ht="14.1">
      <c r="A4026" s="31">
        <v>4025</v>
      </c>
      <c r="B4026" s="31" t="s">
        <v>249</v>
      </c>
      <c r="C4026" s="31" t="s">
        <v>250</v>
      </c>
      <c r="D4026" s="31" t="s">
        <v>163</v>
      </c>
      <c r="E4026" s="31"/>
      <c r="F4026" s="31" t="s">
        <v>133</v>
      </c>
      <c r="G4026" s="31"/>
      <c r="H4026" t="str">
        <f t="shared" si="63"/>
        <v>EM_14</v>
      </c>
      <c r="I4026">
        <f>IFERROR(IF(VLOOKUP(H4026,#REF!, 4, FALSE)="N",0,1),1)</f>
        <v>1</v>
      </c>
    </row>
    <row r="4027" spans="1:9" ht="14.1">
      <c r="A4027" s="31">
        <v>4026</v>
      </c>
      <c r="B4027" s="31" t="s">
        <v>249</v>
      </c>
      <c r="C4027" s="31" t="s">
        <v>250</v>
      </c>
      <c r="D4027" s="31" t="s">
        <v>163</v>
      </c>
      <c r="E4027" s="31"/>
      <c r="F4027" s="31" t="s">
        <v>192</v>
      </c>
      <c r="G4027" s="31"/>
      <c r="H4027" t="str">
        <f t="shared" si="63"/>
        <v>EM_14</v>
      </c>
      <c r="I4027">
        <f>IFERROR(IF(VLOOKUP(H4027,#REF!, 4, FALSE)="N",0,1),1)</f>
        <v>1</v>
      </c>
    </row>
    <row r="4028" spans="1:9" ht="14.1">
      <c r="A4028" s="31">
        <v>4027</v>
      </c>
      <c r="B4028" s="31" t="s">
        <v>249</v>
      </c>
      <c r="C4028" s="31" t="s">
        <v>250</v>
      </c>
      <c r="D4028" s="31" t="s">
        <v>163</v>
      </c>
      <c r="E4028" s="31"/>
      <c r="F4028" s="31" t="s">
        <v>134</v>
      </c>
      <c r="G4028" s="31"/>
      <c r="H4028" t="str">
        <f t="shared" si="63"/>
        <v>EM_14</v>
      </c>
      <c r="I4028">
        <f>IFERROR(IF(VLOOKUP(H4028,#REF!, 4, FALSE)="N",0,1),1)</f>
        <v>1</v>
      </c>
    </row>
    <row r="4029" spans="1:9" ht="14.1">
      <c r="A4029" s="31">
        <v>4028</v>
      </c>
      <c r="B4029" s="31" t="s">
        <v>249</v>
      </c>
      <c r="C4029" s="31" t="s">
        <v>250</v>
      </c>
      <c r="D4029" s="31" t="s">
        <v>163</v>
      </c>
      <c r="E4029" s="31"/>
      <c r="F4029" s="31" t="s">
        <v>193</v>
      </c>
      <c r="G4029" s="31"/>
      <c r="H4029" t="str">
        <f t="shared" si="63"/>
        <v>EM_14</v>
      </c>
      <c r="I4029">
        <f>IFERROR(IF(VLOOKUP(H4029,#REF!, 4, FALSE)="N",0,1),1)</f>
        <v>1</v>
      </c>
    </row>
    <row r="4030" spans="1:9" ht="14.1">
      <c r="A4030" s="31">
        <v>4029</v>
      </c>
      <c r="B4030" s="31" t="s">
        <v>249</v>
      </c>
      <c r="C4030" s="31" t="s">
        <v>250</v>
      </c>
      <c r="D4030" s="31" t="s">
        <v>163</v>
      </c>
      <c r="E4030" s="31"/>
      <c r="F4030" s="31" t="s">
        <v>135</v>
      </c>
      <c r="G4030" s="31"/>
      <c r="H4030" t="str">
        <f t="shared" si="63"/>
        <v>EM_14</v>
      </c>
      <c r="I4030">
        <f>IFERROR(IF(VLOOKUP(H4030,#REF!, 4, FALSE)="N",0,1),1)</f>
        <v>1</v>
      </c>
    </row>
    <row r="4031" spans="1:9" ht="14.1">
      <c r="A4031" s="31">
        <v>4030</v>
      </c>
      <c r="B4031" s="31" t="s">
        <v>249</v>
      </c>
      <c r="C4031" s="31" t="s">
        <v>250</v>
      </c>
      <c r="D4031" s="31" t="s">
        <v>163</v>
      </c>
      <c r="E4031" s="31"/>
      <c r="F4031" s="31" t="s">
        <v>194</v>
      </c>
      <c r="G4031" s="31"/>
      <c r="H4031" t="str">
        <f t="shared" si="63"/>
        <v>EM_14</v>
      </c>
      <c r="I4031">
        <f>IFERROR(IF(VLOOKUP(H4031,#REF!, 4, FALSE)="N",0,1),1)</f>
        <v>1</v>
      </c>
    </row>
    <row r="4032" spans="1:9" ht="14.1">
      <c r="A4032" s="31">
        <v>4031</v>
      </c>
      <c r="B4032" s="31" t="s">
        <v>249</v>
      </c>
      <c r="C4032" s="31" t="s">
        <v>250</v>
      </c>
      <c r="D4032" s="31" t="s">
        <v>163</v>
      </c>
      <c r="E4032" s="31"/>
      <c r="F4032" s="31" t="s">
        <v>136</v>
      </c>
      <c r="G4032" s="31"/>
      <c r="H4032" t="str">
        <f t="shared" si="63"/>
        <v>EM_14</v>
      </c>
      <c r="I4032">
        <f>IFERROR(IF(VLOOKUP(H4032,#REF!, 4, FALSE)="N",0,1),1)</f>
        <v>1</v>
      </c>
    </row>
    <row r="4033" spans="1:9" ht="14.1">
      <c r="A4033" s="31">
        <v>4032</v>
      </c>
      <c r="B4033" s="31" t="s">
        <v>249</v>
      </c>
      <c r="C4033" s="31" t="s">
        <v>250</v>
      </c>
      <c r="D4033" s="31" t="s">
        <v>163</v>
      </c>
      <c r="E4033" s="31"/>
      <c r="F4033" s="31" t="s">
        <v>195</v>
      </c>
      <c r="G4033" s="31"/>
      <c r="H4033" t="str">
        <f t="shared" si="63"/>
        <v>EM_14</v>
      </c>
      <c r="I4033">
        <f>IFERROR(IF(VLOOKUP(H4033,#REF!, 4, FALSE)="N",0,1),1)</f>
        <v>1</v>
      </c>
    </row>
    <row r="4034" spans="1:9" ht="14.1">
      <c r="A4034" s="31">
        <v>4033</v>
      </c>
      <c r="B4034" s="31" t="s">
        <v>249</v>
      </c>
      <c r="C4034" s="31" t="s">
        <v>250</v>
      </c>
      <c r="D4034" s="31" t="s">
        <v>163</v>
      </c>
      <c r="E4034" s="31"/>
      <c r="F4034" s="31" t="s">
        <v>137</v>
      </c>
      <c r="G4034" s="31"/>
      <c r="H4034" t="str">
        <f t="shared" si="63"/>
        <v>EM_14</v>
      </c>
      <c r="I4034">
        <f>IFERROR(IF(VLOOKUP(H4034,#REF!, 4, FALSE)="N",0,1),1)</f>
        <v>1</v>
      </c>
    </row>
    <row r="4035" spans="1:9" ht="14.1">
      <c r="A4035" s="31">
        <v>4034</v>
      </c>
      <c r="B4035" s="31" t="s">
        <v>249</v>
      </c>
      <c r="C4035" s="31" t="s">
        <v>250</v>
      </c>
      <c r="D4035" s="31" t="s">
        <v>163</v>
      </c>
      <c r="E4035" s="31"/>
      <c r="F4035" s="31" t="s">
        <v>196</v>
      </c>
      <c r="G4035" s="31"/>
      <c r="H4035" t="str">
        <f t="shared" si="63"/>
        <v>EM_14</v>
      </c>
      <c r="I4035">
        <f>IFERROR(IF(VLOOKUP(H4035,#REF!, 4, FALSE)="N",0,1),1)</f>
        <v>1</v>
      </c>
    </row>
    <row r="4036" spans="1:9" ht="14.1">
      <c r="A4036" s="31">
        <v>4035</v>
      </c>
      <c r="B4036" s="31" t="s">
        <v>249</v>
      </c>
      <c r="C4036" s="31" t="s">
        <v>250</v>
      </c>
      <c r="D4036" s="31" t="s">
        <v>163</v>
      </c>
      <c r="E4036" s="31"/>
      <c r="F4036" s="31" t="s">
        <v>138</v>
      </c>
      <c r="G4036" s="31"/>
      <c r="H4036" t="str">
        <f t="shared" si="63"/>
        <v>EM_14</v>
      </c>
      <c r="I4036">
        <f>IFERROR(IF(VLOOKUP(H4036,#REF!, 4, FALSE)="N",0,1),1)</f>
        <v>1</v>
      </c>
    </row>
    <row r="4037" spans="1:9" ht="14.1">
      <c r="A4037" s="31">
        <v>4036</v>
      </c>
      <c r="B4037" s="31" t="s">
        <v>249</v>
      </c>
      <c r="C4037" s="31" t="s">
        <v>250</v>
      </c>
      <c r="D4037" s="31" t="s">
        <v>163</v>
      </c>
      <c r="E4037" s="31"/>
      <c r="F4037" s="31" t="s">
        <v>197</v>
      </c>
      <c r="G4037" s="31"/>
      <c r="H4037" t="str">
        <f t="shared" si="63"/>
        <v>EM_14</v>
      </c>
      <c r="I4037">
        <f>IFERROR(IF(VLOOKUP(H4037,#REF!, 4, FALSE)="N",0,1),1)</f>
        <v>1</v>
      </c>
    </row>
    <row r="4038" spans="1:9" ht="14.1">
      <c r="A4038" s="31">
        <v>4037</v>
      </c>
      <c r="B4038" s="31" t="s">
        <v>249</v>
      </c>
      <c r="C4038" s="31" t="s">
        <v>250</v>
      </c>
      <c r="D4038" s="31" t="s">
        <v>163</v>
      </c>
      <c r="E4038" s="31"/>
      <c r="F4038" s="31" t="s">
        <v>139</v>
      </c>
      <c r="G4038" s="31"/>
      <c r="H4038" t="str">
        <f t="shared" ref="H4038:H4101" si="64">IF(IF(ISNUMBER(SEARCH(".",B4038)),1,0),LEFT(B4038,SEARCH(".",B4038)-1),B4038)</f>
        <v>EM_14</v>
      </c>
      <c r="I4038">
        <f>IFERROR(IF(VLOOKUP(H4038,#REF!, 4, FALSE)="N",0,1),1)</f>
        <v>1</v>
      </c>
    </row>
    <row r="4039" spans="1:9" ht="14.1">
      <c r="A4039" s="31">
        <v>4038</v>
      </c>
      <c r="B4039" s="31" t="s">
        <v>249</v>
      </c>
      <c r="C4039" s="31" t="s">
        <v>250</v>
      </c>
      <c r="D4039" s="31" t="s">
        <v>163</v>
      </c>
      <c r="E4039" s="31"/>
      <c r="F4039" s="31" t="s">
        <v>198</v>
      </c>
      <c r="G4039" s="31"/>
      <c r="H4039" t="str">
        <f t="shared" si="64"/>
        <v>EM_14</v>
      </c>
      <c r="I4039">
        <f>IFERROR(IF(VLOOKUP(H4039,#REF!, 4, FALSE)="N",0,1),1)</f>
        <v>1</v>
      </c>
    </row>
    <row r="4040" spans="1:9" ht="14.1">
      <c r="A4040" s="31">
        <v>4039</v>
      </c>
      <c r="B4040" s="31" t="s">
        <v>249</v>
      </c>
      <c r="C4040" s="31" t="s">
        <v>250</v>
      </c>
      <c r="D4040" s="31" t="s">
        <v>163</v>
      </c>
      <c r="E4040" s="31"/>
      <c r="F4040" s="31" t="s">
        <v>140</v>
      </c>
      <c r="G4040" s="31"/>
      <c r="H4040" t="str">
        <f t="shared" si="64"/>
        <v>EM_14</v>
      </c>
      <c r="I4040">
        <f>IFERROR(IF(VLOOKUP(H4040,#REF!, 4, FALSE)="N",0,1),1)</f>
        <v>1</v>
      </c>
    </row>
    <row r="4041" spans="1:9" ht="14.1">
      <c r="A4041" s="31">
        <v>4040</v>
      </c>
      <c r="B4041" s="31" t="s">
        <v>249</v>
      </c>
      <c r="C4041" s="31" t="s">
        <v>250</v>
      </c>
      <c r="D4041" s="31" t="s">
        <v>163</v>
      </c>
      <c r="E4041" s="31"/>
      <c r="F4041" s="31" t="s">
        <v>199</v>
      </c>
      <c r="G4041" s="31"/>
      <c r="H4041" t="str">
        <f t="shared" si="64"/>
        <v>EM_14</v>
      </c>
      <c r="I4041">
        <f>IFERROR(IF(VLOOKUP(H4041,#REF!, 4, FALSE)="N",0,1),1)</f>
        <v>1</v>
      </c>
    </row>
    <row r="4042" spans="1:9" ht="14.1">
      <c r="A4042" s="31">
        <v>4041</v>
      </c>
      <c r="B4042" s="31" t="s">
        <v>249</v>
      </c>
      <c r="C4042" s="31" t="s">
        <v>250</v>
      </c>
      <c r="D4042" s="31" t="s">
        <v>163</v>
      </c>
      <c r="E4042" s="31"/>
      <c r="F4042" s="31" t="s">
        <v>141</v>
      </c>
      <c r="G4042" s="31"/>
      <c r="H4042" t="str">
        <f t="shared" si="64"/>
        <v>EM_14</v>
      </c>
      <c r="I4042">
        <f>IFERROR(IF(VLOOKUP(H4042,#REF!, 4, FALSE)="N",0,1),1)</f>
        <v>1</v>
      </c>
    </row>
    <row r="4043" spans="1:9" ht="14.1">
      <c r="A4043" s="31">
        <v>4042</v>
      </c>
      <c r="B4043" s="31" t="s">
        <v>249</v>
      </c>
      <c r="C4043" s="31" t="s">
        <v>250</v>
      </c>
      <c r="D4043" s="31" t="s">
        <v>163</v>
      </c>
      <c r="E4043" s="31"/>
      <c r="F4043" s="31" t="s">
        <v>200</v>
      </c>
      <c r="G4043" s="31"/>
      <c r="H4043" t="str">
        <f t="shared" si="64"/>
        <v>EM_14</v>
      </c>
      <c r="I4043">
        <f>IFERROR(IF(VLOOKUP(H4043,#REF!, 4, FALSE)="N",0,1),1)</f>
        <v>1</v>
      </c>
    </row>
    <row r="4044" spans="1:9" ht="14.1">
      <c r="A4044" s="31">
        <v>4043</v>
      </c>
      <c r="B4044" s="31" t="s">
        <v>249</v>
      </c>
      <c r="C4044" s="31" t="s">
        <v>250</v>
      </c>
      <c r="D4044" s="31" t="s">
        <v>163</v>
      </c>
      <c r="E4044" s="31"/>
      <c r="F4044" s="31" t="s">
        <v>142</v>
      </c>
      <c r="G4044" s="31"/>
      <c r="H4044" t="str">
        <f t="shared" si="64"/>
        <v>EM_14</v>
      </c>
      <c r="I4044">
        <f>IFERROR(IF(VLOOKUP(H4044,#REF!, 4, FALSE)="N",0,1),1)</f>
        <v>1</v>
      </c>
    </row>
    <row r="4045" spans="1:9" ht="14.1">
      <c r="A4045" s="31">
        <v>4044</v>
      </c>
      <c r="B4045" s="31" t="s">
        <v>249</v>
      </c>
      <c r="C4045" s="31" t="s">
        <v>250</v>
      </c>
      <c r="D4045" s="31" t="s">
        <v>163</v>
      </c>
      <c r="E4045" s="31"/>
      <c r="F4045" s="31" t="s">
        <v>201</v>
      </c>
      <c r="G4045" s="31"/>
      <c r="H4045" t="str">
        <f t="shared" si="64"/>
        <v>EM_14</v>
      </c>
      <c r="I4045">
        <f>IFERROR(IF(VLOOKUP(H4045,#REF!, 4, FALSE)="N",0,1),1)</f>
        <v>1</v>
      </c>
    </row>
    <row r="4046" spans="1:9" ht="14.1">
      <c r="A4046" s="31">
        <v>4045</v>
      </c>
      <c r="B4046" s="31" t="s">
        <v>249</v>
      </c>
      <c r="C4046" s="31" t="s">
        <v>250</v>
      </c>
      <c r="D4046" s="31" t="s">
        <v>163</v>
      </c>
      <c r="E4046" s="31"/>
      <c r="F4046" s="31" t="s">
        <v>143</v>
      </c>
      <c r="G4046" s="31"/>
      <c r="H4046" t="str">
        <f t="shared" si="64"/>
        <v>EM_14</v>
      </c>
      <c r="I4046">
        <f>IFERROR(IF(VLOOKUP(H4046,#REF!, 4, FALSE)="N",0,1),1)</f>
        <v>1</v>
      </c>
    </row>
    <row r="4047" spans="1:9" ht="14.1">
      <c r="A4047" s="31">
        <v>4046</v>
      </c>
      <c r="B4047" s="31" t="s">
        <v>249</v>
      </c>
      <c r="C4047" s="31" t="s">
        <v>250</v>
      </c>
      <c r="D4047" s="31" t="s">
        <v>163</v>
      </c>
      <c r="E4047" s="31"/>
      <c r="F4047" s="31" t="s">
        <v>202</v>
      </c>
      <c r="G4047" s="31"/>
      <c r="H4047" t="str">
        <f t="shared" si="64"/>
        <v>EM_14</v>
      </c>
      <c r="I4047">
        <f>IFERROR(IF(VLOOKUP(H4047,#REF!, 4, FALSE)="N",0,1),1)</f>
        <v>1</v>
      </c>
    </row>
    <row r="4048" spans="1:9" ht="14.1">
      <c r="A4048" s="31">
        <v>4047</v>
      </c>
      <c r="B4048" s="31" t="s">
        <v>249</v>
      </c>
      <c r="C4048" s="31" t="s">
        <v>250</v>
      </c>
      <c r="D4048" s="31" t="s">
        <v>163</v>
      </c>
      <c r="E4048" s="31"/>
      <c r="F4048" s="31" t="s">
        <v>144</v>
      </c>
      <c r="G4048" s="31"/>
      <c r="H4048" t="str">
        <f t="shared" si="64"/>
        <v>EM_14</v>
      </c>
      <c r="I4048">
        <f>IFERROR(IF(VLOOKUP(H4048,#REF!, 4, FALSE)="N",0,1),1)</f>
        <v>1</v>
      </c>
    </row>
    <row r="4049" spans="1:9" ht="14.1">
      <c r="A4049" s="31">
        <v>4048</v>
      </c>
      <c r="B4049" s="31" t="s">
        <v>249</v>
      </c>
      <c r="C4049" s="31" t="s">
        <v>250</v>
      </c>
      <c r="D4049" s="31" t="s">
        <v>163</v>
      </c>
      <c r="E4049" s="31"/>
      <c r="F4049" s="31" t="s">
        <v>203</v>
      </c>
      <c r="G4049" s="31"/>
      <c r="H4049" t="str">
        <f t="shared" si="64"/>
        <v>EM_14</v>
      </c>
      <c r="I4049">
        <f>IFERROR(IF(VLOOKUP(H4049,#REF!, 4, FALSE)="N",0,1),1)</f>
        <v>1</v>
      </c>
    </row>
    <row r="4050" spans="1:9" ht="14.1">
      <c r="A4050" s="31">
        <v>4049</v>
      </c>
      <c r="B4050" s="31" t="s">
        <v>251</v>
      </c>
      <c r="C4050" s="31" t="s">
        <v>252</v>
      </c>
      <c r="D4050" s="31" t="s">
        <v>163</v>
      </c>
      <c r="E4050" s="31"/>
      <c r="F4050" s="31" t="s">
        <v>112</v>
      </c>
      <c r="G4050" s="31"/>
      <c r="H4050" t="str">
        <f t="shared" si="64"/>
        <v>EM_15</v>
      </c>
      <c r="I4050">
        <f>IFERROR(IF(VLOOKUP(H4050,#REF!, 4, FALSE)="N",0,1),1)</f>
        <v>1</v>
      </c>
    </row>
    <row r="4051" spans="1:9" ht="14.1">
      <c r="A4051" s="31">
        <v>4050</v>
      </c>
      <c r="B4051" s="31" t="s">
        <v>251</v>
      </c>
      <c r="C4051" s="31" t="s">
        <v>252</v>
      </c>
      <c r="D4051" s="31" t="s">
        <v>163</v>
      </c>
      <c r="E4051" s="31"/>
      <c r="F4051" s="31" t="s">
        <v>179</v>
      </c>
      <c r="G4051" s="31"/>
      <c r="H4051" t="str">
        <f t="shared" si="64"/>
        <v>EM_15</v>
      </c>
      <c r="I4051">
        <f>IFERROR(IF(VLOOKUP(H4051,#REF!, 4, FALSE)="N",0,1),1)</f>
        <v>1</v>
      </c>
    </row>
    <row r="4052" spans="1:9" ht="14.1">
      <c r="A4052" s="31">
        <v>4051</v>
      </c>
      <c r="B4052" s="31" t="s">
        <v>251</v>
      </c>
      <c r="C4052" s="31" t="s">
        <v>252</v>
      </c>
      <c r="D4052" s="31" t="s">
        <v>164</v>
      </c>
      <c r="E4052" s="31"/>
      <c r="F4052" s="31" t="s">
        <v>165</v>
      </c>
      <c r="G4052" s="31"/>
      <c r="H4052" t="str">
        <f t="shared" si="64"/>
        <v>EM_15</v>
      </c>
      <c r="I4052">
        <f>IFERROR(IF(VLOOKUP(H4052,#REF!, 4, FALSE)="N",0,1),1)</f>
        <v>1</v>
      </c>
    </row>
    <row r="4053" spans="1:9" ht="14.1">
      <c r="A4053" s="31">
        <v>4052</v>
      </c>
      <c r="B4053" s="31" t="s">
        <v>251</v>
      </c>
      <c r="C4053" s="31" t="s">
        <v>252</v>
      </c>
      <c r="D4053" s="31" t="s">
        <v>164</v>
      </c>
      <c r="E4053" s="31"/>
      <c r="F4053" s="31" t="s">
        <v>210</v>
      </c>
      <c r="G4053" s="31"/>
      <c r="H4053" t="str">
        <f t="shared" si="64"/>
        <v>EM_15</v>
      </c>
      <c r="I4053">
        <f>IFERROR(IF(VLOOKUP(H4053,#REF!, 4, FALSE)="N",0,1),1)</f>
        <v>1</v>
      </c>
    </row>
    <row r="4054" spans="1:9" ht="14.1">
      <c r="A4054" s="31">
        <v>4053</v>
      </c>
      <c r="B4054" s="31" t="s">
        <v>251</v>
      </c>
      <c r="C4054" s="31" t="s">
        <v>252</v>
      </c>
      <c r="D4054" s="31" t="s">
        <v>163</v>
      </c>
      <c r="E4054" s="31"/>
      <c r="F4054" s="31" t="s">
        <v>124</v>
      </c>
      <c r="G4054" s="31"/>
      <c r="H4054" t="str">
        <f t="shared" si="64"/>
        <v>EM_15</v>
      </c>
      <c r="I4054">
        <f>IFERROR(IF(VLOOKUP(H4054,#REF!, 4, FALSE)="N",0,1),1)</f>
        <v>1</v>
      </c>
    </row>
    <row r="4055" spans="1:9" ht="14.1">
      <c r="A4055" s="31">
        <v>4054</v>
      </c>
      <c r="B4055" s="31" t="s">
        <v>251</v>
      </c>
      <c r="C4055" s="31" t="s">
        <v>252</v>
      </c>
      <c r="D4055" s="31" t="s">
        <v>163</v>
      </c>
      <c r="E4055" s="31"/>
      <c r="F4055" s="31" t="s">
        <v>183</v>
      </c>
      <c r="G4055" s="31"/>
      <c r="H4055" t="str">
        <f t="shared" si="64"/>
        <v>EM_15</v>
      </c>
      <c r="I4055">
        <f>IFERROR(IF(VLOOKUP(H4055,#REF!, 4, FALSE)="N",0,1),1)</f>
        <v>1</v>
      </c>
    </row>
    <row r="4056" spans="1:9" ht="14.1">
      <c r="A4056" s="31">
        <v>4055</v>
      </c>
      <c r="B4056" s="31" t="s">
        <v>251</v>
      </c>
      <c r="C4056" s="31" t="s">
        <v>252</v>
      </c>
      <c r="D4056" s="31" t="s">
        <v>163</v>
      </c>
      <c r="E4056" s="31"/>
      <c r="F4056" s="31" t="s">
        <v>125</v>
      </c>
      <c r="G4056" s="31"/>
      <c r="H4056" t="str">
        <f t="shared" si="64"/>
        <v>EM_15</v>
      </c>
      <c r="I4056">
        <f>IFERROR(IF(VLOOKUP(H4056,#REF!, 4, FALSE)="N",0,1),1)</f>
        <v>1</v>
      </c>
    </row>
    <row r="4057" spans="1:9" ht="14.1">
      <c r="A4057" s="31">
        <v>4056</v>
      </c>
      <c r="B4057" s="31" t="s">
        <v>251</v>
      </c>
      <c r="C4057" s="31" t="s">
        <v>252</v>
      </c>
      <c r="D4057" s="31" t="s">
        <v>163</v>
      </c>
      <c r="E4057" s="31"/>
      <c r="F4057" s="31" t="s">
        <v>184</v>
      </c>
      <c r="G4057" s="31"/>
      <c r="H4057" t="str">
        <f t="shared" si="64"/>
        <v>EM_15</v>
      </c>
      <c r="I4057">
        <f>IFERROR(IF(VLOOKUP(H4057,#REF!, 4, FALSE)="N",0,1),1)</f>
        <v>1</v>
      </c>
    </row>
    <row r="4058" spans="1:9" ht="14.1">
      <c r="A4058" s="31">
        <v>4057</v>
      </c>
      <c r="B4058" s="31" t="s">
        <v>251</v>
      </c>
      <c r="C4058" s="31" t="s">
        <v>252</v>
      </c>
      <c r="D4058" s="31" t="s">
        <v>163</v>
      </c>
      <c r="E4058" s="31"/>
      <c r="F4058" s="31" t="s">
        <v>126</v>
      </c>
      <c r="G4058" s="31"/>
      <c r="H4058" t="str">
        <f t="shared" si="64"/>
        <v>EM_15</v>
      </c>
      <c r="I4058">
        <f>IFERROR(IF(VLOOKUP(H4058,#REF!, 4, FALSE)="N",0,1),1)</f>
        <v>1</v>
      </c>
    </row>
    <row r="4059" spans="1:9" ht="14.1">
      <c r="A4059" s="31">
        <v>4058</v>
      </c>
      <c r="B4059" s="31" t="s">
        <v>251</v>
      </c>
      <c r="C4059" s="31" t="s">
        <v>252</v>
      </c>
      <c r="D4059" s="31" t="s">
        <v>163</v>
      </c>
      <c r="E4059" s="31"/>
      <c r="F4059" s="31" t="s">
        <v>185</v>
      </c>
      <c r="G4059" s="31"/>
      <c r="H4059" t="str">
        <f t="shared" si="64"/>
        <v>EM_15</v>
      </c>
      <c r="I4059">
        <f>IFERROR(IF(VLOOKUP(H4059,#REF!, 4, FALSE)="N",0,1),1)</f>
        <v>1</v>
      </c>
    </row>
    <row r="4060" spans="1:9" ht="14.1">
      <c r="A4060" s="31">
        <v>4059</v>
      </c>
      <c r="B4060" s="31" t="s">
        <v>251</v>
      </c>
      <c r="C4060" s="31" t="s">
        <v>252</v>
      </c>
      <c r="D4060" s="31" t="s">
        <v>163</v>
      </c>
      <c r="E4060" s="31"/>
      <c r="F4060" s="31" t="s">
        <v>127</v>
      </c>
      <c r="G4060" s="31"/>
      <c r="H4060" t="str">
        <f t="shared" si="64"/>
        <v>EM_15</v>
      </c>
      <c r="I4060">
        <f>IFERROR(IF(VLOOKUP(H4060,#REF!, 4, FALSE)="N",0,1),1)</f>
        <v>1</v>
      </c>
    </row>
    <row r="4061" spans="1:9" ht="14.1">
      <c r="A4061" s="31">
        <v>4060</v>
      </c>
      <c r="B4061" s="31" t="s">
        <v>251</v>
      </c>
      <c r="C4061" s="31" t="s">
        <v>252</v>
      </c>
      <c r="D4061" s="31" t="s">
        <v>163</v>
      </c>
      <c r="E4061" s="31"/>
      <c r="F4061" s="31" t="s">
        <v>186</v>
      </c>
      <c r="G4061" s="31"/>
      <c r="H4061" t="str">
        <f t="shared" si="64"/>
        <v>EM_15</v>
      </c>
      <c r="I4061">
        <f>IFERROR(IF(VLOOKUP(H4061,#REF!, 4, FALSE)="N",0,1),1)</f>
        <v>1</v>
      </c>
    </row>
    <row r="4062" spans="1:9" ht="14.1">
      <c r="A4062" s="31">
        <v>4061</v>
      </c>
      <c r="B4062" s="31" t="s">
        <v>251</v>
      </c>
      <c r="C4062" s="31" t="s">
        <v>252</v>
      </c>
      <c r="D4062" s="31" t="s">
        <v>164</v>
      </c>
      <c r="E4062" s="31"/>
      <c r="F4062" s="31" t="s">
        <v>127</v>
      </c>
      <c r="G4062" s="31"/>
      <c r="H4062" t="str">
        <f t="shared" si="64"/>
        <v>EM_15</v>
      </c>
      <c r="I4062">
        <f>IFERROR(IF(VLOOKUP(H4062,#REF!, 4, FALSE)="N",0,1),1)</f>
        <v>1</v>
      </c>
    </row>
    <row r="4063" spans="1:9" ht="14.1">
      <c r="A4063" s="31">
        <v>4062</v>
      </c>
      <c r="B4063" s="31" t="s">
        <v>251</v>
      </c>
      <c r="C4063" s="31" t="s">
        <v>252</v>
      </c>
      <c r="D4063" s="31" t="s">
        <v>164</v>
      </c>
      <c r="E4063" s="31"/>
      <c r="F4063" s="31" t="s">
        <v>186</v>
      </c>
      <c r="G4063" s="31"/>
      <c r="H4063" t="str">
        <f t="shared" si="64"/>
        <v>EM_15</v>
      </c>
      <c r="I4063">
        <f>IFERROR(IF(VLOOKUP(H4063,#REF!, 4, FALSE)="N",0,1),1)</f>
        <v>1</v>
      </c>
    </row>
    <row r="4064" spans="1:9" ht="14.1">
      <c r="A4064" s="31">
        <v>4063</v>
      </c>
      <c r="B4064" s="31" t="s">
        <v>251</v>
      </c>
      <c r="C4064" s="31" t="s">
        <v>252</v>
      </c>
      <c r="D4064" s="31" t="s">
        <v>163</v>
      </c>
      <c r="E4064" s="31"/>
      <c r="F4064" s="31" t="s">
        <v>128</v>
      </c>
      <c r="G4064" s="31"/>
      <c r="H4064" t="str">
        <f t="shared" si="64"/>
        <v>EM_15</v>
      </c>
      <c r="I4064">
        <f>IFERROR(IF(VLOOKUP(H4064,#REF!, 4, FALSE)="N",0,1),1)</f>
        <v>1</v>
      </c>
    </row>
    <row r="4065" spans="1:9" ht="14.1">
      <c r="A4065" s="31">
        <v>4064</v>
      </c>
      <c r="B4065" s="31" t="s">
        <v>251</v>
      </c>
      <c r="C4065" s="31" t="s">
        <v>252</v>
      </c>
      <c r="D4065" s="31" t="s">
        <v>163</v>
      </c>
      <c r="E4065" s="31"/>
      <c r="F4065" s="31" t="s">
        <v>187</v>
      </c>
      <c r="G4065" s="31"/>
      <c r="H4065" t="str">
        <f t="shared" si="64"/>
        <v>EM_15</v>
      </c>
      <c r="I4065">
        <f>IFERROR(IF(VLOOKUP(H4065,#REF!, 4, FALSE)="N",0,1),1)</f>
        <v>1</v>
      </c>
    </row>
    <row r="4066" spans="1:9" ht="14.1">
      <c r="A4066" s="31">
        <v>4065</v>
      </c>
      <c r="B4066" s="31" t="s">
        <v>251</v>
      </c>
      <c r="C4066" s="31" t="s">
        <v>252</v>
      </c>
      <c r="D4066" s="31" t="s">
        <v>164</v>
      </c>
      <c r="E4066" s="31"/>
      <c r="F4066" s="31" t="s">
        <v>128</v>
      </c>
      <c r="G4066" s="31"/>
      <c r="H4066" t="str">
        <f t="shared" si="64"/>
        <v>EM_15</v>
      </c>
      <c r="I4066">
        <f>IFERROR(IF(VLOOKUP(H4066,#REF!, 4, FALSE)="N",0,1),1)</f>
        <v>1</v>
      </c>
    </row>
    <row r="4067" spans="1:9" ht="14.1">
      <c r="A4067" s="31">
        <v>4066</v>
      </c>
      <c r="B4067" s="31" t="s">
        <v>251</v>
      </c>
      <c r="C4067" s="31" t="s">
        <v>252</v>
      </c>
      <c r="D4067" s="31" t="s">
        <v>164</v>
      </c>
      <c r="E4067" s="31"/>
      <c r="F4067" s="31" t="s">
        <v>187</v>
      </c>
      <c r="G4067" s="31"/>
      <c r="H4067" t="str">
        <f t="shared" si="64"/>
        <v>EM_15</v>
      </c>
      <c r="I4067">
        <f>IFERROR(IF(VLOOKUP(H4067,#REF!, 4, FALSE)="N",0,1),1)</f>
        <v>1</v>
      </c>
    </row>
    <row r="4068" spans="1:9" ht="14.1">
      <c r="A4068" s="31">
        <v>4067</v>
      </c>
      <c r="B4068" s="31" t="s">
        <v>251</v>
      </c>
      <c r="C4068" s="31" t="s">
        <v>252</v>
      </c>
      <c r="D4068" s="31" t="s">
        <v>163</v>
      </c>
      <c r="E4068" s="31"/>
      <c r="F4068" s="31" t="s">
        <v>129</v>
      </c>
      <c r="G4068" s="31"/>
      <c r="H4068" t="str">
        <f t="shared" si="64"/>
        <v>EM_15</v>
      </c>
      <c r="I4068">
        <f>IFERROR(IF(VLOOKUP(H4068,#REF!, 4, FALSE)="N",0,1),1)</f>
        <v>1</v>
      </c>
    </row>
    <row r="4069" spans="1:9" ht="14.1">
      <c r="A4069" s="31">
        <v>4068</v>
      </c>
      <c r="B4069" s="31" t="s">
        <v>251</v>
      </c>
      <c r="C4069" s="31" t="s">
        <v>252</v>
      </c>
      <c r="D4069" s="31" t="s">
        <v>163</v>
      </c>
      <c r="E4069" s="31"/>
      <c r="F4069" s="31" t="s">
        <v>188</v>
      </c>
      <c r="G4069" s="31"/>
      <c r="H4069" t="str">
        <f t="shared" si="64"/>
        <v>EM_15</v>
      </c>
      <c r="I4069">
        <f>IFERROR(IF(VLOOKUP(H4069,#REF!, 4, FALSE)="N",0,1),1)</f>
        <v>1</v>
      </c>
    </row>
    <row r="4070" spans="1:9" ht="14.1">
      <c r="A4070" s="31">
        <v>4069</v>
      </c>
      <c r="B4070" s="31" t="s">
        <v>251</v>
      </c>
      <c r="C4070" s="31" t="s">
        <v>252</v>
      </c>
      <c r="D4070" s="31" t="s">
        <v>164</v>
      </c>
      <c r="E4070" s="31"/>
      <c r="F4070" s="31" t="s">
        <v>129</v>
      </c>
      <c r="G4070" s="31"/>
      <c r="H4070" t="str">
        <f t="shared" si="64"/>
        <v>EM_15</v>
      </c>
      <c r="I4070">
        <f>IFERROR(IF(VLOOKUP(H4070,#REF!, 4, FALSE)="N",0,1),1)</f>
        <v>1</v>
      </c>
    </row>
    <row r="4071" spans="1:9" ht="14.1">
      <c r="A4071" s="31">
        <v>4070</v>
      </c>
      <c r="B4071" s="31" t="s">
        <v>251</v>
      </c>
      <c r="C4071" s="31" t="s">
        <v>252</v>
      </c>
      <c r="D4071" s="31" t="s">
        <v>164</v>
      </c>
      <c r="E4071" s="31"/>
      <c r="F4071" s="31" t="s">
        <v>188</v>
      </c>
      <c r="G4071" s="31"/>
      <c r="H4071" t="str">
        <f t="shared" si="64"/>
        <v>EM_15</v>
      </c>
      <c r="I4071">
        <f>IFERROR(IF(VLOOKUP(H4071,#REF!, 4, FALSE)="N",0,1),1)</f>
        <v>1</v>
      </c>
    </row>
    <row r="4072" spans="1:9" ht="14.1">
      <c r="A4072" s="31">
        <v>4071</v>
      </c>
      <c r="B4072" s="31" t="s">
        <v>251</v>
      </c>
      <c r="C4072" s="31" t="s">
        <v>252</v>
      </c>
      <c r="D4072" s="31" t="s">
        <v>163</v>
      </c>
      <c r="E4072" s="31"/>
      <c r="F4072" s="31" t="s">
        <v>130</v>
      </c>
      <c r="G4072" s="31"/>
      <c r="H4072" t="str">
        <f t="shared" si="64"/>
        <v>EM_15</v>
      </c>
      <c r="I4072">
        <f>IFERROR(IF(VLOOKUP(H4072,#REF!, 4, FALSE)="N",0,1),1)</f>
        <v>1</v>
      </c>
    </row>
    <row r="4073" spans="1:9" ht="14.1">
      <c r="A4073" s="31">
        <v>4072</v>
      </c>
      <c r="B4073" s="31" t="s">
        <v>251</v>
      </c>
      <c r="C4073" s="31" t="s">
        <v>252</v>
      </c>
      <c r="D4073" s="31" t="s">
        <v>163</v>
      </c>
      <c r="E4073" s="31"/>
      <c r="F4073" s="31" t="s">
        <v>189</v>
      </c>
      <c r="G4073" s="31"/>
      <c r="H4073" t="str">
        <f t="shared" si="64"/>
        <v>EM_15</v>
      </c>
      <c r="I4073">
        <f>IFERROR(IF(VLOOKUP(H4073,#REF!, 4, FALSE)="N",0,1),1)</f>
        <v>1</v>
      </c>
    </row>
    <row r="4074" spans="1:9" ht="14.1">
      <c r="A4074" s="31">
        <v>4073</v>
      </c>
      <c r="B4074" s="31" t="s">
        <v>251</v>
      </c>
      <c r="C4074" s="31" t="s">
        <v>252</v>
      </c>
      <c r="D4074" s="31" t="s">
        <v>163</v>
      </c>
      <c r="E4074" s="31"/>
      <c r="F4074" s="31" t="s">
        <v>131</v>
      </c>
      <c r="G4074" s="31"/>
      <c r="H4074" t="str">
        <f t="shared" si="64"/>
        <v>EM_15</v>
      </c>
      <c r="I4074">
        <f>IFERROR(IF(VLOOKUP(H4074,#REF!, 4, FALSE)="N",0,1),1)</f>
        <v>1</v>
      </c>
    </row>
    <row r="4075" spans="1:9" ht="14.1">
      <c r="A4075" s="31">
        <v>4074</v>
      </c>
      <c r="B4075" s="31" t="s">
        <v>251</v>
      </c>
      <c r="C4075" s="31" t="s">
        <v>252</v>
      </c>
      <c r="D4075" s="31" t="s">
        <v>163</v>
      </c>
      <c r="E4075" s="31"/>
      <c r="F4075" s="31" t="s">
        <v>190</v>
      </c>
      <c r="G4075" s="31"/>
      <c r="H4075" t="str">
        <f t="shared" si="64"/>
        <v>EM_15</v>
      </c>
      <c r="I4075">
        <f>IFERROR(IF(VLOOKUP(H4075,#REF!, 4, FALSE)="N",0,1),1)</f>
        <v>1</v>
      </c>
    </row>
    <row r="4076" spans="1:9" ht="14.1">
      <c r="A4076" s="31">
        <v>4075</v>
      </c>
      <c r="B4076" s="31" t="s">
        <v>251</v>
      </c>
      <c r="C4076" s="31" t="s">
        <v>252</v>
      </c>
      <c r="D4076" s="31" t="s">
        <v>163</v>
      </c>
      <c r="E4076" s="31"/>
      <c r="F4076" s="31" t="s">
        <v>132</v>
      </c>
      <c r="G4076" s="31"/>
      <c r="H4076" t="str">
        <f t="shared" si="64"/>
        <v>EM_15</v>
      </c>
      <c r="I4076">
        <f>IFERROR(IF(VLOOKUP(H4076,#REF!, 4, FALSE)="N",0,1),1)</f>
        <v>1</v>
      </c>
    </row>
    <row r="4077" spans="1:9" ht="14.1">
      <c r="A4077" s="31">
        <v>4076</v>
      </c>
      <c r="B4077" s="31" t="s">
        <v>251</v>
      </c>
      <c r="C4077" s="31" t="s">
        <v>252</v>
      </c>
      <c r="D4077" s="31" t="s">
        <v>163</v>
      </c>
      <c r="E4077" s="31"/>
      <c r="F4077" s="31" t="s">
        <v>191</v>
      </c>
      <c r="G4077" s="31"/>
      <c r="H4077" t="str">
        <f t="shared" si="64"/>
        <v>EM_15</v>
      </c>
      <c r="I4077">
        <f>IFERROR(IF(VLOOKUP(H4077,#REF!, 4, FALSE)="N",0,1),1)</f>
        <v>1</v>
      </c>
    </row>
    <row r="4078" spans="1:9" ht="14.1">
      <c r="A4078" s="31">
        <v>4077</v>
      </c>
      <c r="B4078" s="31" t="s">
        <v>251</v>
      </c>
      <c r="C4078" s="31" t="s">
        <v>252</v>
      </c>
      <c r="D4078" s="31" t="s">
        <v>163</v>
      </c>
      <c r="E4078" s="31"/>
      <c r="F4078" s="31" t="s">
        <v>133</v>
      </c>
      <c r="G4078" s="31"/>
      <c r="H4078" t="str">
        <f t="shared" si="64"/>
        <v>EM_15</v>
      </c>
      <c r="I4078">
        <f>IFERROR(IF(VLOOKUP(H4078,#REF!, 4, FALSE)="N",0,1),1)</f>
        <v>1</v>
      </c>
    </row>
    <row r="4079" spans="1:9" ht="14.1">
      <c r="A4079" s="31">
        <v>4078</v>
      </c>
      <c r="B4079" s="31" t="s">
        <v>251</v>
      </c>
      <c r="C4079" s="31" t="s">
        <v>252</v>
      </c>
      <c r="D4079" s="31" t="s">
        <v>163</v>
      </c>
      <c r="E4079" s="31"/>
      <c r="F4079" s="31" t="s">
        <v>192</v>
      </c>
      <c r="G4079" s="31"/>
      <c r="H4079" t="str">
        <f t="shared" si="64"/>
        <v>EM_15</v>
      </c>
      <c r="I4079">
        <f>IFERROR(IF(VLOOKUP(H4079,#REF!, 4, FALSE)="N",0,1),1)</f>
        <v>1</v>
      </c>
    </row>
    <row r="4080" spans="1:9" ht="14.1">
      <c r="A4080" s="31">
        <v>4079</v>
      </c>
      <c r="B4080" s="31" t="s">
        <v>251</v>
      </c>
      <c r="C4080" s="31" t="s">
        <v>252</v>
      </c>
      <c r="D4080" s="31" t="s">
        <v>163</v>
      </c>
      <c r="E4080" s="31"/>
      <c r="F4080" s="31" t="s">
        <v>134</v>
      </c>
      <c r="G4080" s="31"/>
      <c r="H4080" t="str">
        <f t="shared" si="64"/>
        <v>EM_15</v>
      </c>
      <c r="I4080">
        <f>IFERROR(IF(VLOOKUP(H4080,#REF!, 4, FALSE)="N",0,1),1)</f>
        <v>1</v>
      </c>
    </row>
    <row r="4081" spans="1:9" ht="14.1">
      <c r="A4081" s="31">
        <v>4080</v>
      </c>
      <c r="B4081" s="31" t="s">
        <v>251</v>
      </c>
      <c r="C4081" s="31" t="s">
        <v>252</v>
      </c>
      <c r="D4081" s="31" t="s">
        <v>163</v>
      </c>
      <c r="E4081" s="31"/>
      <c r="F4081" s="31" t="s">
        <v>193</v>
      </c>
      <c r="G4081" s="31"/>
      <c r="H4081" t="str">
        <f t="shared" si="64"/>
        <v>EM_15</v>
      </c>
      <c r="I4081">
        <f>IFERROR(IF(VLOOKUP(H4081,#REF!, 4, FALSE)="N",0,1),1)</f>
        <v>1</v>
      </c>
    </row>
    <row r="4082" spans="1:9" ht="14.1">
      <c r="A4082" s="31">
        <v>4081</v>
      </c>
      <c r="B4082" s="31" t="s">
        <v>251</v>
      </c>
      <c r="C4082" s="31" t="s">
        <v>252</v>
      </c>
      <c r="D4082" s="31" t="s">
        <v>163</v>
      </c>
      <c r="E4082" s="31"/>
      <c r="F4082" s="31" t="s">
        <v>135</v>
      </c>
      <c r="G4082" s="31"/>
      <c r="H4082" t="str">
        <f t="shared" si="64"/>
        <v>EM_15</v>
      </c>
      <c r="I4082">
        <f>IFERROR(IF(VLOOKUP(H4082,#REF!, 4, FALSE)="N",0,1),1)</f>
        <v>1</v>
      </c>
    </row>
    <row r="4083" spans="1:9" ht="14.1">
      <c r="A4083" s="31">
        <v>4082</v>
      </c>
      <c r="B4083" s="31" t="s">
        <v>251</v>
      </c>
      <c r="C4083" s="31" t="s">
        <v>252</v>
      </c>
      <c r="D4083" s="31" t="s">
        <v>163</v>
      </c>
      <c r="E4083" s="31"/>
      <c r="F4083" s="31" t="s">
        <v>194</v>
      </c>
      <c r="G4083" s="31"/>
      <c r="H4083" t="str">
        <f t="shared" si="64"/>
        <v>EM_15</v>
      </c>
      <c r="I4083">
        <f>IFERROR(IF(VLOOKUP(H4083,#REF!, 4, FALSE)="N",0,1),1)</f>
        <v>1</v>
      </c>
    </row>
    <row r="4084" spans="1:9" ht="14.1">
      <c r="A4084" s="31">
        <v>4083</v>
      </c>
      <c r="B4084" s="31" t="s">
        <v>251</v>
      </c>
      <c r="C4084" s="31" t="s">
        <v>252</v>
      </c>
      <c r="D4084" s="31" t="s">
        <v>163</v>
      </c>
      <c r="E4084" s="31"/>
      <c r="F4084" s="31" t="s">
        <v>136</v>
      </c>
      <c r="G4084" s="31"/>
      <c r="H4084" t="str">
        <f t="shared" si="64"/>
        <v>EM_15</v>
      </c>
      <c r="I4084">
        <f>IFERROR(IF(VLOOKUP(H4084,#REF!, 4, FALSE)="N",0,1),1)</f>
        <v>1</v>
      </c>
    </row>
    <row r="4085" spans="1:9" ht="14.1">
      <c r="A4085" s="31">
        <v>4084</v>
      </c>
      <c r="B4085" s="31" t="s">
        <v>251</v>
      </c>
      <c r="C4085" s="31" t="s">
        <v>252</v>
      </c>
      <c r="D4085" s="31" t="s">
        <v>163</v>
      </c>
      <c r="E4085" s="31"/>
      <c r="F4085" s="31" t="s">
        <v>195</v>
      </c>
      <c r="G4085" s="31"/>
      <c r="H4085" t="str">
        <f t="shared" si="64"/>
        <v>EM_15</v>
      </c>
      <c r="I4085">
        <f>IFERROR(IF(VLOOKUP(H4085,#REF!, 4, FALSE)="N",0,1),1)</f>
        <v>1</v>
      </c>
    </row>
    <row r="4086" spans="1:9" ht="14.1">
      <c r="A4086" s="31">
        <v>4085</v>
      </c>
      <c r="B4086" s="31" t="s">
        <v>251</v>
      </c>
      <c r="C4086" s="31" t="s">
        <v>252</v>
      </c>
      <c r="D4086" s="31" t="s">
        <v>163</v>
      </c>
      <c r="E4086" s="31"/>
      <c r="F4086" s="31" t="s">
        <v>137</v>
      </c>
      <c r="G4086" s="31"/>
      <c r="H4086" t="str">
        <f t="shared" si="64"/>
        <v>EM_15</v>
      </c>
      <c r="I4086">
        <f>IFERROR(IF(VLOOKUP(H4086,#REF!, 4, FALSE)="N",0,1),1)</f>
        <v>1</v>
      </c>
    </row>
    <row r="4087" spans="1:9" ht="14.1">
      <c r="A4087" s="31">
        <v>4086</v>
      </c>
      <c r="B4087" s="31" t="s">
        <v>251</v>
      </c>
      <c r="C4087" s="31" t="s">
        <v>252</v>
      </c>
      <c r="D4087" s="31" t="s">
        <v>163</v>
      </c>
      <c r="E4087" s="31"/>
      <c r="F4087" s="31" t="s">
        <v>196</v>
      </c>
      <c r="G4087" s="31"/>
      <c r="H4087" t="str">
        <f t="shared" si="64"/>
        <v>EM_15</v>
      </c>
      <c r="I4087">
        <f>IFERROR(IF(VLOOKUP(H4087,#REF!, 4, FALSE)="N",0,1),1)</f>
        <v>1</v>
      </c>
    </row>
    <row r="4088" spans="1:9" ht="14.1">
      <c r="A4088" s="31">
        <v>4087</v>
      </c>
      <c r="B4088" s="31" t="s">
        <v>251</v>
      </c>
      <c r="C4088" s="31" t="s">
        <v>252</v>
      </c>
      <c r="D4088" s="31" t="s">
        <v>163</v>
      </c>
      <c r="E4088" s="31"/>
      <c r="F4088" s="31" t="s">
        <v>138</v>
      </c>
      <c r="G4088" s="31"/>
      <c r="H4088" t="str">
        <f t="shared" si="64"/>
        <v>EM_15</v>
      </c>
      <c r="I4088">
        <f>IFERROR(IF(VLOOKUP(H4088,#REF!, 4, FALSE)="N",0,1),1)</f>
        <v>1</v>
      </c>
    </row>
    <row r="4089" spans="1:9" ht="14.1">
      <c r="A4089" s="31">
        <v>4088</v>
      </c>
      <c r="B4089" s="31" t="s">
        <v>251</v>
      </c>
      <c r="C4089" s="31" t="s">
        <v>252</v>
      </c>
      <c r="D4089" s="31" t="s">
        <v>163</v>
      </c>
      <c r="E4089" s="31"/>
      <c r="F4089" s="31" t="s">
        <v>197</v>
      </c>
      <c r="G4089" s="31"/>
      <c r="H4089" t="str">
        <f t="shared" si="64"/>
        <v>EM_15</v>
      </c>
      <c r="I4089">
        <f>IFERROR(IF(VLOOKUP(H4089,#REF!, 4, FALSE)="N",0,1),1)</f>
        <v>1</v>
      </c>
    </row>
    <row r="4090" spans="1:9" ht="14.1">
      <c r="A4090" s="31">
        <v>4089</v>
      </c>
      <c r="B4090" s="31" t="s">
        <v>251</v>
      </c>
      <c r="C4090" s="31" t="s">
        <v>252</v>
      </c>
      <c r="D4090" s="31" t="s">
        <v>163</v>
      </c>
      <c r="E4090" s="31"/>
      <c r="F4090" s="31" t="s">
        <v>139</v>
      </c>
      <c r="G4090" s="31"/>
      <c r="H4090" t="str">
        <f t="shared" si="64"/>
        <v>EM_15</v>
      </c>
      <c r="I4090">
        <f>IFERROR(IF(VLOOKUP(H4090,#REF!, 4, FALSE)="N",0,1),1)</f>
        <v>1</v>
      </c>
    </row>
    <row r="4091" spans="1:9" ht="14.1">
      <c r="A4091" s="31">
        <v>4090</v>
      </c>
      <c r="B4091" s="31" t="s">
        <v>251</v>
      </c>
      <c r="C4091" s="31" t="s">
        <v>252</v>
      </c>
      <c r="D4091" s="31" t="s">
        <v>163</v>
      </c>
      <c r="E4091" s="31"/>
      <c r="F4091" s="31" t="s">
        <v>198</v>
      </c>
      <c r="G4091" s="31"/>
      <c r="H4091" t="str">
        <f t="shared" si="64"/>
        <v>EM_15</v>
      </c>
      <c r="I4091">
        <f>IFERROR(IF(VLOOKUP(H4091,#REF!, 4, FALSE)="N",0,1),1)</f>
        <v>1</v>
      </c>
    </row>
    <row r="4092" spans="1:9" ht="14.1">
      <c r="A4092" s="31">
        <v>4091</v>
      </c>
      <c r="B4092" s="31" t="s">
        <v>251</v>
      </c>
      <c r="C4092" s="31" t="s">
        <v>252</v>
      </c>
      <c r="D4092" s="31" t="s">
        <v>163</v>
      </c>
      <c r="E4092" s="31"/>
      <c r="F4092" s="31" t="s">
        <v>140</v>
      </c>
      <c r="G4092" s="31"/>
      <c r="H4092" t="str">
        <f t="shared" si="64"/>
        <v>EM_15</v>
      </c>
      <c r="I4092">
        <f>IFERROR(IF(VLOOKUP(H4092,#REF!, 4, FALSE)="N",0,1),1)</f>
        <v>1</v>
      </c>
    </row>
    <row r="4093" spans="1:9" ht="14.1">
      <c r="A4093" s="31">
        <v>4092</v>
      </c>
      <c r="B4093" s="31" t="s">
        <v>251</v>
      </c>
      <c r="C4093" s="31" t="s">
        <v>252</v>
      </c>
      <c r="D4093" s="31" t="s">
        <v>163</v>
      </c>
      <c r="E4093" s="31"/>
      <c r="F4093" s="31" t="s">
        <v>199</v>
      </c>
      <c r="G4093" s="31"/>
      <c r="H4093" t="str">
        <f t="shared" si="64"/>
        <v>EM_15</v>
      </c>
      <c r="I4093">
        <f>IFERROR(IF(VLOOKUP(H4093,#REF!, 4, FALSE)="N",0,1),1)</f>
        <v>1</v>
      </c>
    </row>
    <row r="4094" spans="1:9" ht="14.1">
      <c r="A4094" s="31">
        <v>4093</v>
      </c>
      <c r="B4094" s="31" t="s">
        <v>251</v>
      </c>
      <c r="C4094" s="31" t="s">
        <v>252</v>
      </c>
      <c r="D4094" s="31" t="s">
        <v>163</v>
      </c>
      <c r="E4094" s="31"/>
      <c r="F4094" s="31" t="s">
        <v>141</v>
      </c>
      <c r="G4094" s="31"/>
      <c r="H4094" t="str">
        <f t="shared" si="64"/>
        <v>EM_15</v>
      </c>
      <c r="I4094">
        <f>IFERROR(IF(VLOOKUP(H4094,#REF!, 4, FALSE)="N",0,1),1)</f>
        <v>1</v>
      </c>
    </row>
    <row r="4095" spans="1:9" ht="14.1">
      <c r="A4095" s="31">
        <v>4094</v>
      </c>
      <c r="B4095" s="31" t="s">
        <v>251</v>
      </c>
      <c r="C4095" s="31" t="s">
        <v>252</v>
      </c>
      <c r="D4095" s="31" t="s">
        <v>163</v>
      </c>
      <c r="E4095" s="31"/>
      <c r="F4095" s="31" t="s">
        <v>200</v>
      </c>
      <c r="G4095" s="31"/>
      <c r="H4095" t="str">
        <f t="shared" si="64"/>
        <v>EM_15</v>
      </c>
      <c r="I4095">
        <f>IFERROR(IF(VLOOKUP(H4095,#REF!, 4, FALSE)="N",0,1),1)</f>
        <v>1</v>
      </c>
    </row>
    <row r="4096" spans="1:9" ht="14.1">
      <c r="A4096" s="31">
        <v>4095</v>
      </c>
      <c r="B4096" s="31" t="s">
        <v>251</v>
      </c>
      <c r="C4096" s="31" t="s">
        <v>252</v>
      </c>
      <c r="D4096" s="31" t="s">
        <v>163</v>
      </c>
      <c r="E4096" s="31"/>
      <c r="F4096" s="31" t="s">
        <v>142</v>
      </c>
      <c r="G4096" s="31"/>
      <c r="H4096" t="str">
        <f t="shared" si="64"/>
        <v>EM_15</v>
      </c>
      <c r="I4096">
        <f>IFERROR(IF(VLOOKUP(H4096,#REF!, 4, FALSE)="N",0,1),1)</f>
        <v>1</v>
      </c>
    </row>
    <row r="4097" spans="1:9" ht="14.1">
      <c r="A4097" s="31">
        <v>4096</v>
      </c>
      <c r="B4097" s="31" t="s">
        <v>251</v>
      </c>
      <c r="C4097" s="31" t="s">
        <v>252</v>
      </c>
      <c r="D4097" s="31" t="s">
        <v>163</v>
      </c>
      <c r="E4097" s="31"/>
      <c r="F4097" s="31" t="s">
        <v>201</v>
      </c>
      <c r="G4097" s="31"/>
      <c r="H4097" t="str">
        <f t="shared" si="64"/>
        <v>EM_15</v>
      </c>
      <c r="I4097">
        <f>IFERROR(IF(VLOOKUP(H4097,#REF!, 4, FALSE)="N",0,1),1)</f>
        <v>1</v>
      </c>
    </row>
    <row r="4098" spans="1:9" ht="14.1">
      <c r="A4098" s="31">
        <v>4097</v>
      </c>
      <c r="B4098" s="31" t="s">
        <v>251</v>
      </c>
      <c r="C4098" s="31" t="s">
        <v>252</v>
      </c>
      <c r="D4098" s="31" t="s">
        <v>163</v>
      </c>
      <c r="E4098" s="31"/>
      <c r="F4098" s="31" t="s">
        <v>143</v>
      </c>
      <c r="G4098" s="31"/>
      <c r="H4098" t="str">
        <f t="shared" si="64"/>
        <v>EM_15</v>
      </c>
      <c r="I4098">
        <f>IFERROR(IF(VLOOKUP(H4098,#REF!, 4, FALSE)="N",0,1),1)</f>
        <v>1</v>
      </c>
    </row>
    <row r="4099" spans="1:9" ht="14.1">
      <c r="A4099" s="31">
        <v>4098</v>
      </c>
      <c r="B4099" s="31" t="s">
        <v>251</v>
      </c>
      <c r="C4099" s="31" t="s">
        <v>252</v>
      </c>
      <c r="D4099" s="31" t="s">
        <v>163</v>
      </c>
      <c r="E4099" s="31"/>
      <c r="F4099" s="31" t="s">
        <v>202</v>
      </c>
      <c r="G4099" s="31"/>
      <c r="H4099" t="str">
        <f t="shared" si="64"/>
        <v>EM_15</v>
      </c>
      <c r="I4099">
        <f>IFERROR(IF(VLOOKUP(H4099,#REF!, 4, FALSE)="N",0,1),1)</f>
        <v>1</v>
      </c>
    </row>
    <row r="4100" spans="1:9" ht="14.1">
      <c r="A4100" s="31">
        <v>4099</v>
      </c>
      <c r="B4100" s="31" t="s">
        <v>251</v>
      </c>
      <c r="C4100" s="31" t="s">
        <v>252</v>
      </c>
      <c r="D4100" s="31" t="s">
        <v>163</v>
      </c>
      <c r="E4100" s="31"/>
      <c r="F4100" s="31" t="s">
        <v>144</v>
      </c>
      <c r="G4100" s="31"/>
      <c r="H4100" t="str">
        <f t="shared" si="64"/>
        <v>EM_15</v>
      </c>
      <c r="I4100">
        <f>IFERROR(IF(VLOOKUP(H4100,#REF!, 4, FALSE)="N",0,1),1)</f>
        <v>1</v>
      </c>
    </row>
    <row r="4101" spans="1:9" ht="14.1">
      <c r="A4101" s="31">
        <v>4100</v>
      </c>
      <c r="B4101" s="31" t="s">
        <v>251</v>
      </c>
      <c r="C4101" s="31" t="s">
        <v>252</v>
      </c>
      <c r="D4101" s="31" t="s">
        <v>163</v>
      </c>
      <c r="E4101" s="31"/>
      <c r="F4101" s="31" t="s">
        <v>203</v>
      </c>
      <c r="G4101" s="31"/>
      <c r="H4101" t="str">
        <f t="shared" si="64"/>
        <v>EM_15</v>
      </c>
      <c r="I4101">
        <f>IFERROR(IF(VLOOKUP(H4101,#REF!, 4, FALSE)="N",0,1),1)</f>
        <v>1</v>
      </c>
    </row>
    <row r="4102" spans="1:9" ht="14.1">
      <c r="A4102" s="31">
        <v>4101</v>
      </c>
      <c r="B4102" s="31" t="s">
        <v>253</v>
      </c>
      <c r="C4102" s="31" t="s">
        <v>254</v>
      </c>
      <c r="D4102" s="31" t="s">
        <v>163</v>
      </c>
      <c r="E4102" s="31"/>
      <c r="F4102" s="31" t="s">
        <v>112</v>
      </c>
      <c r="G4102" s="31"/>
      <c r="H4102" t="str">
        <f t="shared" ref="H4102:H4165" si="65">IF(IF(ISNUMBER(SEARCH(".",B4102)),1,0),LEFT(B4102,SEARCH(".",B4102)-1),B4102)</f>
        <v>EM_16</v>
      </c>
      <c r="I4102">
        <f>IFERROR(IF(VLOOKUP(H4102,#REF!, 4, FALSE)="N",0,1),1)</f>
        <v>1</v>
      </c>
    </row>
    <row r="4103" spans="1:9" ht="14.1">
      <c r="A4103" s="31">
        <v>4102</v>
      </c>
      <c r="B4103" s="31" t="s">
        <v>253</v>
      </c>
      <c r="C4103" s="31" t="s">
        <v>254</v>
      </c>
      <c r="D4103" s="31" t="s">
        <v>163</v>
      </c>
      <c r="E4103" s="31"/>
      <c r="F4103" s="31" t="s">
        <v>179</v>
      </c>
      <c r="G4103" s="31"/>
      <c r="H4103" t="str">
        <f t="shared" si="65"/>
        <v>EM_16</v>
      </c>
      <c r="I4103">
        <f>IFERROR(IF(VLOOKUP(H4103,#REF!, 4, FALSE)="N",0,1),1)</f>
        <v>1</v>
      </c>
    </row>
    <row r="4104" spans="1:9" ht="14.1">
      <c r="A4104" s="31">
        <v>4103</v>
      </c>
      <c r="B4104" s="31" t="s">
        <v>253</v>
      </c>
      <c r="C4104" s="31" t="s">
        <v>254</v>
      </c>
      <c r="D4104" s="31" t="s">
        <v>164</v>
      </c>
      <c r="E4104" s="31"/>
      <c r="F4104" s="31" t="s">
        <v>165</v>
      </c>
      <c r="G4104" s="31"/>
      <c r="H4104" t="str">
        <f t="shared" si="65"/>
        <v>EM_16</v>
      </c>
      <c r="I4104">
        <f>IFERROR(IF(VLOOKUP(H4104,#REF!, 4, FALSE)="N",0,1),1)</f>
        <v>1</v>
      </c>
    </row>
    <row r="4105" spans="1:9" ht="14.1">
      <c r="A4105" s="31">
        <v>4104</v>
      </c>
      <c r="B4105" s="31" t="s">
        <v>253</v>
      </c>
      <c r="C4105" s="31" t="s">
        <v>254</v>
      </c>
      <c r="D4105" s="31" t="s">
        <v>164</v>
      </c>
      <c r="E4105" s="31"/>
      <c r="F4105" s="31" t="s">
        <v>210</v>
      </c>
      <c r="G4105" s="31"/>
      <c r="H4105" t="str">
        <f t="shared" si="65"/>
        <v>EM_16</v>
      </c>
      <c r="I4105">
        <f>IFERROR(IF(VLOOKUP(H4105,#REF!, 4, FALSE)="N",0,1),1)</f>
        <v>1</v>
      </c>
    </row>
    <row r="4106" spans="1:9" ht="14.1">
      <c r="A4106" s="31">
        <v>4105</v>
      </c>
      <c r="B4106" s="31" t="s">
        <v>253</v>
      </c>
      <c r="C4106" s="31" t="s">
        <v>254</v>
      </c>
      <c r="D4106" s="31" t="s">
        <v>163</v>
      </c>
      <c r="E4106" s="31"/>
      <c r="F4106" s="31" t="s">
        <v>124</v>
      </c>
      <c r="G4106" s="31"/>
      <c r="H4106" t="str">
        <f t="shared" si="65"/>
        <v>EM_16</v>
      </c>
      <c r="I4106">
        <f>IFERROR(IF(VLOOKUP(H4106,#REF!, 4, FALSE)="N",0,1),1)</f>
        <v>1</v>
      </c>
    </row>
    <row r="4107" spans="1:9" ht="14.1">
      <c r="A4107" s="31">
        <v>4106</v>
      </c>
      <c r="B4107" s="31" t="s">
        <v>253</v>
      </c>
      <c r="C4107" s="31" t="s">
        <v>254</v>
      </c>
      <c r="D4107" s="31" t="s">
        <v>163</v>
      </c>
      <c r="E4107" s="31"/>
      <c r="F4107" s="31" t="s">
        <v>183</v>
      </c>
      <c r="G4107" s="31"/>
      <c r="H4107" t="str">
        <f t="shared" si="65"/>
        <v>EM_16</v>
      </c>
      <c r="I4107">
        <f>IFERROR(IF(VLOOKUP(H4107,#REF!, 4, FALSE)="N",0,1),1)</f>
        <v>1</v>
      </c>
    </row>
    <row r="4108" spans="1:9" ht="14.1">
      <c r="A4108" s="31">
        <v>4107</v>
      </c>
      <c r="B4108" s="31" t="s">
        <v>253</v>
      </c>
      <c r="C4108" s="31" t="s">
        <v>254</v>
      </c>
      <c r="D4108" s="31" t="s">
        <v>163</v>
      </c>
      <c r="E4108" s="31"/>
      <c r="F4108" s="31" t="s">
        <v>125</v>
      </c>
      <c r="G4108" s="31"/>
      <c r="H4108" t="str">
        <f t="shared" si="65"/>
        <v>EM_16</v>
      </c>
      <c r="I4108">
        <f>IFERROR(IF(VLOOKUP(H4108,#REF!, 4, FALSE)="N",0,1),1)</f>
        <v>1</v>
      </c>
    </row>
    <row r="4109" spans="1:9" ht="14.1">
      <c r="A4109" s="31">
        <v>4108</v>
      </c>
      <c r="B4109" s="31" t="s">
        <v>253</v>
      </c>
      <c r="C4109" s="31" t="s">
        <v>254</v>
      </c>
      <c r="D4109" s="31" t="s">
        <v>163</v>
      </c>
      <c r="E4109" s="31"/>
      <c r="F4109" s="31" t="s">
        <v>184</v>
      </c>
      <c r="G4109" s="31"/>
      <c r="H4109" t="str">
        <f t="shared" si="65"/>
        <v>EM_16</v>
      </c>
      <c r="I4109">
        <f>IFERROR(IF(VLOOKUP(H4109,#REF!, 4, FALSE)="N",0,1),1)</f>
        <v>1</v>
      </c>
    </row>
    <row r="4110" spans="1:9" ht="14.1">
      <c r="A4110" s="31">
        <v>4109</v>
      </c>
      <c r="B4110" s="31" t="s">
        <v>253</v>
      </c>
      <c r="C4110" s="31" t="s">
        <v>254</v>
      </c>
      <c r="D4110" s="31" t="s">
        <v>163</v>
      </c>
      <c r="E4110" s="31"/>
      <c r="F4110" s="31" t="s">
        <v>126</v>
      </c>
      <c r="G4110" s="31"/>
      <c r="H4110" t="str">
        <f t="shared" si="65"/>
        <v>EM_16</v>
      </c>
      <c r="I4110">
        <f>IFERROR(IF(VLOOKUP(H4110,#REF!, 4, FALSE)="N",0,1),1)</f>
        <v>1</v>
      </c>
    </row>
    <row r="4111" spans="1:9" ht="14.1">
      <c r="A4111" s="31">
        <v>4110</v>
      </c>
      <c r="B4111" s="31" t="s">
        <v>253</v>
      </c>
      <c r="C4111" s="31" t="s">
        <v>254</v>
      </c>
      <c r="D4111" s="31" t="s">
        <v>163</v>
      </c>
      <c r="E4111" s="31"/>
      <c r="F4111" s="31" t="s">
        <v>185</v>
      </c>
      <c r="G4111" s="31"/>
      <c r="H4111" t="str">
        <f t="shared" si="65"/>
        <v>EM_16</v>
      </c>
      <c r="I4111">
        <f>IFERROR(IF(VLOOKUP(H4111,#REF!, 4, FALSE)="N",0,1),1)</f>
        <v>1</v>
      </c>
    </row>
    <row r="4112" spans="1:9" ht="14.1">
      <c r="A4112" s="31">
        <v>4111</v>
      </c>
      <c r="B4112" s="31" t="s">
        <v>253</v>
      </c>
      <c r="C4112" s="31" t="s">
        <v>254</v>
      </c>
      <c r="D4112" s="31" t="s">
        <v>163</v>
      </c>
      <c r="E4112" s="31"/>
      <c r="F4112" s="31" t="s">
        <v>127</v>
      </c>
      <c r="G4112" s="31"/>
      <c r="H4112" t="str">
        <f t="shared" si="65"/>
        <v>EM_16</v>
      </c>
      <c r="I4112">
        <f>IFERROR(IF(VLOOKUP(H4112,#REF!, 4, FALSE)="N",0,1),1)</f>
        <v>1</v>
      </c>
    </row>
    <row r="4113" spans="1:9" ht="14.1">
      <c r="A4113" s="31">
        <v>4112</v>
      </c>
      <c r="B4113" s="31" t="s">
        <v>253</v>
      </c>
      <c r="C4113" s="31" t="s">
        <v>254</v>
      </c>
      <c r="D4113" s="31" t="s">
        <v>163</v>
      </c>
      <c r="E4113" s="31"/>
      <c r="F4113" s="31" t="s">
        <v>186</v>
      </c>
      <c r="G4113" s="31"/>
      <c r="H4113" t="str">
        <f t="shared" si="65"/>
        <v>EM_16</v>
      </c>
      <c r="I4113">
        <f>IFERROR(IF(VLOOKUP(H4113,#REF!, 4, FALSE)="N",0,1),1)</f>
        <v>1</v>
      </c>
    </row>
    <row r="4114" spans="1:9" ht="14.1">
      <c r="A4114" s="31">
        <v>4113</v>
      </c>
      <c r="B4114" s="31" t="s">
        <v>253</v>
      </c>
      <c r="C4114" s="31" t="s">
        <v>254</v>
      </c>
      <c r="D4114" s="31" t="s">
        <v>164</v>
      </c>
      <c r="E4114" s="31"/>
      <c r="F4114" s="31" t="s">
        <v>127</v>
      </c>
      <c r="G4114" s="31"/>
      <c r="H4114" t="str">
        <f t="shared" si="65"/>
        <v>EM_16</v>
      </c>
      <c r="I4114">
        <f>IFERROR(IF(VLOOKUP(H4114,#REF!, 4, FALSE)="N",0,1),1)</f>
        <v>1</v>
      </c>
    </row>
    <row r="4115" spans="1:9" ht="14.1">
      <c r="A4115" s="31">
        <v>4114</v>
      </c>
      <c r="B4115" s="31" t="s">
        <v>253</v>
      </c>
      <c r="C4115" s="31" t="s">
        <v>254</v>
      </c>
      <c r="D4115" s="31" t="s">
        <v>164</v>
      </c>
      <c r="E4115" s="31"/>
      <c r="F4115" s="31" t="s">
        <v>186</v>
      </c>
      <c r="G4115" s="31"/>
      <c r="H4115" t="str">
        <f t="shared" si="65"/>
        <v>EM_16</v>
      </c>
      <c r="I4115">
        <f>IFERROR(IF(VLOOKUP(H4115,#REF!, 4, FALSE)="N",0,1),1)</f>
        <v>1</v>
      </c>
    </row>
    <row r="4116" spans="1:9" ht="14.1">
      <c r="A4116" s="31">
        <v>4115</v>
      </c>
      <c r="B4116" s="31" t="s">
        <v>253</v>
      </c>
      <c r="C4116" s="31" t="s">
        <v>254</v>
      </c>
      <c r="D4116" s="31" t="s">
        <v>163</v>
      </c>
      <c r="E4116" s="31"/>
      <c r="F4116" s="31" t="s">
        <v>128</v>
      </c>
      <c r="G4116" s="31"/>
      <c r="H4116" t="str">
        <f t="shared" si="65"/>
        <v>EM_16</v>
      </c>
      <c r="I4116">
        <f>IFERROR(IF(VLOOKUP(H4116,#REF!, 4, FALSE)="N",0,1),1)</f>
        <v>1</v>
      </c>
    </row>
    <row r="4117" spans="1:9" ht="14.1">
      <c r="A4117" s="31">
        <v>4116</v>
      </c>
      <c r="B4117" s="31" t="s">
        <v>253</v>
      </c>
      <c r="C4117" s="31" t="s">
        <v>254</v>
      </c>
      <c r="D4117" s="31" t="s">
        <v>163</v>
      </c>
      <c r="E4117" s="31"/>
      <c r="F4117" s="31" t="s">
        <v>187</v>
      </c>
      <c r="G4117" s="31"/>
      <c r="H4117" t="str">
        <f t="shared" si="65"/>
        <v>EM_16</v>
      </c>
      <c r="I4117">
        <f>IFERROR(IF(VLOOKUP(H4117,#REF!, 4, FALSE)="N",0,1),1)</f>
        <v>1</v>
      </c>
    </row>
    <row r="4118" spans="1:9" ht="14.1">
      <c r="A4118" s="31">
        <v>4117</v>
      </c>
      <c r="B4118" s="31" t="s">
        <v>253</v>
      </c>
      <c r="C4118" s="31" t="s">
        <v>254</v>
      </c>
      <c r="D4118" s="31" t="s">
        <v>164</v>
      </c>
      <c r="E4118" s="31"/>
      <c r="F4118" s="31" t="s">
        <v>128</v>
      </c>
      <c r="G4118" s="31"/>
      <c r="H4118" t="str">
        <f t="shared" si="65"/>
        <v>EM_16</v>
      </c>
      <c r="I4118">
        <f>IFERROR(IF(VLOOKUP(H4118,#REF!, 4, FALSE)="N",0,1),1)</f>
        <v>1</v>
      </c>
    </row>
    <row r="4119" spans="1:9" ht="14.1">
      <c r="A4119" s="31">
        <v>4118</v>
      </c>
      <c r="B4119" s="31" t="s">
        <v>253</v>
      </c>
      <c r="C4119" s="31" t="s">
        <v>254</v>
      </c>
      <c r="D4119" s="31" t="s">
        <v>164</v>
      </c>
      <c r="E4119" s="31"/>
      <c r="F4119" s="31" t="s">
        <v>187</v>
      </c>
      <c r="G4119" s="31"/>
      <c r="H4119" t="str">
        <f t="shared" si="65"/>
        <v>EM_16</v>
      </c>
      <c r="I4119">
        <f>IFERROR(IF(VLOOKUP(H4119,#REF!, 4, FALSE)="N",0,1),1)</f>
        <v>1</v>
      </c>
    </row>
    <row r="4120" spans="1:9" ht="14.1">
      <c r="A4120" s="31">
        <v>4119</v>
      </c>
      <c r="B4120" s="31" t="s">
        <v>253</v>
      </c>
      <c r="C4120" s="31" t="s">
        <v>254</v>
      </c>
      <c r="D4120" s="31" t="s">
        <v>163</v>
      </c>
      <c r="E4120" s="31"/>
      <c r="F4120" s="31" t="s">
        <v>129</v>
      </c>
      <c r="G4120" s="31"/>
      <c r="H4120" t="str">
        <f t="shared" si="65"/>
        <v>EM_16</v>
      </c>
      <c r="I4120">
        <f>IFERROR(IF(VLOOKUP(H4120,#REF!, 4, FALSE)="N",0,1),1)</f>
        <v>1</v>
      </c>
    </row>
    <row r="4121" spans="1:9" ht="14.1">
      <c r="A4121" s="31">
        <v>4120</v>
      </c>
      <c r="B4121" s="31" t="s">
        <v>253</v>
      </c>
      <c r="C4121" s="31" t="s">
        <v>254</v>
      </c>
      <c r="D4121" s="31" t="s">
        <v>163</v>
      </c>
      <c r="E4121" s="31"/>
      <c r="F4121" s="31" t="s">
        <v>188</v>
      </c>
      <c r="G4121" s="31"/>
      <c r="H4121" t="str">
        <f t="shared" si="65"/>
        <v>EM_16</v>
      </c>
      <c r="I4121">
        <f>IFERROR(IF(VLOOKUP(H4121,#REF!, 4, FALSE)="N",0,1),1)</f>
        <v>1</v>
      </c>
    </row>
    <row r="4122" spans="1:9" ht="14.1">
      <c r="A4122" s="31">
        <v>4121</v>
      </c>
      <c r="B4122" s="31" t="s">
        <v>253</v>
      </c>
      <c r="C4122" s="31" t="s">
        <v>254</v>
      </c>
      <c r="D4122" s="31" t="s">
        <v>164</v>
      </c>
      <c r="E4122" s="31"/>
      <c r="F4122" s="31" t="s">
        <v>129</v>
      </c>
      <c r="G4122" s="31"/>
      <c r="H4122" t="str">
        <f t="shared" si="65"/>
        <v>EM_16</v>
      </c>
      <c r="I4122">
        <f>IFERROR(IF(VLOOKUP(H4122,#REF!, 4, FALSE)="N",0,1),1)</f>
        <v>1</v>
      </c>
    </row>
    <row r="4123" spans="1:9" ht="14.1">
      <c r="A4123" s="31">
        <v>4122</v>
      </c>
      <c r="B4123" s="31" t="s">
        <v>253</v>
      </c>
      <c r="C4123" s="31" t="s">
        <v>254</v>
      </c>
      <c r="D4123" s="31" t="s">
        <v>164</v>
      </c>
      <c r="E4123" s="31"/>
      <c r="F4123" s="31" t="s">
        <v>188</v>
      </c>
      <c r="G4123" s="31"/>
      <c r="H4123" t="str">
        <f t="shared" si="65"/>
        <v>EM_16</v>
      </c>
      <c r="I4123">
        <f>IFERROR(IF(VLOOKUP(H4123,#REF!, 4, FALSE)="N",0,1),1)</f>
        <v>1</v>
      </c>
    </row>
    <row r="4124" spans="1:9" ht="14.1">
      <c r="A4124" s="31">
        <v>4123</v>
      </c>
      <c r="B4124" s="31" t="s">
        <v>253</v>
      </c>
      <c r="C4124" s="31" t="s">
        <v>254</v>
      </c>
      <c r="D4124" s="31" t="s">
        <v>163</v>
      </c>
      <c r="E4124" s="31"/>
      <c r="F4124" s="31" t="s">
        <v>130</v>
      </c>
      <c r="G4124" s="31"/>
      <c r="H4124" t="str">
        <f t="shared" si="65"/>
        <v>EM_16</v>
      </c>
      <c r="I4124">
        <f>IFERROR(IF(VLOOKUP(H4124,#REF!, 4, FALSE)="N",0,1),1)</f>
        <v>1</v>
      </c>
    </row>
    <row r="4125" spans="1:9" ht="14.1">
      <c r="A4125" s="31">
        <v>4124</v>
      </c>
      <c r="B4125" s="31" t="s">
        <v>253</v>
      </c>
      <c r="C4125" s="31" t="s">
        <v>254</v>
      </c>
      <c r="D4125" s="31" t="s">
        <v>163</v>
      </c>
      <c r="E4125" s="31"/>
      <c r="F4125" s="31" t="s">
        <v>189</v>
      </c>
      <c r="G4125" s="31"/>
      <c r="H4125" t="str">
        <f t="shared" si="65"/>
        <v>EM_16</v>
      </c>
      <c r="I4125">
        <f>IFERROR(IF(VLOOKUP(H4125,#REF!, 4, FALSE)="N",0,1),1)</f>
        <v>1</v>
      </c>
    </row>
    <row r="4126" spans="1:9" ht="14.1">
      <c r="A4126" s="31">
        <v>4125</v>
      </c>
      <c r="B4126" s="31" t="s">
        <v>253</v>
      </c>
      <c r="C4126" s="31" t="s">
        <v>254</v>
      </c>
      <c r="D4126" s="31" t="s">
        <v>163</v>
      </c>
      <c r="E4126" s="31"/>
      <c r="F4126" s="31" t="s">
        <v>131</v>
      </c>
      <c r="G4126" s="31"/>
      <c r="H4126" t="str">
        <f t="shared" si="65"/>
        <v>EM_16</v>
      </c>
      <c r="I4126">
        <f>IFERROR(IF(VLOOKUP(H4126,#REF!, 4, FALSE)="N",0,1),1)</f>
        <v>1</v>
      </c>
    </row>
    <row r="4127" spans="1:9" ht="14.1">
      <c r="A4127" s="31">
        <v>4126</v>
      </c>
      <c r="B4127" s="31" t="s">
        <v>253</v>
      </c>
      <c r="C4127" s="31" t="s">
        <v>254</v>
      </c>
      <c r="D4127" s="31" t="s">
        <v>163</v>
      </c>
      <c r="E4127" s="31"/>
      <c r="F4127" s="31" t="s">
        <v>190</v>
      </c>
      <c r="G4127" s="31"/>
      <c r="H4127" t="str">
        <f t="shared" si="65"/>
        <v>EM_16</v>
      </c>
      <c r="I4127">
        <f>IFERROR(IF(VLOOKUP(H4127,#REF!, 4, FALSE)="N",0,1),1)</f>
        <v>1</v>
      </c>
    </row>
    <row r="4128" spans="1:9" ht="14.1">
      <c r="A4128" s="31">
        <v>4127</v>
      </c>
      <c r="B4128" s="31" t="s">
        <v>253</v>
      </c>
      <c r="C4128" s="31" t="s">
        <v>254</v>
      </c>
      <c r="D4128" s="31" t="s">
        <v>163</v>
      </c>
      <c r="E4128" s="31"/>
      <c r="F4128" s="31" t="s">
        <v>132</v>
      </c>
      <c r="G4128" s="31"/>
      <c r="H4128" t="str">
        <f t="shared" si="65"/>
        <v>EM_16</v>
      </c>
      <c r="I4128">
        <f>IFERROR(IF(VLOOKUP(H4128,#REF!, 4, FALSE)="N",0,1),1)</f>
        <v>1</v>
      </c>
    </row>
    <row r="4129" spans="1:9" ht="14.1">
      <c r="A4129" s="31">
        <v>4128</v>
      </c>
      <c r="B4129" s="31" t="s">
        <v>253</v>
      </c>
      <c r="C4129" s="31" t="s">
        <v>254</v>
      </c>
      <c r="D4129" s="31" t="s">
        <v>163</v>
      </c>
      <c r="E4129" s="31"/>
      <c r="F4129" s="31" t="s">
        <v>191</v>
      </c>
      <c r="G4129" s="31"/>
      <c r="H4129" t="str">
        <f t="shared" si="65"/>
        <v>EM_16</v>
      </c>
      <c r="I4129">
        <f>IFERROR(IF(VLOOKUP(H4129,#REF!, 4, FALSE)="N",0,1),1)</f>
        <v>1</v>
      </c>
    </row>
    <row r="4130" spans="1:9" ht="14.1">
      <c r="A4130" s="31">
        <v>4129</v>
      </c>
      <c r="B4130" s="31" t="s">
        <v>253</v>
      </c>
      <c r="C4130" s="31" t="s">
        <v>254</v>
      </c>
      <c r="D4130" s="31" t="s">
        <v>163</v>
      </c>
      <c r="E4130" s="31"/>
      <c r="F4130" s="31" t="s">
        <v>133</v>
      </c>
      <c r="G4130" s="31"/>
      <c r="H4130" t="str">
        <f t="shared" si="65"/>
        <v>EM_16</v>
      </c>
      <c r="I4130">
        <f>IFERROR(IF(VLOOKUP(H4130,#REF!, 4, FALSE)="N",0,1),1)</f>
        <v>1</v>
      </c>
    </row>
    <row r="4131" spans="1:9" ht="14.1">
      <c r="A4131" s="31">
        <v>4130</v>
      </c>
      <c r="B4131" s="31" t="s">
        <v>253</v>
      </c>
      <c r="C4131" s="31" t="s">
        <v>254</v>
      </c>
      <c r="D4131" s="31" t="s">
        <v>163</v>
      </c>
      <c r="E4131" s="31"/>
      <c r="F4131" s="31" t="s">
        <v>192</v>
      </c>
      <c r="G4131" s="31"/>
      <c r="H4131" t="str">
        <f t="shared" si="65"/>
        <v>EM_16</v>
      </c>
      <c r="I4131">
        <f>IFERROR(IF(VLOOKUP(H4131,#REF!, 4, FALSE)="N",0,1),1)</f>
        <v>1</v>
      </c>
    </row>
    <row r="4132" spans="1:9" ht="14.1">
      <c r="A4132" s="31">
        <v>4131</v>
      </c>
      <c r="B4132" s="31" t="s">
        <v>253</v>
      </c>
      <c r="C4132" s="31" t="s">
        <v>254</v>
      </c>
      <c r="D4132" s="31" t="s">
        <v>163</v>
      </c>
      <c r="E4132" s="31"/>
      <c r="F4132" s="31" t="s">
        <v>134</v>
      </c>
      <c r="G4132" s="31"/>
      <c r="H4132" t="str">
        <f t="shared" si="65"/>
        <v>EM_16</v>
      </c>
      <c r="I4132">
        <f>IFERROR(IF(VLOOKUP(H4132,#REF!, 4, FALSE)="N",0,1),1)</f>
        <v>1</v>
      </c>
    </row>
    <row r="4133" spans="1:9" ht="14.1">
      <c r="A4133" s="31">
        <v>4132</v>
      </c>
      <c r="B4133" s="31" t="s">
        <v>253</v>
      </c>
      <c r="C4133" s="31" t="s">
        <v>254</v>
      </c>
      <c r="D4133" s="31" t="s">
        <v>163</v>
      </c>
      <c r="E4133" s="31"/>
      <c r="F4133" s="31" t="s">
        <v>193</v>
      </c>
      <c r="G4133" s="31"/>
      <c r="H4133" t="str">
        <f t="shared" si="65"/>
        <v>EM_16</v>
      </c>
      <c r="I4133">
        <f>IFERROR(IF(VLOOKUP(H4133,#REF!, 4, FALSE)="N",0,1),1)</f>
        <v>1</v>
      </c>
    </row>
    <row r="4134" spans="1:9" ht="14.1">
      <c r="A4134" s="31">
        <v>4133</v>
      </c>
      <c r="B4134" s="31" t="s">
        <v>253</v>
      </c>
      <c r="C4134" s="31" t="s">
        <v>254</v>
      </c>
      <c r="D4134" s="31" t="s">
        <v>163</v>
      </c>
      <c r="E4134" s="31"/>
      <c r="F4134" s="31" t="s">
        <v>135</v>
      </c>
      <c r="G4134" s="31"/>
      <c r="H4134" t="str">
        <f t="shared" si="65"/>
        <v>EM_16</v>
      </c>
      <c r="I4134">
        <f>IFERROR(IF(VLOOKUP(H4134,#REF!, 4, FALSE)="N",0,1),1)</f>
        <v>1</v>
      </c>
    </row>
    <row r="4135" spans="1:9" ht="14.1">
      <c r="A4135" s="31">
        <v>4134</v>
      </c>
      <c r="B4135" s="31" t="s">
        <v>253</v>
      </c>
      <c r="C4135" s="31" t="s">
        <v>254</v>
      </c>
      <c r="D4135" s="31" t="s">
        <v>163</v>
      </c>
      <c r="E4135" s="31"/>
      <c r="F4135" s="31" t="s">
        <v>194</v>
      </c>
      <c r="G4135" s="31"/>
      <c r="H4135" t="str">
        <f t="shared" si="65"/>
        <v>EM_16</v>
      </c>
      <c r="I4135">
        <f>IFERROR(IF(VLOOKUP(H4135,#REF!, 4, FALSE)="N",0,1),1)</f>
        <v>1</v>
      </c>
    </row>
    <row r="4136" spans="1:9" ht="14.1">
      <c r="A4136" s="31">
        <v>4135</v>
      </c>
      <c r="B4136" s="31" t="s">
        <v>253</v>
      </c>
      <c r="C4136" s="31" t="s">
        <v>254</v>
      </c>
      <c r="D4136" s="31" t="s">
        <v>163</v>
      </c>
      <c r="E4136" s="31"/>
      <c r="F4136" s="31" t="s">
        <v>136</v>
      </c>
      <c r="G4136" s="31"/>
      <c r="H4136" t="str">
        <f t="shared" si="65"/>
        <v>EM_16</v>
      </c>
      <c r="I4136">
        <f>IFERROR(IF(VLOOKUP(H4136,#REF!, 4, FALSE)="N",0,1),1)</f>
        <v>1</v>
      </c>
    </row>
    <row r="4137" spans="1:9" ht="14.1">
      <c r="A4137" s="31">
        <v>4136</v>
      </c>
      <c r="B4137" s="31" t="s">
        <v>253</v>
      </c>
      <c r="C4137" s="31" t="s">
        <v>254</v>
      </c>
      <c r="D4137" s="31" t="s">
        <v>163</v>
      </c>
      <c r="E4137" s="31"/>
      <c r="F4137" s="31" t="s">
        <v>195</v>
      </c>
      <c r="G4137" s="31"/>
      <c r="H4137" t="str">
        <f t="shared" si="65"/>
        <v>EM_16</v>
      </c>
      <c r="I4137">
        <f>IFERROR(IF(VLOOKUP(H4137,#REF!, 4, FALSE)="N",0,1),1)</f>
        <v>1</v>
      </c>
    </row>
    <row r="4138" spans="1:9" ht="14.1">
      <c r="A4138" s="31">
        <v>4137</v>
      </c>
      <c r="B4138" s="31" t="s">
        <v>253</v>
      </c>
      <c r="C4138" s="31" t="s">
        <v>254</v>
      </c>
      <c r="D4138" s="31" t="s">
        <v>163</v>
      </c>
      <c r="E4138" s="31"/>
      <c r="F4138" s="31" t="s">
        <v>137</v>
      </c>
      <c r="G4138" s="31"/>
      <c r="H4138" t="str">
        <f t="shared" si="65"/>
        <v>EM_16</v>
      </c>
      <c r="I4138">
        <f>IFERROR(IF(VLOOKUP(H4138,#REF!, 4, FALSE)="N",0,1),1)</f>
        <v>1</v>
      </c>
    </row>
    <row r="4139" spans="1:9" ht="14.1">
      <c r="A4139" s="31">
        <v>4138</v>
      </c>
      <c r="B4139" s="31" t="s">
        <v>253</v>
      </c>
      <c r="C4139" s="31" t="s">
        <v>254</v>
      </c>
      <c r="D4139" s="31" t="s">
        <v>163</v>
      </c>
      <c r="E4139" s="31"/>
      <c r="F4139" s="31" t="s">
        <v>196</v>
      </c>
      <c r="G4139" s="31"/>
      <c r="H4139" t="str">
        <f t="shared" si="65"/>
        <v>EM_16</v>
      </c>
      <c r="I4139">
        <f>IFERROR(IF(VLOOKUP(H4139,#REF!, 4, FALSE)="N",0,1),1)</f>
        <v>1</v>
      </c>
    </row>
    <row r="4140" spans="1:9" ht="14.1">
      <c r="A4140" s="31">
        <v>4139</v>
      </c>
      <c r="B4140" s="31" t="s">
        <v>253</v>
      </c>
      <c r="C4140" s="31" t="s">
        <v>254</v>
      </c>
      <c r="D4140" s="31" t="s">
        <v>163</v>
      </c>
      <c r="E4140" s="31"/>
      <c r="F4140" s="31" t="s">
        <v>138</v>
      </c>
      <c r="G4140" s="31"/>
      <c r="H4140" t="str">
        <f t="shared" si="65"/>
        <v>EM_16</v>
      </c>
      <c r="I4140">
        <f>IFERROR(IF(VLOOKUP(H4140,#REF!, 4, FALSE)="N",0,1),1)</f>
        <v>1</v>
      </c>
    </row>
    <row r="4141" spans="1:9" ht="14.1">
      <c r="A4141" s="31">
        <v>4140</v>
      </c>
      <c r="B4141" s="31" t="s">
        <v>253</v>
      </c>
      <c r="C4141" s="31" t="s">
        <v>254</v>
      </c>
      <c r="D4141" s="31" t="s">
        <v>163</v>
      </c>
      <c r="E4141" s="31"/>
      <c r="F4141" s="31" t="s">
        <v>197</v>
      </c>
      <c r="G4141" s="31"/>
      <c r="H4141" t="str">
        <f t="shared" si="65"/>
        <v>EM_16</v>
      </c>
      <c r="I4141">
        <f>IFERROR(IF(VLOOKUP(H4141,#REF!, 4, FALSE)="N",0,1),1)</f>
        <v>1</v>
      </c>
    </row>
    <row r="4142" spans="1:9" ht="14.1">
      <c r="A4142" s="31">
        <v>4141</v>
      </c>
      <c r="B4142" s="31" t="s">
        <v>253</v>
      </c>
      <c r="C4142" s="31" t="s">
        <v>254</v>
      </c>
      <c r="D4142" s="31" t="s">
        <v>163</v>
      </c>
      <c r="E4142" s="31"/>
      <c r="F4142" s="31" t="s">
        <v>139</v>
      </c>
      <c r="G4142" s="31"/>
      <c r="H4142" t="str">
        <f t="shared" si="65"/>
        <v>EM_16</v>
      </c>
      <c r="I4142">
        <f>IFERROR(IF(VLOOKUP(H4142,#REF!, 4, FALSE)="N",0,1),1)</f>
        <v>1</v>
      </c>
    </row>
    <row r="4143" spans="1:9" ht="14.1">
      <c r="A4143" s="31">
        <v>4142</v>
      </c>
      <c r="B4143" s="31" t="s">
        <v>253</v>
      </c>
      <c r="C4143" s="31" t="s">
        <v>254</v>
      </c>
      <c r="D4143" s="31" t="s">
        <v>163</v>
      </c>
      <c r="E4143" s="31"/>
      <c r="F4143" s="31" t="s">
        <v>198</v>
      </c>
      <c r="G4143" s="31"/>
      <c r="H4143" t="str">
        <f t="shared" si="65"/>
        <v>EM_16</v>
      </c>
      <c r="I4143">
        <f>IFERROR(IF(VLOOKUP(H4143,#REF!, 4, FALSE)="N",0,1),1)</f>
        <v>1</v>
      </c>
    </row>
    <row r="4144" spans="1:9" ht="14.1">
      <c r="A4144" s="31">
        <v>4143</v>
      </c>
      <c r="B4144" s="31" t="s">
        <v>253</v>
      </c>
      <c r="C4144" s="31" t="s">
        <v>254</v>
      </c>
      <c r="D4144" s="31" t="s">
        <v>163</v>
      </c>
      <c r="E4144" s="31"/>
      <c r="F4144" s="31" t="s">
        <v>140</v>
      </c>
      <c r="G4144" s="31"/>
      <c r="H4144" t="str">
        <f t="shared" si="65"/>
        <v>EM_16</v>
      </c>
      <c r="I4144">
        <f>IFERROR(IF(VLOOKUP(H4144,#REF!, 4, FALSE)="N",0,1),1)</f>
        <v>1</v>
      </c>
    </row>
    <row r="4145" spans="1:9" ht="14.1">
      <c r="A4145" s="31">
        <v>4144</v>
      </c>
      <c r="B4145" s="31" t="s">
        <v>253</v>
      </c>
      <c r="C4145" s="31" t="s">
        <v>254</v>
      </c>
      <c r="D4145" s="31" t="s">
        <v>163</v>
      </c>
      <c r="E4145" s="31"/>
      <c r="F4145" s="31" t="s">
        <v>199</v>
      </c>
      <c r="G4145" s="31"/>
      <c r="H4145" t="str">
        <f t="shared" si="65"/>
        <v>EM_16</v>
      </c>
      <c r="I4145">
        <f>IFERROR(IF(VLOOKUP(H4145,#REF!, 4, FALSE)="N",0,1),1)</f>
        <v>1</v>
      </c>
    </row>
    <row r="4146" spans="1:9" ht="14.1">
      <c r="A4146" s="31">
        <v>4145</v>
      </c>
      <c r="B4146" s="31" t="s">
        <v>253</v>
      </c>
      <c r="C4146" s="31" t="s">
        <v>254</v>
      </c>
      <c r="D4146" s="31" t="s">
        <v>163</v>
      </c>
      <c r="E4146" s="31"/>
      <c r="F4146" s="31" t="s">
        <v>141</v>
      </c>
      <c r="G4146" s="31"/>
      <c r="H4146" t="str">
        <f t="shared" si="65"/>
        <v>EM_16</v>
      </c>
      <c r="I4146">
        <f>IFERROR(IF(VLOOKUP(H4146,#REF!, 4, FALSE)="N",0,1),1)</f>
        <v>1</v>
      </c>
    </row>
    <row r="4147" spans="1:9" ht="14.1">
      <c r="A4147" s="31">
        <v>4146</v>
      </c>
      <c r="B4147" s="31" t="s">
        <v>253</v>
      </c>
      <c r="C4147" s="31" t="s">
        <v>254</v>
      </c>
      <c r="D4147" s="31" t="s">
        <v>163</v>
      </c>
      <c r="E4147" s="31"/>
      <c r="F4147" s="31" t="s">
        <v>200</v>
      </c>
      <c r="G4147" s="31"/>
      <c r="H4147" t="str">
        <f t="shared" si="65"/>
        <v>EM_16</v>
      </c>
      <c r="I4147">
        <f>IFERROR(IF(VLOOKUP(H4147,#REF!, 4, FALSE)="N",0,1),1)</f>
        <v>1</v>
      </c>
    </row>
    <row r="4148" spans="1:9" ht="14.1">
      <c r="A4148" s="31">
        <v>4147</v>
      </c>
      <c r="B4148" s="31" t="s">
        <v>253</v>
      </c>
      <c r="C4148" s="31" t="s">
        <v>254</v>
      </c>
      <c r="D4148" s="31" t="s">
        <v>163</v>
      </c>
      <c r="E4148" s="31"/>
      <c r="F4148" s="31" t="s">
        <v>142</v>
      </c>
      <c r="G4148" s="31"/>
      <c r="H4148" t="str">
        <f t="shared" si="65"/>
        <v>EM_16</v>
      </c>
      <c r="I4148">
        <f>IFERROR(IF(VLOOKUP(H4148,#REF!, 4, FALSE)="N",0,1),1)</f>
        <v>1</v>
      </c>
    </row>
    <row r="4149" spans="1:9" ht="14.1">
      <c r="A4149" s="31">
        <v>4148</v>
      </c>
      <c r="B4149" s="31" t="s">
        <v>253</v>
      </c>
      <c r="C4149" s="31" t="s">
        <v>254</v>
      </c>
      <c r="D4149" s="31" t="s">
        <v>163</v>
      </c>
      <c r="E4149" s="31"/>
      <c r="F4149" s="31" t="s">
        <v>201</v>
      </c>
      <c r="G4149" s="31"/>
      <c r="H4149" t="str">
        <f t="shared" si="65"/>
        <v>EM_16</v>
      </c>
      <c r="I4149">
        <f>IFERROR(IF(VLOOKUP(H4149,#REF!, 4, FALSE)="N",0,1),1)</f>
        <v>1</v>
      </c>
    </row>
    <row r="4150" spans="1:9" ht="14.1">
      <c r="A4150" s="31">
        <v>4149</v>
      </c>
      <c r="B4150" s="31" t="s">
        <v>253</v>
      </c>
      <c r="C4150" s="31" t="s">
        <v>254</v>
      </c>
      <c r="D4150" s="31" t="s">
        <v>163</v>
      </c>
      <c r="E4150" s="31"/>
      <c r="F4150" s="31" t="s">
        <v>143</v>
      </c>
      <c r="G4150" s="31"/>
      <c r="H4150" t="str">
        <f t="shared" si="65"/>
        <v>EM_16</v>
      </c>
      <c r="I4150">
        <f>IFERROR(IF(VLOOKUP(H4150,#REF!, 4, FALSE)="N",0,1),1)</f>
        <v>1</v>
      </c>
    </row>
    <row r="4151" spans="1:9" ht="14.1">
      <c r="A4151" s="31">
        <v>4150</v>
      </c>
      <c r="B4151" s="31" t="s">
        <v>253</v>
      </c>
      <c r="C4151" s="31" t="s">
        <v>254</v>
      </c>
      <c r="D4151" s="31" t="s">
        <v>163</v>
      </c>
      <c r="E4151" s="31"/>
      <c r="F4151" s="31" t="s">
        <v>202</v>
      </c>
      <c r="G4151" s="31"/>
      <c r="H4151" t="str">
        <f t="shared" si="65"/>
        <v>EM_16</v>
      </c>
      <c r="I4151">
        <f>IFERROR(IF(VLOOKUP(H4151,#REF!, 4, FALSE)="N",0,1),1)</f>
        <v>1</v>
      </c>
    </row>
    <row r="4152" spans="1:9" ht="14.1">
      <c r="A4152" s="31">
        <v>4151</v>
      </c>
      <c r="B4152" s="31" t="s">
        <v>253</v>
      </c>
      <c r="C4152" s="31" t="s">
        <v>254</v>
      </c>
      <c r="D4152" s="31" t="s">
        <v>163</v>
      </c>
      <c r="E4152" s="31"/>
      <c r="F4152" s="31" t="s">
        <v>144</v>
      </c>
      <c r="G4152" s="31"/>
      <c r="H4152" t="str">
        <f t="shared" si="65"/>
        <v>EM_16</v>
      </c>
      <c r="I4152">
        <f>IFERROR(IF(VLOOKUP(H4152,#REF!, 4, FALSE)="N",0,1),1)</f>
        <v>1</v>
      </c>
    </row>
    <row r="4153" spans="1:9" ht="14.1">
      <c r="A4153" s="31">
        <v>4152</v>
      </c>
      <c r="B4153" s="31" t="s">
        <v>253</v>
      </c>
      <c r="C4153" s="31" t="s">
        <v>254</v>
      </c>
      <c r="D4153" s="31" t="s">
        <v>163</v>
      </c>
      <c r="E4153" s="31"/>
      <c r="F4153" s="31" t="s">
        <v>203</v>
      </c>
      <c r="G4153" s="31"/>
      <c r="H4153" t="str">
        <f t="shared" si="65"/>
        <v>EM_16</v>
      </c>
      <c r="I4153">
        <f>IFERROR(IF(VLOOKUP(H4153,#REF!, 4, FALSE)="N",0,1),1)</f>
        <v>1</v>
      </c>
    </row>
    <row r="4154" spans="1:9" ht="14.1">
      <c r="A4154" s="31">
        <v>4153</v>
      </c>
      <c r="B4154" s="31" t="s">
        <v>255</v>
      </c>
      <c r="C4154" s="31" t="s">
        <v>256</v>
      </c>
      <c r="D4154" s="31" t="s">
        <v>163</v>
      </c>
      <c r="E4154" s="31"/>
      <c r="F4154" s="31" t="s">
        <v>112</v>
      </c>
      <c r="G4154" s="31"/>
      <c r="H4154" t="str">
        <f t="shared" si="65"/>
        <v>EM_17</v>
      </c>
      <c r="I4154">
        <f>IFERROR(IF(VLOOKUP(H4154,#REF!, 4, FALSE)="N",0,1),1)</f>
        <v>1</v>
      </c>
    </row>
    <row r="4155" spans="1:9" ht="14.1">
      <c r="A4155" s="31">
        <v>4154</v>
      </c>
      <c r="B4155" s="31" t="s">
        <v>255</v>
      </c>
      <c r="C4155" s="31" t="s">
        <v>256</v>
      </c>
      <c r="D4155" s="31" t="s">
        <v>163</v>
      </c>
      <c r="E4155" s="31"/>
      <c r="F4155" s="31" t="s">
        <v>179</v>
      </c>
      <c r="G4155" s="31"/>
      <c r="H4155" t="str">
        <f t="shared" si="65"/>
        <v>EM_17</v>
      </c>
      <c r="I4155">
        <f>IFERROR(IF(VLOOKUP(H4155,#REF!, 4, FALSE)="N",0,1),1)</f>
        <v>1</v>
      </c>
    </row>
    <row r="4156" spans="1:9" ht="14.1">
      <c r="A4156" s="31">
        <v>4155</v>
      </c>
      <c r="B4156" s="31" t="s">
        <v>255</v>
      </c>
      <c r="C4156" s="31" t="s">
        <v>256</v>
      </c>
      <c r="D4156" s="31" t="s">
        <v>164</v>
      </c>
      <c r="E4156" s="31"/>
      <c r="F4156" s="31" t="s">
        <v>165</v>
      </c>
      <c r="G4156" s="31"/>
      <c r="H4156" t="str">
        <f t="shared" si="65"/>
        <v>EM_17</v>
      </c>
      <c r="I4156">
        <f>IFERROR(IF(VLOOKUP(H4156,#REF!, 4, FALSE)="N",0,1),1)</f>
        <v>1</v>
      </c>
    </row>
    <row r="4157" spans="1:9" ht="14.1">
      <c r="A4157" s="31">
        <v>4156</v>
      </c>
      <c r="B4157" s="31" t="s">
        <v>255</v>
      </c>
      <c r="C4157" s="31" t="s">
        <v>256</v>
      </c>
      <c r="D4157" s="31" t="s">
        <v>164</v>
      </c>
      <c r="E4157" s="31"/>
      <c r="F4157" s="31" t="s">
        <v>210</v>
      </c>
      <c r="G4157" s="31"/>
      <c r="H4157" t="str">
        <f t="shared" si="65"/>
        <v>EM_17</v>
      </c>
      <c r="I4157">
        <f>IFERROR(IF(VLOOKUP(H4157,#REF!, 4, FALSE)="N",0,1),1)</f>
        <v>1</v>
      </c>
    </row>
    <row r="4158" spans="1:9" ht="14.1">
      <c r="A4158" s="31">
        <v>4157</v>
      </c>
      <c r="B4158" s="31" t="s">
        <v>255</v>
      </c>
      <c r="C4158" s="31" t="s">
        <v>256</v>
      </c>
      <c r="D4158" s="31" t="s">
        <v>163</v>
      </c>
      <c r="E4158" s="31"/>
      <c r="F4158" s="31" t="s">
        <v>124</v>
      </c>
      <c r="G4158" s="31"/>
      <c r="H4158" t="str">
        <f t="shared" si="65"/>
        <v>EM_17</v>
      </c>
      <c r="I4158">
        <f>IFERROR(IF(VLOOKUP(H4158,#REF!, 4, FALSE)="N",0,1),1)</f>
        <v>1</v>
      </c>
    </row>
    <row r="4159" spans="1:9" ht="14.1">
      <c r="A4159" s="31">
        <v>4158</v>
      </c>
      <c r="B4159" s="31" t="s">
        <v>255</v>
      </c>
      <c r="C4159" s="31" t="s">
        <v>256</v>
      </c>
      <c r="D4159" s="31" t="s">
        <v>163</v>
      </c>
      <c r="E4159" s="31"/>
      <c r="F4159" s="31" t="s">
        <v>183</v>
      </c>
      <c r="G4159" s="31"/>
      <c r="H4159" t="str">
        <f t="shared" si="65"/>
        <v>EM_17</v>
      </c>
      <c r="I4159">
        <f>IFERROR(IF(VLOOKUP(H4159,#REF!, 4, FALSE)="N",0,1),1)</f>
        <v>1</v>
      </c>
    </row>
    <row r="4160" spans="1:9" ht="14.1">
      <c r="A4160" s="31">
        <v>4159</v>
      </c>
      <c r="B4160" s="31" t="s">
        <v>255</v>
      </c>
      <c r="C4160" s="31" t="s">
        <v>256</v>
      </c>
      <c r="D4160" s="31" t="s">
        <v>163</v>
      </c>
      <c r="E4160" s="31"/>
      <c r="F4160" s="31" t="s">
        <v>125</v>
      </c>
      <c r="G4160" s="31"/>
      <c r="H4160" t="str">
        <f t="shared" si="65"/>
        <v>EM_17</v>
      </c>
      <c r="I4160">
        <f>IFERROR(IF(VLOOKUP(H4160,#REF!, 4, FALSE)="N",0,1),1)</f>
        <v>1</v>
      </c>
    </row>
    <row r="4161" spans="1:9" ht="14.1">
      <c r="A4161" s="31">
        <v>4160</v>
      </c>
      <c r="B4161" s="31" t="s">
        <v>255</v>
      </c>
      <c r="C4161" s="31" t="s">
        <v>256</v>
      </c>
      <c r="D4161" s="31" t="s">
        <v>163</v>
      </c>
      <c r="E4161" s="31"/>
      <c r="F4161" s="31" t="s">
        <v>184</v>
      </c>
      <c r="G4161" s="31"/>
      <c r="H4161" t="str">
        <f t="shared" si="65"/>
        <v>EM_17</v>
      </c>
      <c r="I4161">
        <f>IFERROR(IF(VLOOKUP(H4161,#REF!, 4, FALSE)="N",0,1),1)</f>
        <v>1</v>
      </c>
    </row>
    <row r="4162" spans="1:9" ht="14.1">
      <c r="A4162" s="31">
        <v>4161</v>
      </c>
      <c r="B4162" s="31" t="s">
        <v>255</v>
      </c>
      <c r="C4162" s="31" t="s">
        <v>256</v>
      </c>
      <c r="D4162" s="31" t="s">
        <v>163</v>
      </c>
      <c r="E4162" s="31"/>
      <c r="F4162" s="31" t="s">
        <v>126</v>
      </c>
      <c r="G4162" s="31"/>
      <c r="H4162" t="str">
        <f t="shared" si="65"/>
        <v>EM_17</v>
      </c>
      <c r="I4162">
        <f>IFERROR(IF(VLOOKUP(H4162,#REF!, 4, FALSE)="N",0,1),1)</f>
        <v>1</v>
      </c>
    </row>
    <row r="4163" spans="1:9" ht="14.1">
      <c r="A4163" s="31">
        <v>4162</v>
      </c>
      <c r="B4163" s="31" t="s">
        <v>255</v>
      </c>
      <c r="C4163" s="31" t="s">
        <v>256</v>
      </c>
      <c r="D4163" s="31" t="s">
        <v>163</v>
      </c>
      <c r="E4163" s="31"/>
      <c r="F4163" s="31" t="s">
        <v>185</v>
      </c>
      <c r="G4163" s="31"/>
      <c r="H4163" t="str">
        <f t="shared" si="65"/>
        <v>EM_17</v>
      </c>
      <c r="I4163">
        <f>IFERROR(IF(VLOOKUP(H4163,#REF!, 4, FALSE)="N",0,1),1)</f>
        <v>1</v>
      </c>
    </row>
    <row r="4164" spans="1:9" ht="14.1">
      <c r="A4164" s="31">
        <v>4163</v>
      </c>
      <c r="B4164" s="31" t="s">
        <v>255</v>
      </c>
      <c r="C4164" s="31" t="s">
        <v>256</v>
      </c>
      <c r="D4164" s="31" t="s">
        <v>163</v>
      </c>
      <c r="E4164" s="31"/>
      <c r="F4164" s="31" t="s">
        <v>127</v>
      </c>
      <c r="G4164" s="31"/>
      <c r="H4164" t="str">
        <f t="shared" si="65"/>
        <v>EM_17</v>
      </c>
      <c r="I4164">
        <f>IFERROR(IF(VLOOKUP(H4164,#REF!, 4, FALSE)="N",0,1),1)</f>
        <v>1</v>
      </c>
    </row>
    <row r="4165" spans="1:9" ht="14.1">
      <c r="A4165" s="31">
        <v>4164</v>
      </c>
      <c r="B4165" s="31" t="s">
        <v>255</v>
      </c>
      <c r="C4165" s="31" t="s">
        <v>256</v>
      </c>
      <c r="D4165" s="31" t="s">
        <v>163</v>
      </c>
      <c r="E4165" s="31"/>
      <c r="F4165" s="31" t="s">
        <v>186</v>
      </c>
      <c r="G4165" s="31"/>
      <c r="H4165" t="str">
        <f t="shared" si="65"/>
        <v>EM_17</v>
      </c>
      <c r="I4165">
        <f>IFERROR(IF(VLOOKUP(H4165,#REF!, 4, FALSE)="N",0,1),1)</f>
        <v>1</v>
      </c>
    </row>
    <row r="4166" spans="1:9" ht="14.1">
      <c r="A4166" s="31">
        <v>4165</v>
      </c>
      <c r="B4166" s="31" t="s">
        <v>255</v>
      </c>
      <c r="C4166" s="31" t="s">
        <v>256</v>
      </c>
      <c r="D4166" s="31" t="s">
        <v>164</v>
      </c>
      <c r="E4166" s="31"/>
      <c r="F4166" s="31" t="s">
        <v>127</v>
      </c>
      <c r="G4166" s="31"/>
      <c r="H4166" t="str">
        <f t="shared" ref="H4166:H4229" si="66">IF(IF(ISNUMBER(SEARCH(".",B4166)),1,0),LEFT(B4166,SEARCH(".",B4166)-1),B4166)</f>
        <v>EM_17</v>
      </c>
      <c r="I4166">
        <f>IFERROR(IF(VLOOKUP(H4166,#REF!, 4, FALSE)="N",0,1),1)</f>
        <v>1</v>
      </c>
    </row>
    <row r="4167" spans="1:9" ht="14.1">
      <c r="A4167" s="31">
        <v>4166</v>
      </c>
      <c r="B4167" s="31" t="s">
        <v>255</v>
      </c>
      <c r="C4167" s="31" t="s">
        <v>256</v>
      </c>
      <c r="D4167" s="31" t="s">
        <v>164</v>
      </c>
      <c r="E4167" s="31"/>
      <c r="F4167" s="31" t="s">
        <v>186</v>
      </c>
      <c r="G4167" s="31"/>
      <c r="H4167" t="str">
        <f t="shared" si="66"/>
        <v>EM_17</v>
      </c>
      <c r="I4167">
        <f>IFERROR(IF(VLOOKUP(H4167,#REF!, 4, FALSE)="N",0,1),1)</f>
        <v>1</v>
      </c>
    </row>
    <row r="4168" spans="1:9" ht="14.1">
      <c r="A4168" s="31">
        <v>4167</v>
      </c>
      <c r="B4168" s="31" t="s">
        <v>255</v>
      </c>
      <c r="C4168" s="31" t="s">
        <v>256</v>
      </c>
      <c r="D4168" s="31" t="s">
        <v>163</v>
      </c>
      <c r="E4168" s="31"/>
      <c r="F4168" s="31" t="s">
        <v>128</v>
      </c>
      <c r="G4168" s="31"/>
      <c r="H4168" t="str">
        <f t="shared" si="66"/>
        <v>EM_17</v>
      </c>
      <c r="I4168">
        <f>IFERROR(IF(VLOOKUP(H4168,#REF!, 4, FALSE)="N",0,1),1)</f>
        <v>1</v>
      </c>
    </row>
    <row r="4169" spans="1:9" ht="14.1">
      <c r="A4169" s="31">
        <v>4168</v>
      </c>
      <c r="B4169" s="31" t="s">
        <v>255</v>
      </c>
      <c r="C4169" s="31" t="s">
        <v>256</v>
      </c>
      <c r="D4169" s="31" t="s">
        <v>163</v>
      </c>
      <c r="E4169" s="31"/>
      <c r="F4169" s="31" t="s">
        <v>187</v>
      </c>
      <c r="G4169" s="31"/>
      <c r="H4169" t="str">
        <f t="shared" si="66"/>
        <v>EM_17</v>
      </c>
      <c r="I4169">
        <f>IFERROR(IF(VLOOKUP(H4169,#REF!, 4, FALSE)="N",0,1),1)</f>
        <v>1</v>
      </c>
    </row>
    <row r="4170" spans="1:9" ht="14.1">
      <c r="A4170" s="31">
        <v>4169</v>
      </c>
      <c r="B4170" s="31" t="s">
        <v>255</v>
      </c>
      <c r="C4170" s="31" t="s">
        <v>256</v>
      </c>
      <c r="D4170" s="31" t="s">
        <v>164</v>
      </c>
      <c r="E4170" s="31"/>
      <c r="F4170" s="31" t="s">
        <v>128</v>
      </c>
      <c r="G4170" s="31"/>
      <c r="H4170" t="str">
        <f t="shared" si="66"/>
        <v>EM_17</v>
      </c>
      <c r="I4170">
        <f>IFERROR(IF(VLOOKUP(H4170,#REF!, 4, FALSE)="N",0,1),1)</f>
        <v>1</v>
      </c>
    </row>
    <row r="4171" spans="1:9" ht="14.1">
      <c r="A4171" s="31">
        <v>4170</v>
      </c>
      <c r="B4171" s="31" t="s">
        <v>255</v>
      </c>
      <c r="C4171" s="31" t="s">
        <v>256</v>
      </c>
      <c r="D4171" s="31" t="s">
        <v>164</v>
      </c>
      <c r="E4171" s="31"/>
      <c r="F4171" s="31" t="s">
        <v>187</v>
      </c>
      <c r="G4171" s="31"/>
      <c r="H4171" t="str">
        <f t="shared" si="66"/>
        <v>EM_17</v>
      </c>
      <c r="I4171">
        <f>IFERROR(IF(VLOOKUP(H4171,#REF!, 4, FALSE)="N",0,1),1)</f>
        <v>1</v>
      </c>
    </row>
    <row r="4172" spans="1:9" ht="14.1">
      <c r="A4172" s="31">
        <v>4171</v>
      </c>
      <c r="B4172" s="31" t="s">
        <v>255</v>
      </c>
      <c r="C4172" s="31" t="s">
        <v>256</v>
      </c>
      <c r="D4172" s="31" t="s">
        <v>163</v>
      </c>
      <c r="E4172" s="31"/>
      <c r="F4172" s="31" t="s">
        <v>129</v>
      </c>
      <c r="G4172" s="31"/>
      <c r="H4172" t="str">
        <f t="shared" si="66"/>
        <v>EM_17</v>
      </c>
      <c r="I4172">
        <f>IFERROR(IF(VLOOKUP(H4172,#REF!, 4, FALSE)="N",0,1),1)</f>
        <v>1</v>
      </c>
    </row>
    <row r="4173" spans="1:9" ht="14.1">
      <c r="A4173" s="31">
        <v>4172</v>
      </c>
      <c r="B4173" s="31" t="s">
        <v>255</v>
      </c>
      <c r="C4173" s="31" t="s">
        <v>256</v>
      </c>
      <c r="D4173" s="31" t="s">
        <v>163</v>
      </c>
      <c r="E4173" s="31"/>
      <c r="F4173" s="31" t="s">
        <v>188</v>
      </c>
      <c r="G4173" s="31"/>
      <c r="H4173" t="str">
        <f t="shared" si="66"/>
        <v>EM_17</v>
      </c>
      <c r="I4173">
        <f>IFERROR(IF(VLOOKUP(H4173,#REF!, 4, FALSE)="N",0,1),1)</f>
        <v>1</v>
      </c>
    </row>
    <row r="4174" spans="1:9" ht="14.1">
      <c r="A4174" s="31">
        <v>4173</v>
      </c>
      <c r="B4174" s="31" t="s">
        <v>255</v>
      </c>
      <c r="C4174" s="31" t="s">
        <v>256</v>
      </c>
      <c r="D4174" s="31" t="s">
        <v>164</v>
      </c>
      <c r="E4174" s="31"/>
      <c r="F4174" s="31" t="s">
        <v>129</v>
      </c>
      <c r="G4174" s="31"/>
      <c r="H4174" t="str">
        <f t="shared" si="66"/>
        <v>EM_17</v>
      </c>
      <c r="I4174">
        <f>IFERROR(IF(VLOOKUP(H4174,#REF!, 4, FALSE)="N",0,1),1)</f>
        <v>1</v>
      </c>
    </row>
    <row r="4175" spans="1:9" ht="14.1">
      <c r="A4175" s="31">
        <v>4174</v>
      </c>
      <c r="B4175" s="31" t="s">
        <v>255</v>
      </c>
      <c r="C4175" s="31" t="s">
        <v>256</v>
      </c>
      <c r="D4175" s="31" t="s">
        <v>164</v>
      </c>
      <c r="E4175" s="31"/>
      <c r="F4175" s="31" t="s">
        <v>188</v>
      </c>
      <c r="G4175" s="31"/>
      <c r="H4175" t="str">
        <f t="shared" si="66"/>
        <v>EM_17</v>
      </c>
      <c r="I4175">
        <f>IFERROR(IF(VLOOKUP(H4175,#REF!, 4, FALSE)="N",0,1),1)</f>
        <v>1</v>
      </c>
    </row>
    <row r="4176" spans="1:9" ht="14.1">
      <c r="A4176" s="31">
        <v>4175</v>
      </c>
      <c r="B4176" s="31" t="s">
        <v>255</v>
      </c>
      <c r="C4176" s="31" t="s">
        <v>256</v>
      </c>
      <c r="D4176" s="31" t="s">
        <v>163</v>
      </c>
      <c r="E4176" s="31"/>
      <c r="F4176" s="31" t="s">
        <v>130</v>
      </c>
      <c r="G4176" s="31"/>
      <c r="H4176" t="str">
        <f t="shared" si="66"/>
        <v>EM_17</v>
      </c>
      <c r="I4176">
        <f>IFERROR(IF(VLOOKUP(H4176,#REF!, 4, FALSE)="N",0,1),1)</f>
        <v>1</v>
      </c>
    </row>
    <row r="4177" spans="1:9" ht="14.1">
      <c r="A4177" s="31">
        <v>4176</v>
      </c>
      <c r="B4177" s="31" t="s">
        <v>255</v>
      </c>
      <c r="C4177" s="31" t="s">
        <v>256</v>
      </c>
      <c r="D4177" s="31" t="s">
        <v>163</v>
      </c>
      <c r="E4177" s="31"/>
      <c r="F4177" s="31" t="s">
        <v>189</v>
      </c>
      <c r="G4177" s="31"/>
      <c r="H4177" t="str">
        <f t="shared" si="66"/>
        <v>EM_17</v>
      </c>
      <c r="I4177">
        <f>IFERROR(IF(VLOOKUP(H4177,#REF!, 4, FALSE)="N",0,1),1)</f>
        <v>1</v>
      </c>
    </row>
    <row r="4178" spans="1:9" ht="14.1">
      <c r="A4178" s="31">
        <v>4177</v>
      </c>
      <c r="B4178" s="31" t="s">
        <v>255</v>
      </c>
      <c r="C4178" s="31" t="s">
        <v>256</v>
      </c>
      <c r="D4178" s="31" t="s">
        <v>163</v>
      </c>
      <c r="E4178" s="31"/>
      <c r="F4178" s="31" t="s">
        <v>131</v>
      </c>
      <c r="G4178" s="31"/>
      <c r="H4178" t="str">
        <f t="shared" si="66"/>
        <v>EM_17</v>
      </c>
      <c r="I4178">
        <f>IFERROR(IF(VLOOKUP(H4178,#REF!, 4, FALSE)="N",0,1),1)</f>
        <v>1</v>
      </c>
    </row>
    <row r="4179" spans="1:9" ht="14.1">
      <c r="A4179" s="31">
        <v>4178</v>
      </c>
      <c r="B4179" s="31" t="s">
        <v>255</v>
      </c>
      <c r="C4179" s="31" t="s">
        <v>256</v>
      </c>
      <c r="D4179" s="31" t="s">
        <v>163</v>
      </c>
      <c r="E4179" s="31"/>
      <c r="F4179" s="31" t="s">
        <v>190</v>
      </c>
      <c r="G4179" s="31"/>
      <c r="H4179" t="str">
        <f t="shared" si="66"/>
        <v>EM_17</v>
      </c>
      <c r="I4179">
        <f>IFERROR(IF(VLOOKUP(H4179,#REF!, 4, FALSE)="N",0,1),1)</f>
        <v>1</v>
      </c>
    </row>
    <row r="4180" spans="1:9" ht="14.1">
      <c r="A4180" s="31">
        <v>4179</v>
      </c>
      <c r="B4180" s="31" t="s">
        <v>255</v>
      </c>
      <c r="C4180" s="31" t="s">
        <v>256</v>
      </c>
      <c r="D4180" s="31" t="s">
        <v>163</v>
      </c>
      <c r="E4180" s="31"/>
      <c r="F4180" s="31" t="s">
        <v>132</v>
      </c>
      <c r="G4180" s="31"/>
      <c r="H4180" t="str">
        <f t="shared" si="66"/>
        <v>EM_17</v>
      </c>
      <c r="I4180">
        <f>IFERROR(IF(VLOOKUP(H4180,#REF!, 4, FALSE)="N",0,1),1)</f>
        <v>1</v>
      </c>
    </row>
    <row r="4181" spans="1:9" ht="14.1">
      <c r="A4181" s="31">
        <v>4180</v>
      </c>
      <c r="B4181" s="31" t="s">
        <v>255</v>
      </c>
      <c r="C4181" s="31" t="s">
        <v>256</v>
      </c>
      <c r="D4181" s="31" t="s">
        <v>163</v>
      </c>
      <c r="E4181" s="31"/>
      <c r="F4181" s="31" t="s">
        <v>191</v>
      </c>
      <c r="G4181" s="31"/>
      <c r="H4181" t="str">
        <f t="shared" si="66"/>
        <v>EM_17</v>
      </c>
      <c r="I4181">
        <f>IFERROR(IF(VLOOKUP(H4181,#REF!, 4, FALSE)="N",0,1),1)</f>
        <v>1</v>
      </c>
    </row>
    <row r="4182" spans="1:9" ht="14.1">
      <c r="A4182" s="31">
        <v>4181</v>
      </c>
      <c r="B4182" s="31" t="s">
        <v>255</v>
      </c>
      <c r="C4182" s="31" t="s">
        <v>256</v>
      </c>
      <c r="D4182" s="31" t="s">
        <v>163</v>
      </c>
      <c r="E4182" s="31"/>
      <c r="F4182" s="31" t="s">
        <v>133</v>
      </c>
      <c r="G4182" s="31"/>
      <c r="H4182" t="str">
        <f t="shared" si="66"/>
        <v>EM_17</v>
      </c>
      <c r="I4182">
        <f>IFERROR(IF(VLOOKUP(H4182,#REF!, 4, FALSE)="N",0,1),1)</f>
        <v>1</v>
      </c>
    </row>
    <row r="4183" spans="1:9" ht="14.1">
      <c r="A4183" s="31">
        <v>4182</v>
      </c>
      <c r="B4183" s="31" t="s">
        <v>255</v>
      </c>
      <c r="C4183" s="31" t="s">
        <v>256</v>
      </c>
      <c r="D4183" s="31" t="s">
        <v>163</v>
      </c>
      <c r="E4183" s="31"/>
      <c r="F4183" s="31" t="s">
        <v>192</v>
      </c>
      <c r="G4183" s="31"/>
      <c r="H4183" t="str">
        <f t="shared" si="66"/>
        <v>EM_17</v>
      </c>
      <c r="I4183">
        <f>IFERROR(IF(VLOOKUP(H4183,#REF!, 4, FALSE)="N",0,1),1)</f>
        <v>1</v>
      </c>
    </row>
    <row r="4184" spans="1:9" ht="14.1">
      <c r="A4184" s="31">
        <v>4183</v>
      </c>
      <c r="B4184" s="31" t="s">
        <v>255</v>
      </c>
      <c r="C4184" s="31" t="s">
        <v>256</v>
      </c>
      <c r="D4184" s="31" t="s">
        <v>163</v>
      </c>
      <c r="E4184" s="31"/>
      <c r="F4184" s="31" t="s">
        <v>134</v>
      </c>
      <c r="G4184" s="31"/>
      <c r="H4184" t="str">
        <f t="shared" si="66"/>
        <v>EM_17</v>
      </c>
      <c r="I4184">
        <f>IFERROR(IF(VLOOKUP(H4184,#REF!, 4, FALSE)="N",0,1),1)</f>
        <v>1</v>
      </c>
    </row>
    <row r="4185" spans="1:9" ht="14.1">
      <c r="A4185" s="31">
        <v>4184</v>
      </c>
      <c r="B4185" s="31" t="s">
        <v>255</v>
      </c>
      <c r="C4185" s="31" t="s">
        <v>256</v>
      </c>
      <c r="D4185" s="31" t="s">
        <v>163</v>
      </c>
      <c r="E4185" s="31"/>
      <c r="F4185" s="31" t="s">
        <v>193</v>
      </c>
      <c r="G4185" s="31"/>
      <c r="H4185" t="str">
        <f t="shared" si="66"/>
        <v>EM_17</v>
      </c>
      <c r="I4185">
        <f>IFERROR(IF(VLOOKUP(H4185,#REF!, 4, FALSE)="N",0,1),1)</f>
        <v>1</v>
      </c>
    </row>
    <row r="4186" spans="1:9" ht="14.1">
      <c r="A4186" s="31">
        <v>4185</v>
      </c>
      <c r="B4186" s="31" t="s">
        <v>255</v>
      </c>
      <c r="C4186" s="31" t="s">
        <v>256</v>
      </c>
      <c r="D4186" s="31" t="s">
        <v>163</v>
      </c>
      <c r="E4186" s="31"/>
      <c r="F4186" s="31" t="s">
        <v>135</v>
      </c>
      <c r="G4186" s="31"/>
      <c r="H4186" t="str">
        <f t="shared" si="66"/>
        <v>EM_17</v>
      </c>
      <c r="I4186">
        <f>IFERROR(IF(VLOOKUP(H4186,#REF!, 4, FALSE)="N",0,1),1)</f>
        <v>1</v>
      </c>
    </row>
    <row r="4187" spans="1:9" ht="14.1">
      <c r="A4187" s="31">
        <v>4186</v>
      </c>
      <c r="B4187" s="31" t="s">
        <v>255</v>
      </c>
      <c r="C4187" s="31" t="s">
        <v>256</v>
      </c>
      <c r="D4187" s="31" t="s">
        <v>163</v>
      </c>
      <c r="E4187" s="31"/>
      <c r="F4187" s="31" t="s">
        <v>194</v>
      </c>
      <c r="G4187" s="31"/>
      <c r="H4187" t="str">
        <f t="shared" si="66"/>
        <v>EM_17</v>
      </c>
      <c r="I4187">
        <f>IFERROR(IF(VLOOKUP(H4187,#REF!, 4, FALSE)="N",0,1),1)</f>
        <v>1</v>
      </c>
    </row>
    <row r="4188" spans="1:9" ht="14.1">
      <c r="A4188" s="31">
        <v>4187</v>
      </c>
      <c r="B4188" s="31" t="s">
        <v>255</v>
      </c>
      <c r="C4188" s="31" t="s">
        <v>256</v>
      </c>
      <c r="D4188" s="31" t="s">
        <v>163</v>
      </c>
      <c r="E4188" s="31"/>
      <c r="F4188" s="31" t="s">
        <v>136</v>
      </c>
      <c r="G4188" s="31"/>
      <c r="H4188" t="str">
        <f t="shared" si="66"/>
        <v>EM_17</v>
      </c>
      <c r="I4188">
        <f>IFERROR(IF(VLOOKUP(H4188,#REF!, 4, FALSE)="N",0,1),1)</f>
        <v>1</v>
      </c>
    </row>
    <row r="4189" spans="1:9" ht="14.1">
      <c r="A4189" s="31">
        <v>4188</v>
      </c>
      <c r="B4189" s="31" t="s">
        <v>255</v>
      </c>
      <c r="C4189" s="31" t="s">
        <v>256</v>
      </c>
      <c r="D4189" s="31" t="s">
        <v>163</v>
      </c>
      <c r="E4189" s="31"/>
      <c r="F4189" s="31" t="s">
        <v>195</v>
      </c>
      <c r="G4189" s="31"/>
      <c r="H4189" t="str">
        <f t="shared" si="66"/>
        <v>EM_17</v>
      </c>
      <c r="I4189">
        <f>IFERROR(IF(VLOOKUP(H4189,#REF!, 4, FALSE)="N",0,1),1)</f>
        <v>1</v>
      </c>
    </row>
    <row r="4190" spans="1:9" ht="14.1">
      <c r="A4190" s="31">
        <v>4189</v>
      </c>
      <c r="B4190" s="31" t="s">
        <v>255</v>
      </c>
      <c r="C4190" s="31" t="s">
        <v>256</v>
      </c>
      <c r="D4190" s="31" t="s">
        <v>163</v>
      </c>
      <c r="E4190" s="31"/>
      <c r="F4190" s="31" t="s">
        <v>137</v>
      </c>
      <c r="G4190" s="31"/>
      <c r="H4190" t="str">
        <f t="shared" si="66"/>
        <v>EM_17</v>
      </c>
      <c r="I4190">
        <f>IFERROR(IF(VLOOKUP(H4190,#REF!, 4, FALSE)="N",0,1),1)</f>
        <v>1</v>
      </c>
    </row>
    <row r="4191" spans="1:9" ht="14.1">
      <c r="A4191" s="31">
        <v>4190</v>
      </c>
      <c r="B4191" s="31" t="s">
        <v>255</v>
      </c>
      <c r="C4191" s="31" t="s">
        <v>256</v>
      </c>
      <c r="D4191" s="31" t="s">
        <v>163</v>
      </c>
      <c r="E4191" s="31"/>
      <c r="F4191" s="31" t="s">
        <v>196</v>
      </c>
      <c r="G4191" s="31"/>
      <c r="H4191" t="str">
        <f t="shared" si="66"/>
        <v>EM_17</v>
      </c>
      <c r="I4191">
        <f>IFERROR(IF(VLOOKUP(H4191,#REF!, 4, FALSE)="N",0,1),1)</f>
        <v>1</v>
      </c>
    </row>
    <row r="4192" spans="1:9" ht="14.1">
      <c r="A4192" s="31">
        <v>4191</v>
      </c>
      <c r="B4192" s="31" t="s">
        <v>255</v>
      </c>
      <c r="C4192" s="31" t="s">
        <v>256</v>
      </c>
      <c r="D4192" s="31" t="s">
        <v>163</v>
      </c>
      <c r="E4192" s="31"/>
      <c r="F4192" s="31" t="s">
        <v>138</v>
      </c>
      <c r="G4192" s="31"/>
      <c r="H4192" t="str">
        <f t="shared" si="66"/>
        <v>EM_17</v>
      </c>
      <c r="I4192">
        <f>IFERROR(IF(VLOOKUP(H4192,#REF!, 4, FALSE)="N",0,1),1)</f>
        <v>1</v>
      </c>
    </row>
    <row r="4193" spans="1:9" ht="14.1">
      <c r="A4193" s="31">
        <v>4192</v>
      </c>
      <c r="B4193" s="31" t="s">
        <v>255</v>
      </c>
      <c r="C4193" s="31" t="s">
        <v>256</v>
      </c>
      <c r="D4193" s="31" t="s">
        <v>163</v>
      </c>
      <c r="E4193" s="31"/>
      <c r="F4193" s="31" t="s">
        <v>197</v>
      </c>
      <c r="G4193" s="31"/>
      <c r="H4193" t="str">
        <f t="shared" si="66"/>
        <v>EM_17</v>
      </c>
      <c r="I4193">
        <f>IFERROR(IF(VLOOKUP(H4193,#REF!, 4, FALSE)="N",0,1),1)</f>
        <v>1</v>
      </c>
    </row>
    <row r="4194" spans="1:9" ht="14.1">
      <c r="A4194" s="31">
        <v>4193</v>
      </c>
      <c r="B4194" s="31" t="s">
        <v>255</v>
      </c>
      <c r="C4194" s="31" t="s">
        <v>256</v>
      </c>
      <c r="D4194" s="31" t="s">
        <v>163</v>
      </c>
      <c r="E4194" s="31"/>
      <c r="F4194" s="31" t="s">
        <v>139</v>
      </c>
      <c r="G4194" s="31"/>
      <c r="H4194" t="str">
        <f t="shared" si="66"/>
        <v>EM_17</v>
      </c>
      <c r="I4194">
        <f>IFERROR(IF(VLOOKUP(H4194,#REF!, 4, FALSE)="N",0,1),1)</f>
        <v>1</v>
      </c>
    </row>
    <row r="4195" spans="1:9" ht="14.1">
      <c r="A4195" s="31">
        <v>4194</v>
      </c>
      <c r="B4195" s="31" t="s">
        <v>255</v>
      </c>
      <c r="C4195" s="31" t="s">
        <v>256</v>
      </c>
      <c r="D4195" s="31" t="s">
        <v>163</v>
      </c>
      <c r="E4195" s="31"/>
      <c r="F4195" s="31" t="s">
        <v>198</v>
      </c>
      <c r="G4195" s="31"/>
      <c r="H4195" t="str">
        <f t="shared" si="66"/>
        <v>EM_17</v>
      </c>
      <c r="I4195">
        <f>IFERROR(IF(VLOOKUP(H4195,#REF!, 4, FALSE)="N",0,1),1)</f>
        <v>1</v>
      </c>
    </row>
    <row r="4196" spans="1:9" ht="14.1">
      <c r="A4196" s="31">
        <v>4195</v>
      </c>
      <c r="B4196" s="31" t="s">
        <v>255</v>
      </c>
      <c r="C4196" s="31" t="s">
        <v>256</v>
      </c>
      <c r="D4196" s="31" t="s">
        <v>163</v>
      </c>
      <c r="E4196" s="31"/>
      <c r="F4196" s="31" t="s">
        <v>140</v>
      </c>
      <c r="G4196" s="31"/>
      <c r="H4196" t="str">
        <f t="shared" si="66"/>
        <v>EM_17</v>
      </c>
      <c r="I4196">
        <f>IFERROR(IF(VLOOKUP(H4196,#REF!, 4, FALSE)="N",0,1),1)</f>
        <v>1</v>
      </c>
    </row>
    <row r="4197" spans="1:9" ht="14.1">
      <c r="A4197" s="31">
        <v>4196</v>
      </c>
      <c r="B4197" s="31" t="s">
        <v>255</v>
      </c>
      <c r="C4197" s="31" t="s">
        <v>256</v>
      </c>
      <c r="D4197" s="31" t="s">
        <v>163</v>
      </c>
      <c r="E4197" s="31"/>
      <c r="F4197" s="31" t="s">
        <v>199</v>
      </c>
      <c r="G4197" s="31"/>
      <c r="H4197" t="str">
        <f t="shared" si="66"/>
        <v>EM_17</v>
      </c>
      <c r="I4197">
        <f>IFERROR(IF(VLOOKUP(H4197,#REF!, 4, FALSE)="N",0,1),1)</f>
        <v>1</v>
      </c>
    </row>
    <row r="4198" spans="1:9" ht="14.1">
      <c r="A4198" s="31">
        <v>4197</v>
      </c>
      <c r="B4198" s="31" t="s">
        <v>255</v>
      </c>
      <c r="C4198" s="31" t="s">
        <v>256</v>
      </c>
      <c r="D4198" s="31" t="s">
        <v>163</v>
      </c>
      <c r="E4198" s="31"/>
      <c r="F4198" s="31" t="s">
        <v>141</v>
      </c>
      <c r="G4198" s="31"/>
      <c r="H4198" t="str">
        <f t="shared" si="66"/>
        <v>EM_17</v>
      </c>
      <c r="I4198">
        <f>IFERROR(IF(VLOOKUP(H4198,#REF!, 4, FALSE)="N",0,1),1)</f>
        <v>1</v>
      </c>
    </row>
    <row r="4199" spans="1:9" ht="14.1">
      <c r="A4199" s="31">
        <v>4198</v>
      </c>
      <c r="B4199" s="31" t="s">
        <v>255</v>
      </c>
      <c r="C4199" s="31" t="s">
        <v>256</v>
      </c>
      <c r="D4199" s="31" t="s">
        <v>163</v>
      </c>
      <c r="E4199" s="31"/>
      <c r="F4199" s="31" t="s">
        <v>200</v>
      </c>
      <c r="G4199" s="31"/>
      <c r="H4199" t="str">
        <f t="shared" si="66"/>
        <v>EM_17</v>
      </c>
      <c r="I4199">
        <f>IFERROR(IF(VLOOKUP(H4199,#REF!, 4, FALSE)="N",0,1),1)</f>
        <v>1</v>
      </c>
    </row>
    <row r="4200" spans="1:9" ht="14.1">
      <c r="A4200" s="31">
        <v>4199</v>
      </c>
      <c r="B4200" s="31" t="s">
        <v>255</v>
      </c>
      <c r="C4200" s="31" t="s">
        <v>256</v>
      </c>
      <c r="D4200" s="31" t="s">
        <v>163</v>
      </c>
      <c r="E4200" s="31"/>
      <c r="F4200" s="31" t="s">
        <v>142</v>
      </c>
      <c r="G4200" s="31"/>
      <c r="H4200" t="str">
        <f t="shared" si="66"/>
        <v>EM_17</v>
      </c>
      <c r="I4200">
        <f>IFERROR(IF(VLOOKUP(H4200,#REF!, 4, FALSE)="N",0,1),1)</f>
        <v>1</v>
      </c>
    </row>
    <row r="4201" spans="1:9" ht="14.1">
      <c r="A4201" s="31">
        <v>4200</v>
      </c>
      <c r="B4201" s="31" t="s">
        <v>255</v>
      </c>
      <c r="C4201" s="31" t="s">
        <v>256</v>
      </c>
      <c r="D4201" s="31" t="s">
        <v>163</v>
      </c>
      <c r="E4201" s="31"/>
      <c r="F4201" s="31" t="s">
        <v>201</v>
      </c>
      <c r="G4201" s="31"/>
      <c r="H4201" t="str">
        <f t="shared" si="66"/>
        <v>EM_17</v>
      </c>
      <c r="I4201">
        <f>IFERROR(IF(VLOOKUP(H4201,#REF!, 4, FALSE)="N",0,1),1)</f>
        <v>1</v>
      </c>
    </row>
    <row r="4202" spans="1:9" ht="14.1">
      <c r="A4202" s="31">
        <v>4201</v>
      </c>
      <c r="B4202" s="31" t="s">
        <v>255</v>
      </c>
      <c r="C4202" s="31" t="s">
        <v>256</v>
      </c>
      <c r="D4202" s="31" t="s">
        <v>163</v>
      </c>
      <c r="E4202" s="31"/>
      <c r="F4202" s="31" t="s">
        <v>143</v>
      </c>
      <c r="G4202" s="31"/>
      <c r="H4202" t="str">
        <f t="shared" si="66"/>
        <v>EM_17</v>
      </c>
      <c r="I4202">
        <f>IFERROR(IF(VLOOKUP(H4202,#REF!, 4, FALSE)="N",0,1),1)</f>
        <v>1</v>
      </c>
    </row>
    <row r="4203" spans="1:9" ht="14.1">
      <c r="A4203" s="31">
        <v>4202</v>
      </c>
      <c r="B4203" s="31" t="s">
        <v>255</v>
      </c>
      <c r="C4203" s="31" t="s">
        <v>256</v>
      </c>
      <c r="D4203" s="31" t="s">
        <v>163</v>
      </c>
      <c r="E4203" s="31"/>
      <c r="F4203" s="31" t="s">
        <v>202</v>
      </c>
      <c r="G4203" s="31"/>
      <c r="H4203" t="str">
        <f t="shared" si="66"/>
        <v>EM_17</v>
      </c>
      <c r="I4203">
        <f>IFERROR(IF(VLOOKUP(H4203,#REF!, 4, FALSE)="N",0,1),1)</f>
        <v>1</v>
      </c>
    </row>
    <row r="4204" spans="1:9" ht="14.1">
      <c r="A4204" s="31">
        <v>4203</v>
      </c>
      <c r="B4204" s="31" t="s">
        <v>255</v>
      </c>
      <c r="C4204" s="31" t="s">
        <v>256</v>
      </c>
      <c r="D4204" s="31" t="s">
        <v>163</v>
      </c>
      <c r="E4204" s="31"/>
      <c r="F4204" s="31" t="s">
        <v>144</v>
      </c>
      <c r="G4204" s="31"/>
      <c r="H4204" t="str">
        <f t="shared" si="66"/>
        <v>EM_17</v>
      </c>
      <c r="I4204">
        <f>IFERROR(IF(VLOOKUP(H4204,#REF!, 4, FALSE)="N",0,1),1)</f>
        <v>1</v>
      </c>
    </row>
    <row r="4205" spans="1:9" ht="14.1">
      <c r="A4205" s="31">
        <v>4204</v>
      </c>
      <c r="B4205" s="31" t="s">
        <v>255</v>
      </c>
      <c r="C4205" s="31" t="s">
        <v>256</v>
      </c>
      <c r="D4205" s="31" t="s">
        <v>163</v>
      </c>
      <c r="E4205" s="31"/>
      <c r="F4205" s="31" t="s">
        <v>203</v>
      </c>
      <c r="G4205" s="31"/>
      <c r="H4205" t="str">
        <f t="shared" si="66"/>
        <v>EM_17</v>
      </c>
      <c r="I4205">
        <f>IFERROR(IF(VLOOKUP(H4205,#REF!, 4, FALSE)="N",0,1),1)</f>
        <v>1</v>
      </c>
    </row>
    <row r="4206" spans="1:9" ht="14.1">
      <c r="A4206" s="31">
        <v>4205</v>
      </c>
      <c r="B4206" s="31" t="s">
        <v>257</v>
      </c>
      <c r="C4206" s="31" t="s">
        <v>258</v>
      </c>
      <c r="D4206" s="31" t="s">
        <v>163</v>
      </c>
      <c r="E4206" s="31"/>
      <c r="F4206" s="31" t="s">
        <v>112</v>
      </c>
      <c r="G4206" s="31"/>
      <c r="H4206" t="str">
        <f t="shared" si="66"/>
        <v>EM_18</v>
      </c>
      <c r="I4206">
        <f>IFERROR(IF(VLOOKUP(H4206,#REF!, 4, FALSE)="N",0,1),1)</f>
        <v>1</v>
      </c>
    </row>
    <row r="4207" spans="1:9" ht="14.1">
      <c r="A4207" s="31">
        <v>4206</v>
      </c>
      <c r="B4207" s="31" t="s">
        <v>257</v>
      </c>
      <c r="C4207" s="31" t="s">
        <v>258</v>
      </c>
      <c r="D4207" s="31" t="s">
        <v>163</v>
      </c>
      <c r="E4207" s="31"/>
      <c r="F4207" s="31" t="s">
        <v>179</v>
      </c>
      <c r="G4207" s="31"/>
      <c r="H4207" t="str">
        <f t="shared" si="66"/>
        <v>EM_18</v>
      </c>
      <c r="I4207">
        <f>IFERROR(IF(VLOOKUP(H4207,#REF!, 4, FALSE)="N",0,1),1)</f>
        <v>1</v>
      </c>
    </row>
    <row r="4208" spans="1:9" ht="14.1">
      <c r="A4208" s="31">
        <v>4207</v>
      </c>
      <c r="B4208" s="31" t="s">
        <v>257</v>
      </c>
      <c r="C4208" s="31" t="s">
        <v>258</v>
      </c>
      <c r="D4208" s="31" t="s">
        <v>164</v>
      </c>
      <c r="E4208" s="31"/>
      <c r="F4208" s="31" t="s">
        <v>165</v>
      </c>
      <c r="G4208" s="31"/>
      <c r="H4208" t="str">
        <f t="shared" si="66"/>
        <v>EM_18</v>
      </c>
      <c r="I4208">
        <f>IFERROR(IF(VLOOKUP(H4208,#REF!, 4, FALSE)="N",0,1),1)</f>
        <v>1</v>
      </c>
    </row>
    <row r="4209" spans="1:9" ht="14.1">
      <c r="A4209" s="31">
        <v>4208</v>
      </c>
      <c r="B4209" s="31" t="s">
        <v>257</v>
      </c>
      <c r="C4209" s="31" t="s">
        <v>258</v>
      </c>
      <c r="D4209" s="31" t="s">
        <v>164</v>
      </c>
      <c r="E4209" s="31"/>
      <c r="F4209" s="31" t="s">
        <v>210</v>
      </c>
      <c r="G4209" s="31"/>
      <c r="H4209" t="str">
        <f t="shared" si="66"/>
        <v>EM_18</v>
      </c>
      <c r="I4209">
        <f>IFERROR(IF(VLOOKUP(H4209,#REF!, 4, FALSE)="N",0,1),1)</f>
        <v>1</v>
      </c>
    </row>
    <row r="4210" spans="1:9" ht="14.1">
      <c r="A4210" s="31">
        <v>4209</v>
      </c>
      <c r="B4210" s="31" t="s">
        <v>257</v>
      </c>
      <c r="C4210" s="31" t="s">
        <v>258</v>
      </c>
      <c r="D4210" s="31" t="s">
        <v>163</v>
      </c>
      <c r="E4210" s="31"/>
      <c r="F4210" s="31" t="s">
        <v>124</v>
      </c>
      <c r="G4210" s="31"/>
      <c r="H4210" t="str">
        <f t="shared" si="66"/>
        <v>EM_18</v>
      </c>
      <c r="I4210">
        <f>IFERROR(IF(VLOOKUP(H4210,#REF!, 4, FALSE)="N",0,1),1)</f>
        <v>1</v>
      </c>
    </row>
    <row r="4211" spans="1:9" ht="14.1">
      <c r="A4211" s="31">
        <v>4210</v>
      </c>
      <c r="B4211" s="31" t="s">
        <v>257</v>
      </c>
      <c r="C4211" s="31" t="s">
        <v>258</v>
      </c>
      <c r="D4211" s="31" t="s">
        <v>163</v>
      </c>
      <c r="E4211" s="31"/>
      <c r="F4211" s="31" t="s">
        <v>183</v>
      </c>
      <c r="G4211" s="31"/>
      <c r="H4211" t="str">
        <f t="shared" si="66"/>
        <v>EM_18</v>
      </c>
      <c r="I4211">
        <f>IFERROR(IF(VLOOKUP(H4211,#REF!, 4, FALSE)="N",0,1),1)</f>
        <v>1</v>
      </c>
    </row>
    <row r="4212" spans="1:9" ht="14.1">
      <c r="A4212" s="31">
        <v>4211</v>
      </c>
      <c r="B4212" s="31" t="s">
        <v>257</v>
      </c>
      <c r="C4212" s="31" t="s">
        <v>258</v>
      </c>
      <c r="D4212" s="31" t="s">
        <v>163</v>
      </c>
      <c r="E4212" s="31"/>
      <c r="F4212" s="31" t="s">
        <v>125</v>
      </c>
      <c r="G4212" s="31"/>
      <c r="H4212" t="str">
        <f t="shared" si="66"/>
        <v>EM_18</v>
      </c>
      <c r="I4212">
        <f>IFERROR(IF(VLOOKUP(H4212,#REF!, 4, FALSE)="N",0,1),1)</f>
        <v>1</v>
      </c>
    </row>
    <row r="4213" spans="1:9" ht="14.1">
      <c r="A4213" s="31">
        <v>4212</v>
      </c>
      <c r="B4213" s="31" t="s">
        <v>257</v>
      </c>
      <c r="C4213" s="31" t="s">
        <v>258</v>
      </c>
      <c r="D4213" s="31" t="s">
        <v>163</v>
      </c>
      <c r="E4213" s="31"/>
      <c r="F4213" s="31" t="s">
        <v>184</v>
      </c>
      <c r="G4213" s="31"/>
      <c r="H4213" t="str">
        <f t="shared" si="66"/>
        <v>EM_18</v>
      </c>
      <c r="I4213">
        <f>IFERROR(IF(VLOOKUP(H4213,#REF!, 4, FALSE)="N",0,1),1)</f>
        <v>1</v>
      </c>
    </row>
    <row r="4214" spans="1:9" ht="14.1">
      <c r="A4214" s="31">
        <v>4213</v>
      </c>
      <c r="B4214" s="31" t="s">
        <v>257</v>
      </c>
      <c r="C4214" s="31" t="s">
        <v>258</v>
      </c>
      <c r="D4214" s="31" t="s">
        <v>163</v>
      </c>
      <c r="E4214" s="31"/>
      <c r="F4214" s="31" t="s">
        <v>126</v>
      </c>
      <c r="G4214" s="31"/>
      <c r="H4214" t="str">
        <f t="shared" si="66"/>
        <v>EM_18</v>
      </c>
      <c r="I4214">
        <f>IFERROR(IF(VLOOKUP(H4214,#REF!, 4, FALSE)="N",0,1),1)</f>
        <v>1</v>
      </c>
    </row>
    <row r="4215" spans="1:9" ht="14.1">
      <c r="A4215" s="31">
        <v>4214</v>
      </c>
      <c r="B4215" s="31" t="s">
        <v>257</v>
      </c>
      <c r="C4215" s="31" t="s">
        <v>258</v>
      </c>
      <c r="D4215" s="31" t="s">
        <v>163</v>
      </c>
      <c r="E4215" s="31"/>
      <c r="F4215" s="31" t="s">
        <v>185</v>
      </c>
      <c r="G4215" s="31"/>
      <c r="H4215" t="str">
        <f t="shared" si="66"/>
        <v>EM_18</v>
      </c>
      <c r="I4215">
        <f>IFERROR(IF(VLOOKUP(H4215,#REF!, 4, FALSE)="N",0,1),1)</f>
        <v>1</v>
      </c>
    </row>
    <row r="4216" spans="1:9" ht="14.1">
      <c r="A4216" s="31">
        <v>4215</v>
      </c>
      <c r="B4216" s="31" t="s">
        <v>257</v>
      </c>
      <c r="C4216" s="31" t="s">
        <v>258</v>
      </c>
      <c r="D4216" s="31" t="s">
        <v>163</v>
      </c>
      <c r="E4216" s="31"/>
      <c r="F4216" s="31" t="s">
        <v>127</v>
      </c>
      <c r="G4216" s="31"/>
      <c r="H4216" t="str">
        <f t="shared" si="66"/>
        <v>EM_18</v>
      </c>
      <c r="I4216">
        <f>IFERROR(IF(VLOOKUP(H4216,#REF!, 4, FALSE)="N",0,1),1)</f>
        <v>1</v>
      </c>
    </row>
    <row r="4217" spans="1:9" ht="14.1">
      <c r="A4217" s="31">
        <v>4216</v>
      </c>
      <c r="B4217" s="31" t="s">
        <v>257</v>
      </c>
      <c r="C4217" s="31" t="s">
        <v>258</v>
      </c>
      <c r="D4217" s="31" t="s">
        <v>163</v>
      </c>
      <c r="E4217" s="31"/>
      <c r="F4217" s="31" t="s">
        <v>186</v>
      </c>
      <c r="G4217" s="31"/>
      <c r="H4217" t="str">
        <f t="shared" si="66"/>
        <v>EM_18</v>
      </c>
      <c r="I4217">
        <f>IFERROR(IF(VLOOKUP(H4217,#REF!, 4, FALSE)="N",0,1),1)</f>
        <v>1</v>
      </c>
    </row>
    <row r="4218" spans="1:9" ht="14.1">
      <c r="A4218" s="31">
        <v>4217</v>
      </c>
      <c r="B4218" s="31" t="s">
        <v>257</v>
      </c>
      <c r="C4218" s="31" t="s">
        <v>258</v>
      </c>
      <c r="D4218" s="31" t="s">
        <v>164</v>
      </c>
      <c r="E4218" s="31"/>
      <c r="F4218" s="31" t="s">
        <v>127</v>
      </c>
      <c r="G4218" s="31"/>
      <c r="H4218" t="str">
        <f t="shared" si="66"/>
        <v>EM_18</v>
      </c>
      <c r="I4218">
        <f>IFERROR(IF(VLOOKUP(H4218,#REF!, 4, FALSE)="N",0,1),1)</f>
        <v>1</v>
      </c>
    </row>
    <row r="4219" spans="1:9" ht="14.1">
      <c r="A4219" s="31">
        <v>4218</v>
      </c>
      <c r="B4219" s="31" t="s">
        <v>257</v>
      </c>
      <c r="C4219" s="31" t="s">
        <v>258</v>
      </c>
      <c r="D4219" s="31" t="s">
        <v>164</v>
      </c>
      <c r="E4219" s="31"/>
      <c r="F4219" s="31" t="s">
        <v>186</v>
      </c>
      <c r="G4219" s="31"/>
      <c r="H4219" t="str">
        <f t="shared" si="66"/>
        <v>EM_18</v>
      </c>
      <c r="I4219">
        <f>IFERROR(IF(VLOOKUP(H4219,#REF!, 4, FALSE)="N",0,1),1)</f>
        <v>1</v>
      </c>
    </row>
    <row r="4220" spans="1:9" ht="14.1">
      <c r="A4220" s="31">
        <v>4219</v>
      </c>
      <c r="B4220" s="31" t="s">
        <v>257</v>
      </c>
      <c r="C4220" s="31" t="s">
        <v>258</v>
      </c>
      <c r="D4220" s="31" t="s">
        <v>163</v>
      </c>
      <c r="E4220" s="31"/>
      <c r="F4220" s="31" t="s">
        <v>128</v>
      </c>
      <c r="G4220" s="31"/>
      <c r="H4220" t="str">
        <f t="shared" si="66"/>
        <v>EM_18</v>
      </c>
      <c r="I4220">
        <f>IFERROR(IF(VLOOKUP(H4220,#REF!, 4, FALSE)="N",0,1),1)</f>
        <v>1</v>
      </c>
    </row>
    <row r="4221" spans="1:9" ht="14.1">
      <c r="A4221" s="31">
        <v>4220</v>
      </c>
      <c r="B4221" s="31" t="s">
        <v>257</v>
      </c>
      <c r="C4221" s="31" t="s">
        <v>258</v>
      </c>
      <c r="D4221" s="31" t="s">
        <v>163</v>
      </c>
      <c r="E4221" s="31"/>
      <c r="F4221" s="31" t="s">
        <v>187</v>
      </c>
      <c r="G4221" s="31"/>
      <c r="H4221" t="str">
        <f t="shared" si="66"/>
        <v>EM_18</v>
      </c>
      <c r="I4221">
        <f>IFERROR(IF(VLOOKUP(H4221,#REF!, 4, FALSE)="N",0,1),1)</f>
        <v>1</v>
      </c>
    </row>
    <row r="4222" spans="1:9" ht="14.1">
      <c r="A4222" s="31">
        <v>4221</v>
      </c>
      <c r="B4222" s="31" t="s">
        <v>257</v>
      </c>
      <c r="C4222" s="31" t="s">
        <v>258</v>
      </c>
      <c r="D4222" s="31" t="s">
        <v>164</v>
      </c>
      <c r="E4222" s="31"/>
      <c r="F4222" s="31" t="s">
        <v>128</v>
      </c>
      <c r="G4222" s="31"/>
      <c r="H4222" t="str">
        <f t="shared" si="66"/>
        <v>EM_18</v>
      </c>
      <c r="I4222">
        <f>IFERROR(IF(VLOOKUP(H4222,#REF!, 4, FALSE)="N",0,1),1)</f>
        <v>1</v>
      </c>
    </row>
    <row r="4223" spans="1:9" ht="14.1">
      <c r="A4223" s="31">
        <v>4222</v>
      </c>
      <c r="B4223" s="31" t="s">
        <v>257</v>
      </c>
      <c r="C4223" s="31" t="s">
        <v>258</v>
      </c>
      <c r="D4223" s="31" t="s">
        <v>164</v>
      </c>
      <c r="E4223" s="31"/>
      <c r="F4223" s="31" t="s">
        <v>187</v>
      </c>
      <c r="G4223" s="31"/>
      <c r="H4223" t="str">
        <f t="shared" si="66"/>
        <v>EM_18</v>
      </c>
      <c r="I4223">
        <f>IFERROR(IF(VLOOKUP(H4223,#REF!, 4, FALSE)="N",0,1),1)</f>
        <v>1</v>
      </c>
    </row>
    <row r="4224" spans="1:9" ht="14.1">
      <c r="A4224" s="31">
        <v>4223</v>
      </c>
      <c r="B4224" s="31" t="s">
        <v>257</v>
      </c>
      <c r="C4224" s="31" t="s">
        <v>258</v>
      </c>
      <c r="D4224" s="31" t="s">
        <v>163</v>
      </c>
      <c r="E4224" s="31"/>
      <c r="F4224" s="31" t="s">
        <v>129</v>
      </c>
      <c r="G4224" s="31"/>
      <c r="H4224" t="str">
        <f t="shared" si="66"/>
        <v>EM_18</v>
      </c>
      <c r="I4224">
        <f>IFERROR(IF(VLOOKUP(H4224,#REF!, 4, FALSE)="N",0,1),1)</f>
        <v>1</v>
      </c>
    </row>
    <row r="4225" spans="1:9" ht="14.1">
      <c r="A4225" s="31">
        <v>4224</v>
      </c>
      <c r="B4225" s="31" t="s">
        <v>257</v>
      </c>
      <c r="C4225" s="31" t="s">
        <v>258</v>
      </c>
      <c r="D4225" s="31" t="s">
        <v>163</v>
      </c>
      <c r="E4225" s="31"/>
      <c r="F4225" s="31" t="s">
        <v>188</v>
      </c>
      <c r="G4225" s="31"/>
      <c r="H4225" t="str">
        <f t="shared" si="66"/>
        <v>EM_18</v>
      </c>
      <c r="I4225">
        <f>IFERROR(IF(VLOOKUP(H4225,#REF!, 4, FALSE)="N",0,1),1)</f>
        <v>1</v>
      </c>
    </row>
    <row r="4226" spans="1:9" ht="14.1">
      <c r="A4226" s="31">
        <v>4225</v>
      </c>
      <c r="B4226" s="31" t="s">
        <v>257</v>
      </c>
      <c r="C4226" s="31" t="s">
        <v>258</v>
      </c>
      <c r="D4226" s="31" t="s">
        <v>164</v>
      </c>
      <c r="E4226" s="31"/>
      <c r="F4226" s="31" t="s">
        <v>129</v>
      </c>
      <c r="G4226" s="31"/>
      <c r="H4226" t="str">
        <f t="shared" si="66"/>
        <v>EM_18</v>
      </c>
      <c r="I4226">
        <f>IFERROR(IF(VLOOKUP(H4226,#REF!, 4, FALSE)="N",0,1),1)</f>
        <v>1</v>
      </c>
    </row>
    <row r="4227" spans="1:9" ht="14.1">
      <c r="A4227" s="31">
        <v>4226</v>
      </c>
      <c r="B4227" s="31" t="s">
        <v>257</v>
      </c>
      <c r="C4227" s="31" t="s">
        <v>258</v>
      </c>
      <c r="D4227" s="31" t="s">
        <v>164</v>
      </c>
      <c r="E4227" s="31"/>
      <c r="F4227" s="31" t="s">
        <v>188</v>
      </c>
      <c r="G4227" s="31"/>
      <c r="H4227" t="str">
        <f t="shared" si="66"/>
        <v>EM_18</v>
      </c>
      <c r="I4227">
        <f>IFERROR(IF(VLOOKUP(H4227,#REF!, 4, FALSE)="N",0,1),1)</f>
        <v>1</v>
      </c>
    </row>
    <row r="4228" spans="1:9" ht="14.1">
      <c r="A4228" s="31">
        <v>4227</v>
      </c>
      <c r="B4228" s="31" t="s">
        <v>257</v>
      </c>
      <c r="C4228" s="31" t="s">
        <v>258</v>
      </c>
      <c r="D4228" s="31" t="s">
        <v>163</v>
      </c>
      <c r="E4228" s="31"/>
      <c r="F4228" s="31" t="s">
        <v>130</v>
      </c>
      <c r="G4228" s="31"/>
      <c r="H4228" t="str">
        <f t="shared" si="66"/>
        <v>EM_18</v>
      </c>
      <c r="I4228">
        <f>IFERROR(IF(VLOOKUP(H4228,#REF!, 4, FALSE)="N",0,1),1)</f>
        <v>1</v>
      </c>
    </row>
    <row r="4229" spans="1:9" ht="14.1">
      <c r="A4229" s="31">
        <v>4228</v>
      </c>
      <c r="B4229" s="31" t="s">
        <v>257</v>
      </c>
      <c r="C4229" s="31" t="s">
        <v>258</v>
      </c>
      <c r="D4229" s="31" t="s">
        <v>163</v>
      </c>
      <c r="E4229" s="31"/>
      <c r="F4229" s="31" t="s">
        <v>189</v>
      </c>
      <c r="G4229" s="31"/>
      <c r="H4229" t="str">
        <f t="shared" si="66"/>
        <v>EM_18</v>
      </c>
      <c r="I4229">
        <f>IFERROR(IF(VLOOKUP(H4229,#REF!, 4, FALSE)="N",0,1),1)</f>
        <v>1</v>
      </c>
    </row>
    <row r="4230" spans="1:9" ht="14.1">
      <c r="A4230" s="31">
        <v>4229</v>
      </c>
      <c r="B4230" s="31" t="s">
        <v>257</v>
      </c>
      <c r="C4230" s="31" t="s">
        <v>258</v>
      </c>
      <c r="D4230" s="31" t="s">
        <v>163</v>
      </c>
      <c r="E4230" s="31"/>
      <c r="F4230" s="31" t="s">
        <v>131</v>
      </c>
      <c r="G4230" s="31"/>
      <c r="H4230" t="str">
        <f t="shared" ref="H4230:H4293" si="67">IF(IF(ISNUMBER(SEARCH(".",B4230)),1,0),LEFT(B4230,SEARCH(".",B4230)-1),B4230)</f>
        <v>EM_18</v>
      </c>
      <c r="I4230">
        <f>IFERROR(IF(VLOOKUP(H4230,#REF!, 4, FALSE)="N",0,1),1)</f>
        <v>1</v>
      </c>
    </row>
    <row r="4231" spans="1:9" ht="14.1">
      <c r="A4231" s="31">
        <v>4230</v>
      </c>
      <c r="B4231" s="31" t="s">
        <v>257</v>
      </c>
      <c r="C4231" s="31" t="s">
        <v>258</v>
      </c>
      <c r="D4231" s="31" t="s">
        <v>163</v>
      </c>
      <c r="E4231" s="31"/>
      <c r="F4231" s="31" t="s">
        <v>190</v>
      </c>
      <c r="G4231" s="31"/>
      <c r="H4231" t="str">
        <f t="shared" si="67"/>
        <v>EM_18</v>
      </c>
      <c r="I4231">
        <f>IFERROR(IF(VLOOKUP(H4231,#REF!, 4, FALSE)="N",0,1),1)</f>
        <v>1</v>
      </c>
    </row>
    <row r="4232" spans="1:9" ht="14.1">
      <c r="A4232" s="31">
        <v>4231</v>
      </c>
      <c r="B4232" s="31" t="s">
        <v>257</v>
      </c>
      <c r="C4232" s="31" t="s">
        <v>258</v>
      </c>
      <c r="D4232" s="31" t="s">
        <v>163</v>
      </c>
      <c r="E4232" s="31"/>
      <c r="F4232" s="31" t="s">
        <v>132</v>
      </c>
      <c r="G4232" s="31"/>
      <c r="H4232" t="str">
        <f t="shared" si="67"/>
        <v>EM_18</v>
      </c>
      <c r="I4232">
        <f>IFERROR(IF(VLOOKUP(H4232,#REF!, 4, FALSE)="N",0,1),1)</f>
        <v>1</v>
      </c>
    </row>
    <row r="4233" spans="1:9" ht="14.1">
      <c r="A4233" s="31">
        <v>4232</v>
      </c>
      <c r="B4233" s="31" t="s">
        <v>257</v>
      </c>
      <c r="C4233" s="31" t="s">
        <v>258</v>
      </c>
      <c r="D4233" s="31" t="s">
        <v>163</v>
      </c>
      <c r="E4233" s="31"/>
      <c r="F4233" s="31" t="s">
        <v>191</v>
      </c>
      <c r="G4233" s="31"/>
      <c r="H4233" t="str">
        <f t="shared" si="67"/>
        <v>EM_18</v>
      </c>
      <c r="I4233">
        <f>IFERROR(IF(VLOOKUP(H4233,#REF!, 4, FALSE)="N",0,1),1)</f>
        <v>1</v>
      </c>
    </row>
    <row r="4234" spans="1:9" ht="14.1">
      <c r="A4234" s="31">
        <v>4233</v>
      </c>
      <c r="B4234" s="31" t="s">
        <v>257</v>
      </c>
      <c r="C4234" s="31" t="s">
        <v>258</v>
      </c>
      <c r="D4234" s="31" t="s">
        <v>163</v>
      </c>
      <c r="E4234" s="31"/>
      <c r="F4234" s="31" t="s">
        <v>133</v>
      </c>
      <c r="G4234" s="31"/>
      <c r="H4234" t="str">
        <f t="shared" si="67"/>
        <v>EM_18</v>
      </c>
      <c r="I4234">
        <f>IFERROR(IF(VLOOKUP(H4234,#REF!, 4, FALSE)="N",0,1),1)</f>
        <v>1</v>
      </c>
    </row>
    <row r="4235" spans="1:9" ht="14.1">
      <c r="A4235" s="31">
        <v>4234</v>
      </c>
      <c r="B4235" s="31" t="s">
        <v>257</v>
      </c>
      <c r="C4235" s="31" t="s">
        <v>258</v>
      </c>
      <c r="D4235" s="31" t="s">
        <v>163</v>
      </c>
      <c r="E4235" s="31"/>
      <c r="F4235" s="31" t="s">
        <v>192</v>
      </c>
      <c r="G4235" s="31"/>
      <c r="H4235" t="str">
        <f t="shared" si="67"/>
        <v>EM_18</v>
      </c>
      <c r="I4235">
        <f>IFERROR(IF(VLOOKUP(H4235,#REF!, 4, FALSE)="N",0,1),1)</f>
        <v>1</v>
      </c>
    </row>
    <row r="4236" spans="1:9" ht="14.1">
      <c r="A4236" s="31">
        <v>4235</v>
      </c>
      <c r="B4236" s="31" t="s">
        <v>257</v>
      </c>
      <c r="C4236" s="31" t="s">
        <v>258</v>
      </c>
      <c r="D4236" s="31" t="s">
        <v>163</v>
      </c>
      <c r="E4236" s="31"/>
      <c r="F4236" s="31" t="s">
        <v>134</v>
      </c>
      <c r="G4236" s="31"/>
      <c r="H4236" t="str">
        <f t="shared" si="67"/>
        <v>EM_18</v>
      </c>
      <c r="I4236">
        <f>IFERROR(IF(VLOOKUP(H4236,#REF!, 4, FALSE)="N",0,1),1)</f>
        <v>1</v>
      </c>
    </row>
    <row r="4237" spans="1:9" ht="14.1">
      <c r="A4237" s="31">
        <v>4236</v>
      </c>
      <c r="B4237" s="31" t="s">
        <v>257</v>
      </c>
      <c r="C4237" s="31" t="s">
        <v>258</v>
      </c>
      <c r="D4237" s="31" t="s">
        <v>163</v>
      </c>
      <c r="E4237" s="31"/>
      <c r="F4237" s="31" t="s">
        <v>193</v>
      </c>
      <c r="G4237" s="31"/>
      <c r="H4237" t="str">
        <f t="shared" si="67"/>
        <v>EM_18</v>
      </c>
      <c r="I4237">
        <f>IFERROR(IF(VLOOKUP(H4237,#REF!, 4, FALSE)="N",0,1),1)</f>
        <v>1</v>
      </c>
    </row>
    <row r="4238" spans="1:9" ht="14.1">
      <c r="A4238" s="31">
        <v>4237</v>
      </c>
      <c r="B4238" s="31" t="s">
        <v>257</v>
      </c>
      <c r="C4238" s="31" t="s">
        <v>258</v>
      </c>
      <c r="D4238" s="31" t="s">
        <v>163</v>
      </c>
      <c r="E4238" s="31"/>
      <c r="F4238" s="31" t="s">
        <v>135</v>
      </c>
      <c r="G4238" s="31"/>
      <c r="H4238" t="str">
        <f t="shared" si="67"/>
        <v>EM_18</v>
      </c>
      <c r="I4238">
        <f>IFERROR(IF(VLOOKUP(H4238,#REF!, 4, FALSE)="N",0,1),1)</f>
        <v>1</v>
      </c>
    </row>
    <row r="4239" spans="1:9" ht="14.1">
      <c r="A4239" s="31">
        <v>4238</v>
      </c>
      <c r="B4239" s="31" t="s">
        <v>257</v>
      </c>
      <c r="C4239" s="31" t="s">
        <v>258</v>
      </c>
      <c r="D4239" s="31" t="s">
        <v>163</v>
      </c>
      <c r="E4239" s="31"/>
      <c r="F4239" s="31" t="s">
        <v>194</v>
      </c>
      <c r="G4239" s="31"/>
      <c r="H4239" t="str">
        <f t="shared" si="67"/>
        <v>EM_18</v>
      </c>
      <c r="I4239">
        <f>IFERROR(IF(VLOOKUP(H4239,#REF!, 4, FALSE)="N",0,1),1)</f>
        <v>1</v>
      </c>
    </row>
    <row r="4240" spans="1:9" ht="14.1">
      <c r="A4240" s="31">
        <v>4239</v>
      </c>
      <c r="B4240" s="31" t="s">
        <v>257</v>
      </c>
      <c r="C4240" s="31" t="s">
        <v>258</v>
      </c>
      <c r="D4240" s="31" t="s">
        <v>163</v>
      </c>
      <c r="E4240" s="31"/>
      <c r="F4240" s="31" t="s">
        <v>136</v>
      </c>
      <c r="G4240" s="31"/>
      <c r="H4240" t="str">
        <f t="shared" si="67"/>
        <v>EM_18</v>
      </c>
      <c r="I4240">
        <f>IFERROR(IF(VLOOKUP(H4240,#REF!, 4, FALSE)="N",0,1),1)</f>
        <v>1</v>
      </c>
    </row>
    <row r="4241" spans="1:9" ht="14.1">
      <c r="A4241" s="31">
        <v>4240</v>
      </c>
      <c r="B4241" s="31" t="s">
        <v>257</v>
      </c>
      <c r="C4241" s="31" t="s">
        <v>258</v>
      </c>
      <c r="D4241" s="31" t="s">
        <v>163</v>
      </c>
      <c r="E4241" s="31"/>
      <c r="F4241" s="31" t="s">
        <v>195</v>
      </c>
      <c r="G4241" s="31"/>
      <c r="H4241" t="str">
        <f t="shared" si="67"/>
        <v>EM_18</v>
      </c>
      <c r="I4241">
        <f>IFERROR(IF(VLOOKUP(H4241,#REF!, 4, FALSE)="N",0,1),1)</f>
        <v>1</v>
      </c>
    </row>
    <row r="4242" spans="1:9" ht="14.1">
      <c r="A4242" s="31">
        <v>4241</v>
      </c>
      <c r="B4242" s="31" t="s">
        <v>257</v>
      </c>
      <c r="C4242" s="31" t="s">
        <v>258</v>
      </c>
      <c r="D4242" s="31" t="s">
        <v>163</v>
      </c>
      <c r="E4242" s="31"/>
      <c r="F4242" s="31" t="s">
        <v>137</v>
      </c>
      <c r="G4242" s="31"/>
      <c r="H4242" t="str">
        <f t="shared" si="67"/>
        <v>EM_18</v>
      </c>
      <c r="I4242">
        <f>IFERROR(IF(VLOOKUP(H4242,#REF!, 4, FALSE)="N",0,1),1)</f>
        <v>1</v>
      </c>
    </row>
    <row r="4243" spans="1:9" ht="14.1">
      <c r="A4243" s="31">
        <v>4242</v>
      </c>
      <c r="B4243" s="31" t="s">
        <v>257</v>
      </c>
      <c r="C4243" s="31" t="s">
        <v>258</v>
      </c>
      <c r="D4243" s="31" t="s">
        <v>163</v>
      </c>
      <c r="E4243" s="31"/>
      <c r="F4243" s="31" t="s">
        <v>196</v>
      </c>
      <c r="G4243" s="31"/>
      <c r="H4243" t="str">
        <f t="shared" si="67"/>
        <v>EM_18</v>
      </c>
      <c r="I4243">
        <f>IFERROR(IF(VLOOKUP(H4243,#REF!, 4, FALSE)="N",0,1),1)</f>
        <v>1</v>
      </c>
    </row>
    <row r="4244" spans="1:9" ht="14.1">
      <c r="A4244" s="31">
        <v>4243</v>
      </c>
      <c r="B4244" s="31" t="s">
        <v>257</v>
      </c>
      <c r="C4244" s="31" t="s">
        <v>258</v>
      </c>
      <c r="D4244" s="31" t="s">
        <v>163</v>
      </c>
      <c r="E4244" s="31"/>
      <c r="F4244" s="31" t="s">
        <v>138</v>
      </c>
      <c r="G4244" s="31"/>
      <c r="H4244" t="str">
        <f t="shared" si="67"/>
        <v>EM_18</v>
      </c>
      <c r="I4244">
        <f>IFERROR(IF(VLOOKUP(H4244,#REF!, 4, FALSE)="N",0,1),1)</f>
        <v>1</v>
      </c>
    </row>
    <row r="4245" spans="1:9" ht="14.1">
      <c r="A4245" s="31">
        <v>4244</v>
      </c>
      <c r="B4245" s="31" t="s">
        <v>257</v>
      </c>
      <c r="C4245" s="31" t="s">
        <v>258</v>
      </c>
      <c r="D4245" s="31" t="s">
        <v>163</v>
      </c>
      <c r="E4245" s="31"/>
      <c r="F4245" s="31" t="s">
        <v>197</v>
      </c>
      <c r="G4245" s="31"/>
      <c r="H4245" t="str">
        <f t="shared" si="67"/>
        <v>EM_18</v>
      </c>
      <c r="I4245">
        <f>IFERROR(IF(VLOOKUP(H4245,#REF!, 4, FALSE)="N",0,1),1)</f>
        <v>1</v>
      </c>
    </row>
    <row r="4246" spans="1:9" ht="14.1">
      <c r="A4246" s="31">
        <v>4245</v>
      </c>
      <c r="B4246" s="31" t="s">
        <v>257</v>
      </c>
      <c r="C4246" s="31" t="s">
        <v>258</v>
      </c>
      <c r="D4246" s="31" t="s">
        <v>163</v>
      </c>
      <c r="E4246" s="31"/>
      <c r="F4246" s="31" t="s">
        <v>139</v>
      </c>
      <c r="G4246" s="31"/>
      <c r="H4246" t="str">
        <f t="shared" si="67"/>
        <v>EM_18</v>
      </c>
      <c r="I4246">
        <f>IFERROR(IF(VLOOKUP(H4246,#REF!, 4, FALSE)="N",0,1),1)</f>
        <v>1</v>
      </c>
    </row>
    <row r="4247" spans="1:9" ht="14.1">
      <c r="A4247" s="31">
        <v>4246</v>
      </c>
      <c r="B4247" s="31" t="s">
        <v>257</v>
      </c>
      <c r="C4247" s="31" t="s">
        <v>258</v>
      </c>
      <c r="D4247" s="31" t="s">
        <v>163</v>
      </c>
      <c r="E4247" s="31"/>
      <c r="F4247" s="31" t="s">
        <v>198</v>
      </c>
      <c r="G4247" s="31"/>
      <c r="H4247" t="str">
        <f t="shared" si="67"/>
        <v>EM_18</v>
      </c>
      <c r="I4247">
        <f>IFERROR(IF(VLOOKUP(H4247,#REF!, 4, FALSE)="N",0,1),1)</f>
        <v>1</v>
      </c>
    </row>
    <row r="4248" spans="1:9" ht="14.1">
      <c r="A4248" s="31">
        <v>4247</v>
      </c>
      <c r="B4248" s="31" t="s">
        <v>257</v>
      </c>
      <c r="C4248" s="31" t="s">
        <v>258</v>
      </c>
      <c r="D4248" s="31" t="s">
        <v>163</v>
      </c>
      <c r="E4248" s="31"/>
      <c r="F4248" s="31" t="s">
        <v>140</v>
      </c>
      <c r="G4248" s="31"/>
      <c r="H4248" t="str">
        <f t="shared" si="67"/>
        <v>EM_18</v>
      </c>
      <c r="I4248">
        <f>IFERROR(IF(VLOOKUP(H4248,#REF!, 4, FALSE)="N",0,1),1)</f>
        <v>1</v>
      </c>
    </row>
    <row r="4249" spans="1:9" ht="14.1">
      <c r="A4249" s="31">
        <v>4248</v>
      </c>
      <c r="B4249" s="31" t="s">
        <v>257</v>
      </c>
      <c r="C4249" s="31" t="s">
        <v>258</v>
      </c>
      <c r="D4249" s="31" t="s">
        <v>163</v>
      </c>
      <c r="E4249" s="31"/>
      <c r="F4249" s="31" t="s">
        <v>199</v>
      </c>
      <c r="G4249" s="31"/>
      <c r="H4249" t="str">
        <f t="shared" si="67"/>
        <v>EM_18</v>
      </c>
      <c r="I4249">
        <f>IFERROR(IF(VLOOKUP(H4249,#REF!, 4, FALSE)="N",0,1),1)</f>
        <v>1</v>
      </c>
    </row>
    <row r="4250" spans="1:9" ht="14.1">
      <c r="A4250" s="31">
        <v>4249</v>
      </c>
      <c r="B4250" s="31" t="s">
        <v>257</v>
      </c>
      <c r="C4250" s="31" t="s">
        <v>258</v>
      </c>
      <c r="D4250" s="31" t="s">
        <v>163</v>
      </c>
      <c r="E4250" s="31"/>
      <c r="F4250" s="31" t="s">
        <v>141</v>
      </c>
      <c r="G4250" s="31"/>
      <c r="H4250" t="str">
        <f t="shared" si="67"/>
        <v>EM_18</v>
      </c>
      <c r="I4250">
        <f>IFERROR(IF(VLOOKUP(H4250,#REF!, 4, FALSE)="N",0,1),1)</f>
        <v>1</v>
      </c>
    </row>
    <row r="4251" spans="1:9" ht="14.1">
      <c r="A4251" s="31">
        <v>4250</v>
      </c>
      <c r="B4251" s="31" t="s">
        <v>257</v>
      </c>
      <c r="C4251" s="31" t="s">
        <v>258</v>
      </c>
      <c r="D4251" s="31" t="s">
        <v>163</v>
      </c>
      <c r="E4251" s="31"/>
      <c r="F4251" s="31" t="s">
        <v>200</v>
      </c>
      <c r="G4251" s="31"/>
      <c r="H4251" t="str">
        <f t="shared" si="67"/>
        <v>EM_18</v>
      </c>
      <c r="I4251">
        <f>IFERROR(IF(VLOOKUP(H4251,#REF!, 4, FALSE)="N",0,1),1)</f>
        <v>1</v>
      </c>
    </row>
    <row r="4252" spans="1:9" ht="14.1">
      <c r="A4252" s="31">
        <v>4251</v>
      </c>
      <c r="B4252" s="31" t="s">
        <v>257</v>
      </c>
      <c r="C4252" s="31" t="s">
        <v>258</v>
      </c>
      <c r="D4252" s="31" t="s">
        <v>163</v>
      </c>
      <c r="E4252" s="31"/>
      <c r="F4252" s="31" t="s">
        <v>142</v>
      </c>
      <c r="G4252" s="31"/>
      <c r="H4252" t="str">
        <f t="shared" si="67"/>
        <v>EM_18</v>
      </c>
      <c r="I4252">
        <f>IFERROR(IF(VLOOKUP(H4252,#REF!, 4, FALSE)="N",0,1),1)</f>
        <v>1</v>
      </c>
    </row>
    <row r="4253" spans="1:9" ht="14.1">
      <c r="A4253" s="31">
        <v>4252</v>
      </c>
      <c r="B4253" s="31" t="s">
        <v>257</v>
      </c>
      <c r="C4253" s="31" t="s">
        <v>258</v>
      </c>
      <c r="D4253" s="31" t="s">
        <v>163</v>
      </c>
      <c r="E4253" s="31"/>
      <c r="F4253" s="31" t="s">
        <v>201</v>
      </c>
      <c r="G4253" s="31"/>
      <c r="H4253" t="str">
        <f t="shared" si="67"/>
        <v>EM_18</v>
      </c>
      <c r="I4253">
        <f>IFERROR(IF(VLOOKUP(H4253,#REF!, 4, FALSE)="N",0,1),1)</f>
        <v>1</v>
      </c>
    </row>
    <row r="4254" spans="1:9" ht="14.1">
      <c r="A4254" s="31">
        <v>4253</v>
      </c>
      <c r="B4254" s="31" t="s">
        <v>257</v>
      </c>
      <c r="C4254" s="31" t="s">
        <v>258</v>
      </c>
      <c r="D4254" s="31" t="s">
        <v>163</v>
      </c>
      <c r="E4254" s="31"/>
      <c r="F4254" s="31" t="s">
        <v>143</v>
      </c>
      <c r="G4254" s="31"/>
      <c r="H4254" t="str">
        <f t="shared" si="67"/>
        <v>EM_18</v>
      </c>
      <c r="I4254">
        <f>IFERROR(IF(VLOOKUP(H4254,#REF!, 4, FALSE)="N",0,1),1)</f>
        <v>1</v>
      </c>
    </row>
    <row r="4255" spans="1:9" ht="14.1">
      <c r="A4255" s="31">
        <v>4254</v>
      </c>
      <c r="B4255" s="31" t="s">
        <v>257</v>
      </c>
      <c r="C4255" s="31" t="s">
        <v>258</v>
      </c>
      <c r="D4255" s="31" t="s">
        <v>163</v>
      </c>
      <c r="E4255" s="31"/>
      <c r="F4255" s="31" t="s">
        <v>202</v>
      </c>
      <c r="G4255" s="31"/>
      <c r="H4255" t="str">
        <f t="shared" si="67"/>
        <v>EM_18</v>
      </c>
      <c r="I4255">
        <f>IFERROR(IF(VLOOKUP(H4255,#REF!, 4, FALSE)="N",0,1),1)</f>
        <v>1</v>
      </c>
    </row>
    <row r="4256" spans="1:9" ht="14.1">
      <c r="A4256" s="31">
        <v>4255</v>
      </c>
      <c r="B4256" s="31" t="s">
        <v>257</v>
      </c>
      <c r="C4256" s="31" t="s">
        <v>258</v>
      </c>
      <c r="D4256" s="31" t="s">
        <v>163</v>
      </c>
      <c r="E4256" s="31"/>
      <c r="F4256" s="31" t="s">
        <v>144</v>
      </c>
      <c r="G4256" s="31"/>
      <c r="H4256" t="str">
        <f t="shared" si="67"/>
        <v>EM_18</v>
      </c>
      <c r="I4256">
        <f>IFERROR(IF(VLOOKUP(H4256,#REF!, 4, FALSE)="N",0,1),1)</f>
        <v>1</v>
      </c>
    </row>
    <row r="4257" spans="1:9" ht="14.1">
      <c r="A4257" s="31">
        <v>4256</v>
      </c>
      <c r="B4257" s="31" t="s">
        <v>257</v>
      </c>
      <c r="C4257" s="31" t="s">
        <v>258</v>
      </c>
      <c r="D4257" s="31" t="s">
        <v>163</v>
      </c>
      <c r="E4257" s="31"/>
      <c r="F4257" s="31" t="s">
        <v>203</v>
      </c>
      <c r="G4257" s="31"/>
      <c r="H4257" t="str">
        <f t="shared" si="67"/>
        <v>EM_18</v>
      </c>
      <c r="I4257">
        <f>IFERROR(IF(VLOOKUP(H4257,#REF!, 4, FALSE)="N",0,1),1)</f>
        <v>1</v>
      </c>
    </row>
    <row r="4258" spans="1:9" ht="14.1">
      <c r="A4258" s="31">
        <v>4257</v>
      </c>
      <c r="B4258" s="31" t="s">
        <v>259</v>
      </c>
      <c r="C4258" s="31" t="s">
        <v>260</v>
      </c>
      <c r="D4258" s="31" t="s">
        <v>163</v>
      </c>
      <c r="E4258" s="31"/>
      <c r="F4258" s="31" t="s">
        <v>112</v>
      </c>
      <c r="G4258" s="31"/>
      <c r="H4258" t="str">
        <f t="shared" si="67"/>
        <v>EM_18</v>
      </c>
      <c r="I4258">
        <f>IFERROR(IF(VLOOKUP(H4258,#REF!, 4, FALSE)="N",0,1),1)</f>
        <v>1</v>
      </c>
    </row>
    <row r="4259" spans="1:9" ht="14.1">
      <c r="A4259" s="31">
        <v>4258</v>
      </c>
      <c r="B4259" s="31" t="s">
        <v>259</v>
      </c>
      <c r="C4259" s="31" t="s">
        <v>260</v>
      </c>
      <c r="D4259" s="31" t="s">
        <v>163</v>
      </c>
      <c r="E4259" s="31"/>
      <c r="F4259" s="31" t="s">
        <v>179</v>
      </c>
      <c r="G4259" s="31"/>
      <c r="H4259" t="str">
        <f t="shared" si="67"/>
        <v>EM_18</v>
      </c>
      <c r="I4259">
        <f>IFERROR(IF(VLOOKUP(H4259,#REF!, 4, FALSE)="N",0,1),1)</f>
        <v>1</v>
      </c>
    </row>
    <row r="4260" spans="1:9" ht="14.1">
      <c r="A4260" s="31">
        <v>4259</v>
      </c>
      <c r="B4260" s="31" t="s">
        <v>259</v>
      </c>
      <c r="C4260" s="31" t="s">
        <v>260</v>
      </c>
      <c r="D4260" s="31" t="s">
        <v>164</v>
      </c>
      <c r="E4260" s="31"/>
      <c r="F4260" s="31" t="s">
        <v>165</v>
      </c>
      <c r="G4260" s="31"/>
      <c r="H4260" t="str">
        <f t="shared" si="67"/>
        <v>EM_18</v>
      </c>
      <c r="I4260">
        <f>IFERROR(IF(VLOOKUP(H4260,#REF!, 4, FALSE)="N",0,1),1)</f>
        <v>1</v>
      </c>
    </row>
    <row r="4261" spans="1:9" ht="14.1">
      <c r="A4261" s="31">
        <v>4260</v>
      </c>
      <c r="B4261" s="31" t="s">
        <v>259</v>
      </c>
      <c r="C4261" s="31" t="s">
        <v>260</v>
      </c>
      <c r="D4261" s="31" t="s">
        <v>164</v>
      </c>
      <c r="E4261" s="31"/>
      <c r="F4261" s="31" t="s">
        <v>210</v>
      </c>
      <c r="G4261" s="31"/>
      <c r="H4261" t="str">
        <f t="shared" si="67"/>
        <v>EM_18</v>
      </c>
      <c r="I4261">
        <f>IFERROR(IF(VLOOKUP(H4261,#REF!, 4, FALSE)="N",0,1),1)</f>
        <v>1</v>
      </c>
    </row>
    <row r="4262" spans="1:9" ht="14.1">
      <c r="A4262" s="31">
        <v>4261</v>
      </c>
      <c r="B4262" s="31" t="s">
        <v>259</v>
      </c>
      <c r="C4262" s="31" t="s">
        <v>260</v>
      </c>
      <c r="D4262" s="31" t="s">
        <v>163</v>
      </c>
      <c r="E4262" s="31"/>
      <c r="F4262" s="31" t="s">
        <v>124</v>
      </c>
      <c r="G4262" s="31"/>
      <c r="H4262" t="str">
        <f t="shared" si="67"/>
        <v>EM_18</v>
      </c>
      <c r="I4262">
        <f>IFERROR(IF(VLOOKUP(H4262,#REF!, 4, FALSE)="N",0,1),1)</f>
        <v>1</v>
      </c>
    </row>
    <row r="4263" spans="1:9" ht="14.1">
      <c r="A4263" s="31">
        <v>4262</v>
      </c>
      <c r="B4263" s="31" t="s">
        <v>259</v>
      </c>
      <c r="C4263" s="31" t="s">
        <v>260</v>
      </c>
      <c r="D4263" s="31" t="s">
        <v>163</v>
      </c>
      <c r="E4263" s="31"/>
      <c r="F4263" s="31" t="s">
        <v>183</v>
      </c>
      <c r="G4263" s="31"/>
      <c r="H4263" t="str">
        <f t="shared" si="67"/>
        <v>EM_18</v>
      </c>
      <c r="I4263">
        <f>IFERROR(IF(VLOOKUP(H4263,#REF!, 4, FALSE)="N",0,1),1)</f>
        <v>1</v>
      </c>
    </row>
    <row r="4264" spans="1:9" ht="14.1">
      <c r="A4264" s="31">
        <v>4263</v>
      </c>
      <c r="B4264" s="31" t="s">
        <v>259</v>
      </c>
      <c r="C4264" s="31" t="s">
        <v>260</v>
      </c>
      <c r="D4264" s="31" t="s">
        <v>163</v>
      </c>
      <c r="E4264" s="31"/>
      <c r="F4264" s="31" t="s">
        <v>125</v>
      </c>
      <c r="G4264" s="31"/>
      <c r="H4264" t="str">
        <f t="shared" si="67"/>
        <v>EM_18</v>
      </c>
      <c r="I4264">
        <f>IFERROR(IF(VLOOKUP(H4264,#REF!, 4, FALSE)="N",0,1),1)</f>
        <v>1</v>
      </c>
    </row>
    <row r="4265" spans="1:9" ht="14.1">
      <c r="A4265" s="31">
        <v>4264</v>
      </c>
      <c r="B4265" s="31" t="s">
        <v>259</v>
      </c>
      <c r="C4265" s="31" t="s">
        <v>260</v>
      </c>
      <c r="D4265" s="31" t="s">
        <v>163</v>
      </c>
      <c r="E4265" s="31"/>
      <c r="F4265" s="31" t="s">
        <v>184</v>
      </c>
      <c r="G4265" s="31"/>
      <c r="H4265" t="str">
        <f t="shared" si="67"/>
        <v>EM_18</v>
      </c>
      <c r="I4265">
        <f>IFERROR(IF(VLOOKUP(H4265,#REF!, 4, FALSE)="N",0,1),1)</f>
        <v>1</v>
      </c>
    </row>
    <row r="4266" spans="1:9" ht="14.1">
      <c r="A4266" s="31">
        <v>4265</v>
      </c>
      <c r="B4266" s="31" t="s">
        <v>259</v>
      </c>
      <c r="C4266" s="31" t="s">
        <v>260</v>
      </c>
      <c r="D4266" s="31" t="s">
        <v>163</v>
      </c>
      <c r="E4266" s="31"/>
      <c r="F4266" s="31" t="s">
        <v>126</v>
      </c>
      <c r="G4266" s="31"/>
      <c r="H4266" t="str">
        <f t="shared" si="67"/>
        <v>EM_18</v>
      </c>
      <c r="I4266">
        <f>IFERROR(IF(VLOOKUP(H4266,#REF!, 4, FALSE)="N",0,1),1)</f>
        <v>1</v>
      </c>
    </row>
    <row r="4267" spans="1:9" ht="14.1">
      <c r="A4267" s="31">
        <v>4266</v>
      </c>
      <c r="B4267" s="31" t="s">
        <v>259</v>
      </c>
      <c r="C4267" s="31" t="s">
        <v>260</v>
      </c>
      <c r="D4267" s="31" t="s">
        <v>163</v>
      </c>
      <c r="E4267" s="31"/>
      <c r="F4267" s="31" t="s">
        <v>185</v>
      </c>
      <c r="G4267" s="31"/>
      <c r="H4267" t="str">
        <f t="shared" si="67"/>
        <v>EM_18</v>
      </c>
      <c r="I4267">
        <f>IFERROR(IF(VLOOKUP(H4267,#REF!, 4, FALSE)="N",0,1),1)</f>
        <v>1</v>
      </c>
    </row>
    <row r="4268" spans="1:9" ht="14.1">
      <c r="A4268" s="31">
        <v>4267</v>
      </c>
      <c r="B4268" s="31" t="s">
        <v>259</v>
      </c>
      <c r="C4268" s="31" t="s">
        <v>260</v>
      </c>
      <c r="D4268" s="31" t="s">
        <v>163</v>
      </c>
      <c r="E4268" s="31"/>
      <c r="F4268" s="31" t="s">
        <v>127</v>
      </c>
      <c r="G4268" s="31"/>
      <c r="H4268" t="str">
        <f t="shared" si="67"/>
        <v>EM_18</v>
      </c>
      <c r="I4268">
        <f>IFERROR(IF(VLOOKUP(H4268,#REF!, 4, FALSE)="N",0,1),1)</f>
        <v>1</v>
      </c>
    </row>
    <row r="4269" spans="1:9" ht="14.1">
      <c r="A4269" s="31">
        <v>4268</v>
      </c>
      <c r="B4269" s="31" t="s">
        <v>259</v>
      </c>
      <c r="C4269" s="31" t="s">
        <v>260</v>
      </c>
      <c r="D4269" s="31" t="s">
        <v>163</v>
      </c>
      <c r="E4269" s="31"/>
      <c r="F4269" s="31" t="s">
        <v>186</v>
      </c>
      <c r="G4269" s="31"/>
      <c r="H4269" t="str">
        <f t="shared" si="67"/>
        <v>EM_18</v>
      </c>
      <c r="I4269">
        <f>IFERROR(IF(VLOOKUP(H4269,#REF!, 4, FALSE)="N",0,1),1)</f>
        <v>1</v>
      </c>
    </row>
    <row r="4270" spans="1:9" ht="14.1">
      <c r="A4270" s="31">
        <v>4269</v>
      </c>
      <c r="B4270" s="31" t="s">
        <v>259</v>
      </c>
      <c r="C4270" s="31" t="s">
        <v>260</v>
      </c>
      <c r="D4270" s="31" t="s">
        <v>164</v>
      </c>
      <c r="E4270" s="31"/>
      <c r="F4270" s="31" t="s">
        <v>127</v>
      </c>
      <c r="G4270" s="31"/>
      <c r="H4270" t="str">
        <f t="shared" si="67"/>
        <v>EM_18</v>
      </c>
      <c r="I4270">
        <f>IFERROR(IF(VLOOKUP(H4270,#REF!, 4, FALSE)="N",0,1),1)</f>
        <v>1</v>
      </c>
    </row>
    <row r="4271" spans="1:9" ht="14.1">
      <c r="A4271" s="31">
        <v>4270</v>
      </c>
      <c r="B4271" s="31" t="s">
        <v>259</v>
      </c>
      <c r="C4271" s="31" t="s">
        <v>260</v>
      </c>
      <c r="D4271" s="31" t="s">
        <v>164</v>
      </c>
      <c r="E4271" s="31"/>
      <c r="F4271" s="31" t="s">
        <v>186</v>
      </c>
      <c r="G4271" s="31"/>
      <c r="H4271" t="str">
        <f t="shared" si="67"/>
        <v>EM_18</v>
      </c>
      <c r="I4271">
        <f>IFERROR(IF(VLOOKUP(H4271,#REF!, 4, FALSE)="N",0,1),1)</f>
        <v>1</v>
      </c>
    </row>
    <row r="4272" spans="1:9" ht="14.1">
      <c r="A4272" s="31">
        <v>4271</v>
      </c>
      <c r="B4272" s="31" t="s">
        <v>259</v>
      </c>
      <c r="C4272" s="31" t="s">
        <v>260</v>
      </c>
      <c r="D4272" s="31" t="s">
        <v>163</v>
      </c>
      <c r="E4272" s="31"/>
      <c r="F4272" s="31" t="s">
        <v>128</v>
      </c>
      <c r="G4272" s="31"/>
      <c r="H4272" t="str">
        <f t="shared" si="67"/>
        <v>EM_18</v>
      </c>
      <c r="I4272">
        <f>IFERROR(IF(VLOOKUP(H4272,#REF!, 4, FALSE)="N",0,1),1)</f>
        <v>1</v>
      </c>
    </row>
    <row r="4273" spans="1:9" ht="14.1">
      <c r="A4273" s="31">
        <v>4272</v>
      </c>
      <c r="B4273" s="31" t="s">
        <v>259</v>
      </c>
      <c r="C4273" s="31" t="s">
        <v>260</v>
      </c>
      <c r="D4273" s="31" t="s">
        <v>163</v>
      </c>
      <c r="E4273" s="31"/>
      <c r="F4273" s="31" t="s">
        <v>187</v>
      </c>
      <c r="G4273" s="31"/>
      <c r="H4273" t="str">
        <f t="shared" si="67"/>
        <v>EM_18</v>
      </c>
      <c r="I4273">
        <f>IFERROR(IF(VLOOKUP(H4273,#REF!, 4, FALSE)="N",0,1),1)</f>
        <v>1</v>
      </c>
    </row>
    <row r="4274" spans="1:9" ht="14.1">
      <c r="A4274" s="31">
        <v>4273</v>
      </c>
      <c r="B4274" s="31" t="s">
        <v>259</v>
      </c>
      <c r="C4274" s="31" t="s">
        <v>260</v>
      </c>
      <c r="D4274" s="31" t="s">
        <v>164</v>
      </c>
      <c r="E4274" s="31"/>
      <c r="F4274" s="31" t="s">
        <v>128</v>
      </c>
      <c r="G4274" s="31"/>
      <c r="H4274" t="str">
        <f t="shared" si="67"/>
        <v>EM_18</v>
      </c>
      <c r="I4274">
        <f>IFERROR(IF(VLOOKUP(H4274,#REF!, 4, FALSE)="N",0,1),1)</f>
        <v>1</v>
      </c>
    </row>
    <row r="4275" spans="1:9" ht="14.1">
      <c r="A4275" s="31">
        <v>4274</v>
      </c>
      <c r="B4275" s="31" t="s">
        <v>259</v>
      </c>
      <c r="C4275" s="31" t="s">
        <v>260</v>
      </c>
      <c r="D4275" s="31" t="s">
        <v>164</v>
      </c>
      <c r="E4275" s="31"/>
      <c r="F4275" s="31" t="s">
        <v>187</v>
      </c>
      <c r="G4275" s="31"/>
      <c r="H4275" t="str">
        <f t="shared" si="67"/>
        <v>EM_18</v>
      </c>
      <c r="I4275">
        <f>IFERROR(IF(VLOOKUP(H4275,#REF!, 4, FALSE)="N",0,1),1)</f>
        <v>1</v>
      </c>
    </row>
    <row r="4276" spans="1:9" ht="14.1">
      <c r="A4276" s="31">
        <v>4275</v>
      </c>
      <c r="B4276" s="31" t="s">
        <v>259</v>
      </c>
      <c r="C4276" s="31" t="s">
        <v>260</v>
      </c>
      <c r="D4276" s="31" t="s">
        <v>163</v>
      </c>
      <c r="E4276" s="31"/>
      <c r="F4276" s="31" t="s">
        <v>129</v>
      </c>
      <c r="G4276" s="31"/>
      <c r="H4276" t="str">
        <f t="shared" si="67"/>
        <v>EM_18</v>
      </c>
      <c r="I4276">
        <f>IFERROR(IF(VLOOKUP(H4276,#REF!, 4, FALSE)="N",0,1),1)</f>
        <v>1</v>
      </c>
    </row>
    <row r="4277" spans="1:9" ht="14.1">
      <c r="A4277" s="31">
        <v>4276</v>
      </c>
      <c r="B4277" s="31" t="s">
        <v>259</v>
      </c>
      <c r="C4277" s="31" t="s">
        <v>260</v>
      </c>
      <c r="D4277" s="31" t="s">
        <v>163</v>
      </c>
      <c r="E4277" s="31"/>
      <c r="F4277" s="31" t="s">
        <v>188</v>
      </c>
      <c r="G4277" s="31"/>
      <c r="H4277" t="str">
        <f t="shared" si="67"/>
        <v>EM_18</v>
      </c>
      <c r="I4277">
        <f>IFERROR(IF(VLOOKUP(H4277,#REF!, 4, FALSE)="N",0,1),1)</f>
        <v>1</v>
      </c>
    </row>
    <row r="4278" spans="1:9" ht="14.1">
      <c r="A4278" s="31">
        <v>4277</v>
      </c>
      <c r="B4278" s="31" t="s">
        <v>259</v>
      </c>
      <c r="C4278" s="31" t="s">
        <v>260</v>
      </c>
      <c r="D4278" s="31" t="s">
        <v>164</v>
      </c>
      <c r="E4278" s="31"/>
      <c r="F4278" s="31" t="s">
        <v>129</v>
      </c>
      <c r="G4278" s="31"/>
      <c r="H4278" t="str">
        <f t="shared" si="67"/>
        <v>EM_18</v>
      </c>
      <c r="I4278">
        <f>IFERROR(IF(VLOOKUP(H4278,#REF!, 4, FALSE)="N",0,1),1)</f>
        <v>1</v>
      </c>
    </row>
    <row r="4279" spans="1:9" ht="14.1">
      <c r="A4279" s="31">
        <v>4278</v>
      </c>
      <c r="B4279" s="31" t="s">
        <v>259</v>
      </c>
      <c r="C4279" s="31" t="s">
        <v>260</v>
      </c>
      <c r="D4279" s="31" t="s">
        <v>164</v>
      </c>
      <c r="E4279" s="31"/>
      <c r="F4279" s="31" t="s">
        <v>188</v>
      </c>
      <c r="G4279" s="31"/>
      <c r="H4279" t="str">
        <f t="shared" si="67"/>
        <v>EM_18</v>
      </c>
      <c r="I4279">
        <f>IFERROR(IF(VLOOKUP(H4279,#REF!, 4, FALSE)="N",0,1),1)</f>
        <v>1</v>
      </c>
    </row>
    <row r="4280" spans="1:9" ht="14.1">
      <c r="A4280" s="31">
        <v>4279</v>
      </c>
      <c r="B4280" s="31" t="s">
        <v>259</v>
      </c>
      <c r="C4280" s="31" t="s">
        <v>260</v>
      </c>
      <c r="D4280" s="31" t="s">
        <v>163</v>
      </c>
      <c r="E4280" s="31"/>
      <c r="F4280" s="31" t="s">
        <v>130</v>
      </c>
      <c r="G4280" s="31"/>
      <c r="H4280" t="str">
        <f t="shared" si="67"/>
        <v>EM_18</v>
      </c>
      <c r="I4280">
        <f>IFERROR(IF(VLOOKUP(H4280,#REF!, 4, FALSE)="N",0,1),1)</f>
        <v>1</v>
      </c>
    </row>
    <row r="4281" spans="1:9" ht="14.1">
      <c r="A4281" s="31">
        <v>4280</v>
      </c>
      <c r="B4281" s="31" t="s">
        <v>259</v>
      </c>
      <c r="C4281" s="31" t="s">
        <v>260</v>
      </c>
      <c r="D4281" s="31" t="s">
        <v>163</v>
      </c>
      <c r="E4281" s="31"/>
      <c r="F4281" s="31" t="s">
        <v>189</v>
      </c>
      <c r="G4281" s="31"/>
      <c r="H4281" t="str">
        <f t="shared" si="67"/>
        <v>EM_18</v>
      </c>
      <c r="I4281">
        <f>IFERROR(IF(VLOOKUP(H4281,#REF!, 4, FALSE)="N",0,1),1)</f>
        <v>1</v>
      </c>
    </row>
    <row r="4282" spans="1:9" ht="14.1">
      <c r="A4282" s="31">
        <v>4281</v>
      </c>
      <c r="B4282" s="31" t="s">
        <v>259</v>
      </c>
      <c r="C4282" s="31" t="s">
        <v>260</v>
      </c>
      <c r="D4282" s="31" t="s">
        <v>163</v>
      </c>
      <c r="E4282" s="31"/>
      <c r="F4282" s="31" t="s">
        <v>131</v>
      </c>
      <c r="G4282" s="31"/>
      <c r="H4282" t="str">
        <f t="shared" si="67"/>
        <v>EM_18</v>
      </c>
      <c r="I4282">
        <f>IFERROR(IF(VLOOKUP(H4282,#REF!, 4, FALSE)="N",0,1),1)</f>
        <v>1</v>
      </c>
    </row>
    <row r="4283" spans="1:9" ht="14.1">
      <c r="A4283" s="31">
        <v>4282</v>
      </c>
      <c r="B4283" s="31" t="s">
        <v>259</v>
      </c>
      <c r="C4283" s="31" t="s">
        <v>260</v>
      </c>
      <c r="D4283" s="31" t="s">
        <v>163</v>
      </c>
      <c r="E4283" s="31"/>
      <c r="F4283" s="31" t="s">
        <v>190</v>
      </c>
      <c r="G4283" s="31"/>
      <c r="H4283" t="str">
        <f t="shared" si="67"/>
        <v>EM_18</v>
      </c>
      <c r="I4283">
        <f>IFERROR(IF(VLOOKUP(H4283,#REF!, 4, FALSE)="N",0,1),1)</f>
        <v>1</v>
      </c>
    </row>
    <row r="4284" spans="1:9" ht="14.1">
      <c r="A4284" s="31">
        <v>4283</v>
      </c>
      <c r="B4284" s="31" t="s">
        <v>259</v>
      </c>
      <c r="C4284" s="31" t="s">
        <v>260</v>
      </c>
      <c r="D4284" s="31" t="s">
        <v>163</v>
      </c>
      <c r="E4284" s="31"/>
      <c r="F4284" s="31" t="s">
        <v>132</v>
      </c>
      <c r="G4284" s="31"/>
      <c r="H4284" t="str">
        <f t="shared" si="67"/>
        <v>EM_18</v>
      </c>
      <c r="I4284">
        <f>IFERROR(IF(VLOOKUP(H4284,#REF!, 4, FALSE)="N",0,1),1)</f>
        <v>1</v>
      </c>
    </row>
    <row r="4285" spans="1:9" ht="14.1">
      <c r="A4285" s="31">
        <v>4284</v>
      </c>
      <c r="B4285" s="31" t="s">
        <v>259</v>
      </c>
      <c r="C4285" s="31" t="s">
        <v>260</v>
      </c>
      <c r="D4285" s="31" t="s">
        <v>163</v>
      </c>
      <c r="E4285" s="31"/>
      <c r="F4285" s="31" t="s">
        <v>191</v>
      </c>
      <c r="G4285" s="31"/>
      <c r="H4285" t="str">
        <f t="shared" si="67"/>
        <v>EM_18</v>
      </c>
      <c r="I4285">
        <f>IFERROR(IF(VLOOKUP(H4285,#REF!, 4, FALSE)="N",0,1),1)</f>
        <v>1</v>
      </c>
    </row>
    <row r="4286" spans="1:9" ht="14.1">
      <c r="A4286" s="31">
        <v>4285</v>
      </c>
      <c r="B4286" s="31" t="s">
        <v>259</v>
      </c>
      <c r="C4286" s="31" t="s">
        <v>260</v>
      </c>
      <c r="D4286" s="31" t="s">
        <v>163</v>
      </c>
      <c r="E4286" s="31"/>
      <c r="F4286" s="31" t="s">
        <v>133</v>
      </c>
      <c r="G4286" s="31"/>
      <c r="H4286" t="str">
        <f t="shared" si="67"/>
        <v>EM_18</v>
      </c>
      <c r="I4286">
        <f>IFERROR(IF(VLOOKUP(H4286,#REF!, 4, FALSE)="N",0,1),1)</f>
        <v>1</v>
      </c>
    </row>
    <row r="4287" spans="1:9" ht="14.1">
      <c r="A4287" s="31">
        <v>4286</v>
      </c>
      <c r="B4287" s="31" t="s">
        <v>259</v>
      </c>
      <c r="C4287" s="31" t="s">
        <v>260</v>
      </c>
      <c r="D4287" s="31" t="s">
        <v>163</v>
      </c>
      <c r="E4287" s="31"/>
      <c r="F4287" s="31" t="s">
        <v>192</v>
      </c>
      <c r="G4287" s="31"/>
      <c r="H4287" t="str">
        <f t="shared" si="67"/>
        <v>EM_18</v>
      </c>
      <c r="I4287">
        <f>IFERROR(IF(VLOOKUP(H4287,#REF!, 4, FALSE)="N",0,1),1)</f>
        <v>1</v>
      </c>
    </row>
    <row r="4288" spans="1:9" ht="14.1">
      <c r="A4288" s="31">
        <v>4287</v>
      </c>
      <c r="B4288" s="31" t="s">
        <v>259</v>
      </c>
      <c r="C4288" s="31" t="s">
        <v>260</v>
      </c>
      <c r="D4288" s="31" t="s">
        <v>163</v>
      </c>
      <c r="E4288" s="31"/>
      <c r="F4288" s="31" t="s">
        <v>134</v>
      </c>
      <c r="G4288" s="31"/>
      <c r="H4288" t="str">
        <f t="shared" si="67"/>
        <v>EM_18</v>
      </c>
      <c r="I4288">
        <f>IFERROR(IF(VLOOKUP(H4288,#REF!, 4, FALSE)="N",0,1),1)</f>
        <v>1</v>
      </c>
    </row>
    <row r="4289" spans="1:9" ht="14.1">
      <c r="A4289" s="31">
        <v>4288</v>
      </c>
      <c r="B4289" s="31" t="s">
        <v>259</v>
      </c>
      <c r="C4289" s="31" t="s">
        <v>260</v>
      </c>
      <c r="D4289" s="31" t="s">
        <v>163</v>
      </c>
      <c r="E4289" s="31"/>
      <c r="F4289" s="31" t="s">
        <v>193</v>
      </c>
      <c r="G4289" s="31"/>
      <c r="H4289" t="str">
        <f t="shared" si="67"/>
        <v>EM_18</v>
      </c>
      <c r="I4289">
        <f>IFERROR(IF(VLOOKUP(H4289,#REF!, 4, FALSE)="N",0,1),1)</f>
        <v>1</v>
      </c>
    </row>
    <row r="4290" spans="1:9" ht="14.1">
      <c r="A4290" s="31">
        <v>4289</v>
      </c>
      <c r="B4290" s="31" t="s">
        <v>259</v>
      </c>
      <c r="C4290" s="31" t="s">
        <v>260</v>
      </c>
      <c r="D4290" s="31" t="s">
        <v>163</v>
      </c>
      <c r="E4290" s="31"/>
      <c r="F4290" s="31" t="s">
        <v>135</v>
      </c>
      <c r="G4290" s="31"/>
      <c r="H4290" t="str">
        <f t="shared" si="67"/>
        <v>EM_18</v>
      </c>
      <c r="I4290">
        <f>IFERROR(IF(VLOOKUP(H4290,#REF!, 4, FALSE)="N",0,1),1)</f>
        <v>1</v>
      </c>
    </row>
    <row r="4291" spans="1:9" ht="14.1">
      <c r="A4291" s="31">
        <v>4290</v>
      </c>
      <c r="B4291" s="31" t="s">
        <v>259</v>
      </c>
      <c r="C4291" s="31" t="s">
        <v>260</v>
      </c>
      <c r="D4291" s="31" t="s">
        <v>163</v>
      </c>
      <c r="E4291" s="31"/>
      <c r="F4291" s="31" t="s">
        <v>194</v>
      </c>
      <c r="G4291" s="31"/>
      <c r="H4291" t="str">
        <f t="shared" si="67"/>
        <v>EM_18</v>
      </c>
      <c r="I4291">
        <f>IFERROR(IF(VLOOKUP(H4291,#REF!, 4, FALSE)="N",0,1),1)</f>
        <v>1</v>
      </c>
    </row>
    <row r="4292" spans="1:9" ht="14.1">
      <c r="A4292" s="31">
        <v>4291</v>
      </c>
      <c r="B4292" s="31" t="s">
        <v>259</v>
      </c>
      <c r="C4292" s="31" t="s">
        <v>260</v>
      </c>
      <c r="D4292" s="31" t="s">
        <v>163</v>
      </c>
      <c r="E4292" s="31"/>
      <c r="F4292" s="31" t="s">
        <v>136</v>
      </c>
      <c r="G4292" s="31"/>
      <c r="H4292" t="str">
        <f t="shared" si="67"/>
        <v>EM_18</v>
      </c>
      <c r="I4292">
        <f>IFERROR(IF(VLOOKUP(H4292,#REF!, 4, FALSE)="N",0,1),1)</f>
        <v>1</v>
      </c>
    </row>
    <row r="4293" spans="1:9" ht="14.1">
      <c r="A4293" s="31">
        <v>4292</v>
      </c>
      <c r="B4293" s="31" t="s">
        <v>259</v>
      </c>
      <c r="C4293" s="31" t="s">
        <v>260</v>
      </c>
      <c r="D4293" s="31" t="s">
        <v>163</v>
      </c>
      <c r="E4293" s="31"/>
      <c r="F4293" s="31" t="s">
        <v>195</v>
      </c>
      <c r="G4293" s="31"/>
      <c r="H4293" t="str">
        <f t="shared" si="67"/>
        <v>EM_18</v>
      </c>
      <c r="I4293">
        <f>IFERROR(IF(VLOOKUP(H4293,#REF!, 4, FALSE)="N",0,1),1)</f>
        <v>1</v>
      </c>
    </row>
    <row r="4294" spans="1:9" ht="14.1">
      <c r="A4294" s="31">
        <v>4293</v>
      </c>
      <c r="B4294" s="31" t="s">
        <v>259</v>
      </c>
      <c r="C4294" s="31" t="s">
        <v>260</v>
      </c>
      <c r="D4294" s="31" t="s">
        <v>163</v>
      </c>
      <c r="E4294" s="31"/>
      <c r="F4294" s="31" t="s">
        <v>137</v>
      </c>
      <c r="G4294" s="31"/>
      <c r="H4294" t="str">
        <f t="shared" ref="H4294:H4357" si="68">IF(IF(ISNUMBER(SEARCH(".",B4294)),1,0),LEFT(B4294,SEARCH(".",B4294)-1),B4294)</f>
        <v>EM_18</v>
      </c>
      <c r="I4294">
        <f>IFERROR(IF(VLOOKUP(H4294,#REF!, 4, FALSE)="N",0,1),1)</f>
        <v>1</v>
      </c>
    </row>
    <row r="4295" spans="1:9" ht="14.1">
      <c r="A4295" s="31">
        <v>4294</v>
      </c>
      <c r="B4295" s="31" t="s">
        <v>259</v>
      </c>
      <c r="C4295" s="31" t="s">
        <v>260</v>
      </c>
      <c r="D4295" s="31" t="s">
        <v>163</v>
      </c>
      <c r="E4295" s="31"/>
      <c r="F4295" s="31" t="s">
        <v>196</v>
      </c>
      <c r="G4295" s="31"/>
      <c r="H4295" t="str">
        <f t="shared" si="68"/>
        <v>EM_18</v>
      </c>
      <c r="I4295">
        <f>IFERROR(IF(VLOOKUP(H4295,#REF!, 4, FALSE)="N",0,1),1)</f>
        <v>1</v>
      </c>
    </row>
    <row r="4296" spans="1:9" ht="14.1">
      <c r="A4296" s="31">
        <v>4295</v>
      </c>
      <c r="B4296" s="31" t="s">
        <v>259</v>
      </c>
      <c r="C4296" s="31" t="s">
        <v>260</v>
      </c>
      <c r="D4296" s="31" t="s">
        <v>163</v>
      </c>
      <c r="E4296" s="31"/>
      <c r="F4296" s="31" t="s">
        <v>138</v>
      </c>
      <c r="G4296" s="31"/>
      <c r="H4296" t="str">
        <f t="shared" si="68"/>
        <v>EM_18</v>
      </c>
      <c r="I4296">
        <f>IFERROR(IF(VLOOKUP(H4296,#REF!, 4, FALSE)="N",0,1),1)</f>
        <v>1</v>
      </c>
    </row>
    <row r="4297" spans="1:9" ht="14.1">
      <c r="A4297" s="31">
        <v>4296</v>
      </c>
      <c r="B4297" s="31" t="s">
        <v>259</v>
      </c>
      <c r="C4297" s="31" t="s">
        <v>260</v>
      </c>
      <c r="D4297" s="31" t="s">
        <v>163</v>
      </c>
      <c r="E4297" s="31"/>
      <c r="F4297" s="31" t="s">
        <v>197</v>
      </c>
      <c r="G4297" s="31"/>
      <c r="H4297" t="str">
        <f t="shared" si="68"/>
        <v>EM_18</v>
      </c>
      <c r="I4297">
        <f>IFERROR(IF(VLOOKUP(H4297,#REF!, 4, FALSE)="N",0,1),1)</f>
        <v>1</v>
      </c>
    </row>
    <row r="4298" spans="1:9" ht="14.1">
      <c r="A4298" s="31">
        <v>4297</v>
      </c>
      <c r="B4298" s="31" t="s">
        <v>259</v>
      </c>
      <c r="C4298" s="31" t="s">
        <v>260</v>
      </c>
      <c r="D4298" s="31" t="s">
        <v>163</v>
      </c>
      <c r="E4298" s="31"/>
      <c r="F4298" s="31" t="s">
        <v>139</v>
      </c>
      <c r="G4298" s="31"/>
      <c r="H4298" t="str">
        <f t="shared" si="68"/>
        <v>EM_18</v>
      </c>
      <c r="I4298">
        <f>IFERROR(IF(VLOOKUP(H4298,#REF!, 4, FALSE)="N",0,1),1)</f>
        <v>1</v>
      </c>
    </row>
    <row r="4299" spans="1:9" ht="14.1">
      <c r="A4299" s="31">
        <v>4298</v>
      </c>
      <c r="B4299" s="31" t="s">
        <v>259</v>
      </c>
      <c r="C4299" s="31" t="s">
        <v>260</v>
      </c>
      <c r="D4299" s="31" t="s">
        <v>163</v>
      </c>
      <c r="E4299" s="31"/>
      <c r="F4299" s="31" t="s">
        <v>198</v>
      </c>
      <c r="G4299" s="31"/>
      <c r="H4299" t="str">
        <f t="shared" si="68"/>
        <v>EM_18</v>
      </c>
      <c r="I4299">
        <f>IFERROR(IF(VLOOKUP(H4299,#REF!, 4, FALSE)="N",0,1),1)</f>
        <v>1</v>
      </c>
    </row>
    <row r="4300" spans="1:9" ht="14.1">
      <c r="A4300" s="31">
        <v>4299</v>
      </c>
      <c r="B4300" s="31" t="s">
        <v>259</v>
      </c>
      <c r="C4300" s="31" t="s">
        <v>260</v>
      </c>
      <c r="D4300" s="31" t="s">
        <v>163</v>
      </c>
      <c r="E4300" s="31"/>
      <c r="F4300" s="31" t="s">
        <v>140</v>
      </c>
      <c r="G4300" s="31"/>
      <c r="H4300" t="str">
        <f t="shared" si="68"/>
        <v>EM_18</v>
      </c>
      <c r="I4300">
        <f>IFERROR(IF(VLOOKUP(H4300,#REF!, 4, FALSE)="N",0,1),1)</f>
        <v>1</v>
      </c>
    </row>
    <row r="4301" spans="1:9" ht="14.1">
      <c r="A4301" s="31">
        <v>4300</v>
      </c>
      <c r="B4301" s="31" t="s">
        <v>259</v>
      </c>
      <c r="C4301" s="31" t="s">
        <v>260</v>
      </c>
      <c r="D4301" s="31" t="s">
        <v>163</v>
      </c>
      <c r="E4301" s="31"/>
      <c r="F4301" s="31" t="s">
        <v>199</v>
      </c>
      <c r="G4301" s="31"/>
      <c r="H4301" t="str">
        <f t="shared" si="68"/>
        <v>EM_18</v>
      </c>
      <c r="I4301">
        <f>IFERROR(IF(VLOOKUP(H4301,#REF!, 4, FALSE)="N",0,1),1)</f>
        <v>1</v>
      </c>
    </row>
    <row r="4302" spans="1:9" ht="14.1">
      <c r="A4302" s="31">
        <v>4301</v>
      </c>
      <c r="B4302" s="31" t="s">
        <v>259</v>
      </c>
      <c r="C4302" s="31" t="s">
        <v>260</v>
      </c>
      <c r="D4302" s="31" t="s">
        <v>163</v>
      </c>
      <c r="E4302" s="31"/>
      <c r="F4302" s="31" t="s">
        <v>141</v>
      </c>
      <c r="G4302" s="31"/>
      <c r="H4302" t="str">
        <f t="shared" si="68"/>
        <v>EM_18</v>
      </c>
      <c r="I4302">
        <f>IFERROR(IF(VLOOKUP(H4302,#REF!, 4, FALSE)="N",0,1),1)</f>
        <v>1</v>
      </c>
    </row>
    <row r="4303" spans="1:9" ht="14.1">
      <c r="A4303" s="31">
        <v>4302</v>
      </c>
      <c r="B4303" s="31" t="s">
        <v>259</v>
      </c>
      <c r="C4303" s="31" t="s">
        <v>260</v>
      </c>
      <c r="D4303" s="31" t="s">
        <v>163</v>
      </c>
      <c r="E4303" s="31"/>
      <c r="F4303" s="31" t="s">
        <v>200</v>
      </c>
      <c r="G4303" s="31"/>
      <c r="H4303" t="str">
        <f t="shared" si="68"/>
        <v>EM_18</v>
      </c>
      <c r="I4303">
        <f>IFERROR(IF(VLOOKUP(H4303,#REF!, 4, FALSE)="N",0,1),1)</f>
        <v>1</v>
      </c>
    </row>
    <row r="4304" spans="1:9" ht="14.1">
      <c r="A4304" s="31">
        <v>4303</v>
      </c>
      <c r="B4304" s="31" t="s">
        <v>259</v>
      </c>
      <c r="C4304" s="31" t="s">
        <v>260</v>
      </c>
      <c r="D4304" s="31" t="s">
        <v>163</v>
      </c>
      <c r="E4304" s="31"/>
      <c r="F4304" s="31" t="s">
        <v>142</v>
      </c>
      <c r="G4304" s="31"/>
      <c r="H4304" t="str">
        <f t="shared" si="68"/>
        <v>EM_18</v>
      </c>
      <c r="I4304">
        <f>IFERROR(IF(VLOOKUP(H4304,#REF!, 4, FALSE)="N",0,1),1)</f>
        <v>1</v>
      </c>
    </row>
    <row r="4305" spans="1:9" ht="14.1">
      <c r="A4305" s="31">
        <v>4304</v>
      </c>
      <c r="B4305" s="31" t="s">
        <v>259</v>
      </c>
      <c r="C4305" s="31" t="s">
        <v>260</v>
      </c>
      <c r="D4305" s="31" t="s">
        <v>163</v>
      </c>
      <c r="E4305" s="31"/>
      <c r="F4305" s="31" t="s">
        <v>201</v>
      </c>
      <c r="G4305" s="31"/>
      <c r="H4305" t="str">
        <f t="shared" si="68"/>
        <v>EM_18</v>
      </c>
      <c r="I4305">
        <f>IFERROR(IF(VLOOKUP(H4305,#REF!, 4, FALSE)="N",0,1),1)</f>
        <v>1</v>
      </c>
    </row>
    <row r="4306" spans="1:9" ht="14.1">
      <c r="A4306" s="31">
        <v>4305</v>
      </c>
      <c r="B4306" s="31" t="s">
        <v>259</v>
      </c>
      <c r="C4306" s="31" t="s">
        <v>260</v>
      </c>
      <c r="D4306" s="31" t="s">
        <v>163</v>
      </c>
      <c r="E4306" s="31"/>
      <c r="F4306" s="31" t="s">
        <v>143</v>
      </c>
      <c r="G4306" s="31"/>
      <c r="H4306" t="str">
        <f t="shared" si="68"/>
        <v>EM_18</v>
      </c>
      <c r="I4306">
        <f>IFERROR(IF(VLOOKUP(H4306,#REF!, 4, FALSE)="N",0,1),1)</f>
        <v>1</v>
      </c>
    </row>
    <row r="4307" spans="1:9" ht="14.1">
      <c r="A4307" s="31">
        <v>4306</v>
      </c>
      <c r="B4307" s="31" t="s">
        <v>259</v>
      </c>
      <c r="C4307" s="31" t="s">
        <v>260</v>
      </c>
      <c r="D4307" s="31" t="s">
        <v>163</v>
      </c>
      <c r="E4307" s="31"/>
      <c r="F4307" s="31" t="s">
        <v>202</v>
      </c>
      <c r="G4307" s="31"/>
      <c r="H4307" t="str">
        <f t="shared" si="68"/>
        <v>EM_18</v>
      </c>
      <c r="I4307">
        <f>IFERROR(IF(VLOOKUP(H4307,#REF!, 4, FALSE)="N",0,1),1)</f>
        <v>1</v>
      </c>
    </row>
    <row r="4308" spans="1:9" ht="14.1">
      <c r="A4308" s="31">
        <v>4307</v>
      </c>
      <c r="B4308" s="31" t="s">
        <v>259</v>
      </c>
      <c r="C4308" s="31" t="s">
        <v>260</v>
      </c>
      <c r="D4308" s="31" t="s">
        <v>163</v>
      </c>
      <c r="E4308" s="31"/>
      <c r="F4308" s="31" t="s">
        <v>144</v>
      </c>
      <c r="G4308" s="31"/>
      <c r="H4308" t="str">
        <f t="shared" si="68"/>
        <v>EM_18</v>
      </c>
      <c r="I4308">
        <f>IFERROR(IF(VLOOKUP(H4308,#REF!, 4, FALSE)="N",0,1),1)</f>
        <v>1</v>
      </c>
    </row>
    <row r="4309" spans="1:9" ht="14.1">
      <c r="A4309" s="31">
        <v>4308</v>
      </c>
      <c r="B4309" s="31" t="s">
        <v>259</v>
      </c>
      <c r="C4309" s="31" t="s">
        <v>260</v>
      </c>
      <c r="D4309" s="31" t="s">
        <v>163</v>
      </c>
      <c r="E4309" s="31"/>
      <c r="F4309" s="31" t="s">
        <v>203</v>
      </c>
      <c r="G4309" s="31"/>
      <c r="H4309" t="str">
        <f t="shared" si="68"/>
        <v>EM_18</v>
      </c>
      <c r="I4309">
        <f>IFERROR(IF(VLOOKUP(H4309,#REF!, 4, FALSE)="N",0,1),1)</f>
        <v>1</v>
      </c>
    </row>
    <row r="4310" spans="1:9" ht="14.1">
      <c r="A4310" s="31">
        <v>4309</v>
      </c>
      <c r="B4310" s="31" t="s">
        <v>261</v>
      </c>
      <c r="C4310" s="31" t="s">
        <v>262</v>
      </c>
      <c r="D4310" s="31" t="s">
        <v>163</v>
      </c>
      <c r="E4310" s="31"/>
      <c r="F4310" s="31" t="s">
        <v>112</v>
      </c>
      <c r="G4310" s="31"/>
      <c r="H4310" t="str">
        <f t="shared" si="68"/>
        <v>EM_19</v>
      </c>
      <c r="I4310">
        <f>IFERROR(IF(VLOOKUP(H4310,#REF!, 4, FALSE)="N",0,1),1)</f>
        <v>1</v>
      </c>
    </row>
    <row r="4311" spans="1:9" ht="14.1">
      <c r="A4311" s="31">
        <v>4310</v>
      </c>
      <c r="B4311" s="31" t="s">
        <v>261</v>
      </c>
      <c r="C4311" s="31" t="s">
        <v>262</v>
      </c>
      <c r="D4311" s="31" t="s">
        <v>163</v>
      </c>
      <c r="E4311" s="31"/>
      <c r="F4311" s="31" t="s">
        <v>179</v>
      </c>
      <c r="G4311" s="31"/>
      <c r="H4311" t="str">
        <f t="shared" si="68"/>
        <v>EM_19</v>
      </c>
      <c r="I4311">
        <f>IFERROR(IF(VLOOKUP(H4311,#REF!, 4, FALSE)="N",0,1),1)</f>
        <v>1</v>
      </c>
    </row>
    <row r="4312" spans="1:9" ht="14.1">
      <c r="A4312" s="31">
        <v>4311</v>
      </c>
      <c r="B4312" s="31" t="s">
        <v>261</v>
      </c>
      <c r="C4312" s="31" t="s">
        <v>262</v>
      </c>
      <c r="D4312" s="31" t="s">
        <v>164</v>
      </c>
      <c r="E4312" s="31"/>
      <c r="F4312" s="31" t="s">
        <v>165</v>
      </c>
      <c r="G4312" s="31"/>
      <c r="H4312" t="str">
        <f t="shared" si="68"/>
        <v>EM_19</v>
      </c>
      <c r="I4312">
        <f>IFERROR(IF(VLOOKUP(H4312,#REF!, 4, FALSE)="N",0,1),1)</f>
        <v>1</v>
      </c>
    </row>
    <row r="4313" spans="1:9" ht="14.1">
      <c r="A4313" s="31">
        <v>4312</v>
      </c>
      <c r="B4313" s="31" t="s">
        <v>261</v>
      </c>
      <c r="C4313" s="31" t="s">
        <v>262</v>
      </c>
      <c r="D4313" s="31" t="s">
        <v>164</v>
      </c>
      <c r="E4313" s="31"/>
      <c r="F4313" s="31" t="s">
        <v>210</v>
      </c>
      <c r="G4313" s="31"/>
      <c r="H4313" t="str">
        <f t="shared" si="68"/>
        <v>EM_19</v>
      </c>
      <c r="I4313">
        <f>IFERROR(IF(VLOOKUP(H4313,#REF!, 4, FALSE)="N",0,1),1)</f>
        <v>1</v>
      </c>
    </row>
    <row r="4314" spans="1:9" ht="14.1">
      <c r="A4314" s="31">
        <v>4313</v>
      </c>
      <c r="B4314" s="31" t="s">
        <v>261</v>
      </c>
      <c r="C4314" s="31" t="s">
        <v>262</v>
      </c>
      <c r="D4314" s="31" t="s">
        <v>163</v>
      </c>
      <c r="E4314" s="31"/>
      <c r="F4314" s="31" t="s">
        <v>124</v>
      </c>
      <c r="G4314" s="31"/>
      <c r="H4314" t="str">
        <f t="shared" si="68"/>
        <v>EM_19</v>
      </c>
      <c r="I4314">
        <f>IFERROR(IF(VLOOKUP(H4314,#REF!, 4, FALSE)="N",0,1),1)</f>
        <v>1</v>
      </c>
    </row>
    <row r="4315" spans="1:9" ht="14.1">
      <c r="A4315" s="31">
        <v>4314</v>
      </c>
      <c r="B4315" s="31" t="s">
        <v>261</v>
      </c>
      <c r="C4315" s="31" t="s">
        <v>262</v>
      </c>
      <c r="D4315" s="31" t="s">
        <v>163</v>
      </c>
      <c r="E4315" s="31"/>
      <c r="F4315" s="31" t="s">
        <v>183</v>
      </c>
      <c r="G4315" s="31"/>
      <c r="H4315" t="str">
        <f t="shared" si="68"/>
        <v>EM_19</v>
      </c>
      <c r="I4315">
        <f>IFERROR(IF(VLOOKUP(H4315,#REF!, 4, FALSE)="N",0,1),1)</f>
        <v>1</v>
      </c>
    </row>
    <row r="4316" spans="1:9" ht="14.1">
      <c r="A4316" s="31">
        <v>4315</v>
      </c>
      <c r="B4316" s="31" t="s">
        <v>261</v>
      </c>
      <c r="C4316" s="31" t="s">
        <v>262</v>
      </c>
      <c r="D4316" s="31" t="s">
        <v>163</v>
      </c>
      <c r="E4316" s="31"/>
      <c r="F4316" s="31" t="s">
        <v>125</v>
      </c>
      <c r="G4316" s="31"/>
      <c r="H4316" t="str">
        <f t="shared" si="68"/>
        <v>EM_19</v>
      </c>
      <c r="I4316">
        <f>IFERROR(IF(VLOOKUP(H4316,#REF!, 4, FALSE)="N",0,1),1)</f>
        <v>1</v>
      </c>
    </row>
    <row r="4317" spans="1:9" ht="14.1">
      <c r="A4317" s="31">
        <v>4316</v>
      </c>
      <c r="B4317" s="31" t="s">
        <v>261</v>
      </c>
      <c r="C4317" s="31" t="s">
        <v>262</v>
      </c>
      <c r="D4317" s="31" t="s">
        <v>163</v>
      </c>
      <c r="E4317" s="31"/>
      <c r="F4317" s="31" t="s">
        <v>184</v>
      </c>
      <c r="G4317" s="31"/>
      <c r="H4317" t="str">
        <f t="shared" si="68"/>
        <v>EM_19</v>
      </c>
      <c r="I4317">
        <f>IFERROR(IF(VLOOKUP(H4317,#REF!, 4, FALSE)="N",0,1),1)</f>
        <v>1</v>
      </c>
    </row>
    <row r="4318" spans="1:9" ht="14.1">
      <c r="A4318" s="31">
        <v>4317</v>
      </c>
      <c r="B4318" s="31" t="s">
        <v>261</v>
      </c>
      <c r="C4318" s="31" t="s">
        <v>262</v>
      </c>
      <c r="D4318" s="31" t="s">
        <v>163</v>
      </c>
      <c r="E4318" s="31"/>
      <c r="F4318" s="31" t="s">
        <v>126</v>
      </c>
      <c r="G4318" s="31"/>
      <c r="H4318" t="str">
        <f t="shared" si="68"/>
        <v>EM_19</v>
      </c>
      <c r="I4318">
        <f>IFERROR(IF(VLOOKUP(H4318,#REF!, 4, FALSE)="N",0,1),1)</f>
        <v>1</v>
      </c>
    </row>
    <row r="4319" spans="1:9" ht="14.1">
      <c r="A4319" s="31">
        <v>4318</v>
      </c>
      <c r="B4319" s="31" t="s">
        <v>261</v>
      </c>
      <c r="C4319" s="31" t="s">
        <v>262</v>
      </c>
      <c r="D4319" s="31" t="s">
        <v>163</v>
      </c>
      <c r="E4319" s="31"/>
      <c r="F4319" s="31" t="s">
        <v>185</v>
      </c>
      <c r="G4319" s="31"/>
      <c r="H4319" t="str">
        <f t="shared" si="68"/>
        <v>EM_19</v>
      </c>
      <c r="I4319">
        <f>IFERROR(IF(VLOOKUP(H4319,#REF!, 4, FALSE)="N",0,1),1)</f>
        <v>1</v>
      </c>
    </row>
    <row r="4320" spans="1:9" ht="14.1">
      <c r="A4320" s="31">
        <v>4319</v>
      </c>
      <c r="B4320" s="31" t="s">
        <v>261</v>
      </c>
      <c r="C4320" s="31" t="s">
        <v>262</v>
      </c>
      <c r="D4320" s="31" t="s">
        <v>163</v>
      </c>
      <c r="E4320" s="31"/>
      <c r="F4320" s="31" t="s">
        <v>127</v>
      </c>
      <c r="G4320" s="31"/>
      <c r="H4320" t="str">
        <f t="shared" si="68"/>
        <v>EM_19</v>
      </c>
      <c r="I4320">
        <f>IFERROR(IF(VLOOKUP(H4320,#REF!, 4, FALSE)="N",0,1),1)</f>
        <v>1</v>
      </c>
    </row>
    <row r="4321" spans="1:9" ht="14.1">
      <c r="A4321" s="31">
        <v>4320</v>
      </c>
      <c r="B4321" s="31" t="s">
        <v>261</v>
      </c>
      <c r="C4321" s="31" t="s">
        <v>262</v>
      </c>
      <c r="D4321" s="31" t="s">
        <v>163</v>
      </c>
      <c r="E4321" s="31"/>
      <c r="F4321" s="31" t="s">
        <v>186</v>
      </c>
      <c r="G4321" s="31"/>
      <c r="H4321" t="str">
        <f t="shared" si="68"/>
        <v>EM_19</v>
      </c>
      <c r="I4321">
        <f>IFERROR(IF(VLOOKUP(H4321,#REF!, 4, FALSE)="N",0,1),1)</f>
        <v>1</v>
      </c>
    </row>
    <row r="4322" spans="1:9" ht="14.1">
      <c r="A4322" s="31">
        <v>4321</v>
      </c>
      <c r="B4322" s="31" t="s">
        <v>261</v>
      </c>
      <c r="C4322" s="31" t="s">
        <v>262</v>
      </c>
      <c r="D4322" s="31" t="s">
        <v>164</v>
      </c>
      <c r="E4322" s="31"/>
      <c r="F4322" s="31" t="s">
        <v>127</v>
      </c>
      <c r="G4322" s="31"/>
      <c r="H4322" t="str">
        <f t="shared" si="68"/>
        <v>EM_19</v>
      </c>
      <c r="I4322">
        <f>IFERROR(IF(VLOOKUP(H4322,#REF!, 4, FALSE)="N",0,1),1)</f>
        <v>1</v>
      </c>
    </row>
    <row r="4323" spans="1:9" ht="14.1">
      <c r="A4323" s="31">
        <v>4322</v>
      </c>
      <c r="B4323" s="31" t="s">
        <v>261</v>
      </c>
      <c r="C4323" s="31" t="s">
        <v>262</v>
      </c>
      <c r="D4323" s="31" t="s">
        <v>164</v>
      </c>
      <c r="E4323" s="31"/>
      <c r="F4323" s="31" t="s">
        <v>186</v>
      </c>
      <c r="G4323" s="31"/>
      <c r="H4323" t="str">
        <f t="shared" si="68"/>
        <v>EM_19</v>
      </c>
      <c r="I4323">
        <f>IFERROR(IF(VLOOKUP(H4323,#REF!, 4, FALSE)="N",0,1),1)</f>
        <v>1</v>
      </c>
    </row>
    <row r="4324" spans="1:9" ht="14.1">
      <c r="A4324" s="31">
        <v>4323</v>
      </c>
      <c r="B4324" s="31" t="s">
        <v>261</v>
      </c>
      <c r="C4324" s="31" t="s">
        <v>262</v>
      </c>
      <c r="D4324" s="31" t="s">
        <v>163</v>
      </c>
      <c r="E4324" s="31"/>
      <c r="F4324" s="31" t="s">
        <v>128</v>
      </c>
      <c r="G4324" s="31"/>
      <c r="H4324" t="str">
        <f t="shared" si="68"/>
        <v>EM_19</v>
      </c>
      <c r="I4324">
        <f>IFERROR(IF(VLOOKUP(H4324,#REF!, 4, FALSE)="N",0,1),1)</f>
        <v>1</v>
      </c>
    </row>
    <row r="4325" spans="1:9" ht="14.1">
      <c r="A4325" s="31">
        <v>4324</v>
      </c>
      <c r="B4325" s="31" t="s">
        <v>261</v>
      </c>
      <c r="C4325" s="31" t="s">
        <v>262</v>
      </c>
      <c r="D4325" s="31" t="s">
        <v>163</v>
      </c>
      <c r="E4325" s="31"/>
      <c r="F4325" s="31" t="s">
        <v>187</v>
      </c>
      <c r="G4325" s="31"/>
      <c r="H4325" t="str">
        <f t="shared" si="68"/>
        <v>EM_19</v>
      </c>
      <c r="I4325">
        <f>IFERROR(IF(VLOOKUP(H4325,#REF!, 4, FALSE)="N",0,1),1)</f>
        <v>1</v>
      </c>
    </row>
    <row r="4326" spans="1:9" ht="14.1">
      <c r="A4326" s="31">
        <v>4325</v>
      </c>
      <c r="B4326" s="31" t="s">
        <v>261</v>
      </c>
      <c r="C4326" s="31" t="s">
        <v>262</v>
      </c>
      <c r="D4326" s="31" t="s">
        <v>164</v>
      </c>
      <c r="E4326" s="31"/>
      <c r="F4326" s="31" t="s">
        <v>128</v>
      </c>
      <c r="G4326" s="31"/>
      <c r="H4326" t="str">
        <f t="shared" si="68"/>
        <v>EM_19</v>
      </c>
      <c r="I4326">
        <f>IFERROR(IF(VLOOKUP(H4326,#REF!, 4, FALSE)="N",0,1),1)</f>
        <v>1</v>
      </c>
    </row>
    <row r="4327" spans="1:9" ht="14.1">
      <c r="A4327" s="31">
        <v>4326</v>
      </c>
      <c r="B4327" s="31" t="s">
        <v>261</v>
      </c>
      <c r="C4327" s="31" t="s">
        <v>262</v>
      </c>
      <c r="D4327" s="31" t="s">
        <v>164</v>
      </c>
      <c r="E4327" s="31"/>
      <c r="F4327" s="31" t="s">
        <v>187</v>
      </c>
      <c r="G4327" s="31"/>
      <c r="H4327" t="str">
        <f t="shared" si="68"/>
        <v>EM_19</v>
      </c>
      <c r="I4327">
        <f>IFERROR(IF(VLOOKUP(H4327,#REF!, 4, FALSE)="N",0,1),1)</f>
        <v>1</v>
      </c>
    </row>
    <row r="4328" spans="1:9" ht="14.1">
      <c r="A4328" s="31">
        <v>4327</v>
      </c>
      <c r="B4328" s="31" t="s">
        <v>261</v>
      </c>
      <c r="C4328" s="31" t="s">
        <v>262</v>
      </c>
      <c r="D4328" s="31" t="s">
        <v>163</v>
      </c>
      <c r="E4328" s="31"/>
      <c r="F4328" s="31" t="s">
        <v>129</v>
      </c>
      <c r="G4328" s="31"/>
      <c r="H4328" t="str">
        <f t="shared" si="68"/>
        <v>EM_19</v>
      </c>
      <c r="I4328">
        <f>IFERROR(IF(VLOOKUP(H4328,#REF!, 4, FALSE)="N",0,1),1)</f>
        <v>1</v>
      </c>
    </row>
    <row r="4329" spans="1:9" ht="14.1">
      <c r="A4329" s="31">
        <v>4328</v>
      </c>
      <c r="B4329" s="31" t="s">
        <v>261</v>
      </c>
      <c r="C4329" s="31" t="s">
        <v>262</v>
      </c>
      <c r="D4329" s="31" t="s">
        <v>163</v>
      </c>
      <c r="E4329" s="31"/>
      <c r="F4329" s="31" t="s">
        <v>188</v>
      </c>
      <c r="G4329" s="31"/>
      <c r="H4329" t="str">
        <f t="shared" si="68"/>
        <v>EM_19</v>
      </c>
      <c r="I4329">
        <f>IFERROR(IF(VLOOKUP(H4329,#REF!, 4, FALSE)="N",0,1),1)</f>
        <v>1</v>
      </c>
    </row>
    <row r="4330" spans="1:9" ht="14.1">
      <c r="A4330" s="31">
        <v>4329</v>
      </c>
      <c r="B4330" s="31" t="s">
        <v>261</v>
      </c>
      <c r="C4330" s="31" t="s">
        <v>262</v>
      </c>
      <c r="D4330" s="31" t="s">
        <v>164</v>
      </c>
      <c r="E4330" s="31"/>
      <c r="F4330" s="31" t="s">
        <v>129</v>
      </c>
      <c r="G4330" s="31"/>
      <c r="H4330" t="str">
        <f t="shared" si="68"/>
        <v>EM_19</v>
      </c>
      <c r="I4330">
        <f>IFERROR(IF(VLOOKUP(H4330,#REF!, 4, FALSE)="N",0,1),1)</f>
        <v>1</v>
      </c>
    </row>
    <row r="4331" spans="1:9" ht="14.1">
      <c r="A4331" s="31">
        <v>4330</v>
      </c>
      <c r="B4331" s="31" t="s">
        <v>261</v>
      </c>
      <c r="C4331" s="31" t="s">
        <v>262</v>
      </c>
      <c r="D4331" s="31" t="s">
        <v>164</v>
      </c>
      <c r="E4331" s="31"/>
      <c r="F4331" s="31" t="s">
        <v>188</v>
      </c>
      <c r="G4331" s="31"/>
      <c r="H4331" t="str">
        <f t="shared" si="68"/>
        <v>EM_19</v>
      </c>
      <c r="I4331">
        <f>IFERROR(IF(VLOOKUP(H4331,#REF!, 4, FALSE)="N",0,1),1)</f>
        <v>1</v>
      </c>
    </row>
    <row r="4332" spans="1:9" ht="14.1">
      <c r="A4332" s="31">
        <v>4331</v>
      </c>
      <c r="B4332" s="31" t="s">
        <v>261</v>
      </c>
      <c r="C4332" s="31" t="s">
        <v>262</v>
      </c>
      <c r="D4332" s="31" t="s">
        <v>163</v>
      </c>
      <c r="E4332" s="31"/>
      <c r="F4332" s="31" t="s">
        <v>130</v>
      </c>
      <c r="G4332" s="31"/>
      <c r="H4332" t="str">
        <f t="shared" si="68"/>
        <v>EM_19</v>
      </c>
      <c r="I4332">
        <f>IFERROR(IF(VLOOKUP(H4332,#REF!, 4, FALSE)="N",0,1),1)</f>
        <v>1</v>
      </c>
    </row>
    <row r="4333" spans="1:9" ht="14.1">
      <c r="A4333" s="31">
        <v>4332</v>
      </c>
      <c r="B4333" s="31" t="s">
        <v>261</v>
      </c>
      <c r="C4333" s="31" t="s">
        <v>262</v>
      </c>
      <c r="D4333" s="31" t="s">
        <v>163</v>
      </c>
      <c r="E4333" s="31"/>
      <c r="F4333" s="31" t="s">
        <v>189</v>
      </c>
      <c r="G4333" s="31"/>
      <c r="H4333" t="str">
        <f t="shared" si="68"/>
        <v>EM_19</v>
      </c>
      <c r="I4333">
        <f>IFERROR(IF(VLOOKUP(H4333,#REF!, 4, FALSE)="N",0,1),1)</f>
        <v>1</v>
      </c>
    </row>
    <row r="4334" spans="1:9" ht="14.1">
      <c r="A4334" s="31">
        <v>4333</v>
      </c>
      <c r="B4334" s="31" t="s">
        <v>261</v>
      </c>
      <c r="C4334" s="31" t="s">
        <v>262</v>
      </c>
      <c r="D4334" s="31" t="s">
        <v>163</v>
      </c>
      <c r="E4334" s="31"/>
      <c r="F4334" s="31" t="s">
        <v>131</v>
      </c>
      <c r="G4334" s="31"/>
      <c r="H4334" t="str">
        <f t="shared" si="68"/>
        <v>EM_19</v>
      </c>
      <c r="I4334">
        <f>IFERROR(IF(VLOOKUP(H4334,#REF!, 4, FALSE)="N",0,1),1)</f>
        <v>1</v>
      </c>
    </row>
    <row r="4335" spans="1:9" ht="14.1">
      <c r="A4335" s="31">
        <v>4334</v>
      </c>
      <c r="B4335" s="31" t="s">
        <v>261</v>
      </c>
      <c r="C4335" s="31" t="s">
        <v>262</v>
      </c>
      <c r="D4335" s="31" t="s">
        <v>163</v>
      </c>
      <c r="E4335" s="31"/>
      <c r="F4335" s="31" t="s">
        <v>190</v>
      </c>
      <c r="G4335" s="31"/>
      <c r="H4335" t="str">
        <f t="shared" si="68"/>
        <v>EM_19</v>
      </c>
      <c r="I4335">
        <f>IFERROR(IF(VLOOKUP(H4335,#REF!, 4, FALSE)="N",0,1),1)</f>
        <v>1</v>
      </c>
    </row>
    <row r="4336" spans="1:9" ht="14.1">
      <c r="A4336" s="31">
        <v>4335</v>
      </c>
      <c r="B4336" s="31" t="s">
        <v>261</v>
      </c>
      <c r="C4336" s="31" t="s">
        <v>262</v>
      </c>
      <c r="D4336" s="31" t="s">
        <v>163</v>
      </c>
      <c r="E4336" s="31"/>
      <c r="F4336" s="31" t="s">
        <v>132</v>
      </c>
      <c r="G4336" s="31"/>
      <c r="H4336" t="str">
        <f t="shared" si="68"/>
        <v>EM_19</v>
      </c>
      <c r="I4336">
        <f>IFERROR(IF(VLOOKUP(H4336,#REF!, 4, FALSE)="N",0,1),1)</f>
        <v>1</v>
      </c>
    </row>
    <row r="4337" spans="1:9" ht="14.1">
      <c r="A4337" s="31">
        <v>4336</v>
      </c>
      <c r="B4337" s="31" t="s">
        <v>261</v>
      </c>
      <c r="C4337" s="31" t="s">
        <v>262</v>
      </c>
      <c r="D4337" s="31" t="s">
        <v>163</v>
      </c>
      <c r="E4337" s="31"/>
      <c r="F4337" s="31" t="s">
        <v>191</v>
      </c>
      <c r="G4337" s="31"/>
      <c r="H4337" t="str">
        <f t="shared" si="68"/>
        <v>EM_19</v>
      </c>
      <c r="I4337">
        <f>IFERROR(IF(VLOOKUP(H4337,#REF!, 4, FALSE)="N",0,1),1)</f>
        <v>1</v>
      </c>
    </row>
    <row r="4338" spans="1:9" ht="14.1">
      <c r="A4338" s="31">
        <v>4337</v>
      </c>
      <c r="B4338" s="31" t="s">
        <v>261</v>
      </c>
      <c r="C4338" s="31" t="s">
        <v>262</v>
      </c>
      <c r="D4338" s="31" t="s">
        <v>163</v>
      </c>
      <c r="E4338" s="31"/>
      <c r="F4338" s="31" t="s">
        <v>133</v>
      </c>
      <c r="G4338" s="31"/>
      <c r="H4338" t="str">
        <f t="shared" si="68"/>
        <v>EM_19</v>
      </c>
      <c r="I4338">
        <f>IFERROR(IF(VLOOKUP(H4338,#REF!, 4, FALSE)="N",0,1),1)</f>
        <v>1</v>
      </c>
    </row>
    <row r="4339" spans="1:9" ht="14.1">
      <c r="A4339" s="31">
        <v>4338</v>
      </c>
      <c r="B4339" s="31" t="s">
        <v>261</v>
      </c>
      <c r="C4339" s="31" t="s">
        <v>262</v>
      </c>
      <c r="D4339" s="31" t="s">
        <v>163</v>
      </c>
      <c r="E4339" s="31"/>
      <c r="F4339" s="31" t="s">
        <v>192</v>
      </c>
      <c r="G4339" s="31"/>
      <c r="H4339" t="str">
        <f t="shared" si="68"/>
        <v>EM_19</v>
      </c>
      <c r="I4339">
        <f>IFERROR(IF(VLOOKUP(H4339,#REF!, 4, FALSE)="N",0,1),1)</f>
        <v>1</v>
      </c>
    </row>
    <row r="4340" spans="1:9" ht="14.1">
      <c r="A4340" s="31">
        <v>4339</v>
      </c>
      <c r="B4340" s="31" t="s">
        <v>261</v>
      </c>
      <c r="C4340" s="31" t="s">
        <v>262</v>
      </c>
      <c r="D4340" s="31" t="s">
        <v>163</v>
      </c>
      <c r="E4340" s="31"/>
      <c r="F4340" s="31" t="s">
        <v>134</v>
      </c>
      <c r="G4340" s="31"/>
      <c r="H4340" t="str">
        <f t="shared" si="68"/>
        <v>EM_19</v>
      </c>
      <c r="I4340">
        <f>IFERROR(IF(VLOOKUP(H4340,#REF!, 4, FALSE)="N",0,1),1)</f>
        <v>1</v>
      </c>
    </row>
    <row r="4341" spans="1:9" ht="14.1">
      <c r="A4341" s="31">
        <v>4340</v>
      </c>
      <c r="B4341" s="31" t="s">
        <v>261</v>
      </c>
      <c r="C4341" s="31" t="s">
        <v>262</v>
      </c>
      <c r="D4341" s="31" t="s">
        <v>163</v>
      </c>
      <c r="E4341" s="31"/>
      <c r="F4341" s="31" t="s">
        <v>193</v>
      </c>
      <c r="G4341" s="31"/>
      <c r="H4341" t="str">
        <f t="shared" si="68"/>
        <v>EM_19</v>
      </c>
      <c r="I4341">
        <f>IFERROR(IF(VLOOKUP(H4341,#REF!, 4, FALSE)="N",0,1),1)</f>
        <v>1</v>
      </c>
    </row>
    <row r="4342" spans="1:9" ht="14.1">
      <c r="A4342" s="31">
        <v>4341</v>
      </c>
      <c r="B4342" s="31" t="s">
        <v>261</v>
      </c>
      <c r="C4342" s="31" t="s">
        <v>262</v>
      </c>
      <c r="D4342" s="31" t="s">
        <v>163</v>
      </c>
      <c r="E4342" s="31"/>
      <c r="F4342" s="31" t="s">
        <v>135</v>
      </c>
      <c r="G4342" s="31"/>
      <c r="H4342" t="str">
        <f t="shared" si="68"/>
        <v>EM_19</v>
      </c>
      <c r="I4342">
        <f>IFERROR(IF(VLOOKUP(H4342,#REF!, 4, FALSE)="N",0,1),1)</f>
        <v>1</v>
      </c>
    </row>
    <row r="4343" spans="1:9" ht="14.1">
      <c r="A4343" s="31">
        <v>4342</v>
      </c>
      <c r="B4343" s="31" t="s">
        <v>261</v>
      </c>
      <c r="C4343" s="31" t="s">
        <v>262</v>
      </c>
      <c r="D4343" s="31" t="s">
        <v>163</v>
      </c>
      <c r="E4343" s="31"/>
      <c r="F4343" s="31" t="s">
        <v>194</v>
      </c>
      <c r="G4343" s="31"/>
      <c r="H4343" t="str">
        <f t="shared" si="68"/>
        <v>EM_19</v>
      </c>
      <c r="I4343">
        <f>IFERROR(IF(VLOOKUP(H4343,#REF!, 4, FALSE)="N",0,1),1)</f>
        <v>1</v>
      </c>
    </row>
    <row r="4344" spans="1:9" ht="14.1">
      <c r="A4344" s="31">
        <v>4343</v>
      </c>
      <c r="B4344" s="31" t="s">
        <v>261</v>
      </c>
      <c r="C4344" s="31" t="s">
        <v>262</v>
      </c>
      <c r="D4344" s="31" t="s">
        <v>163</v>
      </c>
      <c r="E4344" s="31"/>
      <c r="F4344" s="31" t="s">
        <v>136</v>
      </c>
      <c r="G4344" s="31"/>
      <c r="H4344" t="str">
        <f t="shared" si="68"/>
        <v>EM_19</v>
      </c>
      <c r="I4344">
        <f>IFERROR(IF(VLOOKUP(H4344,#REF!, 4, FALSE)="N",0,1),1)</f>
        <v>1</v>
      </c>
    </row>
    <row r="4345" spans="1:9" ht="14.1">
      <c r="A4345" s="31">
        <v>4344</v>
      </c>
      <c r="B4345" s="31" t="s">
        <v>261</v>
      </c>
      <c r="C4345" s="31" t="s">
        <v>262</v>
      </c>
      <c r="D4345" s="31" t="s">
        <v>163</v>
      </c>
      <c r="E4345" s="31"/>
      <c r="F4345" s="31" t="s">
        <v>195</v>
      </c>
      <c r="G4345" s="31"/>
      <c r="H4345" t="str">
        <f t="shared" si="68"/>
        <v>EM_19</v>
      </c>
      <c r="I4345">
        <f>IFERROR(IF(VLOOKUP(H4345,#REF!, 4, FALSE)="N",0,1),1)</f>
        <v>1</v>
      </c>
    </row>
    <row r="4346" spans="1:9" ht="14.1">
      <c r="A4346" s="31">
        <v>4345</v>
      </c>
      <c r="B4346" s="31" t="s">
        <v>261</v>
      </c>
      <c r="C4346" s="31" t="s">
        <v>262</v>
      </c>
      <c r="D4346" s="31" t="s">
        <v>163</v>
      </c>
      <c r="E4346" s="31"/>
      <c r="F4346" s="31" t="s">
        <v>137</v>
      </c>
      <c r="G4346" s="31"/>
      <c r="H4346" t="str">
        <f t="shared" si="68"/>
        <v>EM_19</v>
      </c>
      <c r="I4346">
        <f>IFERROR(IF(VLOOKUP(H4346,#REF!, 4, FALSE)="N",0,1),1)</f>
        <v>1</v>
      </c>
    </row>
    <row r="4347" spans="1:9" ht="14.1">
      <c r="A4347" s="31">
        <v>4346</v>
      </c>
      <c r="B4347" s="31" t="s">
        <v>261</v>
      </c>
      <c r="C4347" s="31" t="s">
        <v>262</v>
      </c>
      <c r="D4347" s="31" t="s">
        <v>163</v>
      </c>
      <c r="E4347" s="31"/>
      <c r="F4347" s="31" t="s">
        <v>196</v>
      </c>
      <c r="G4347" s="31"/>
      <c r="H4347" t="str">
        <f t="shared" si="68"/>
        <v>EM_19</v>
      </c>
      <c r="I4347">
        <f>IFERROR(IF(VLOOKUP(H4347,#REF!, 4, FALSE)="N",0,1),1)</f>
        <v>1</v>
      </c>
    </row>
    <row r="4348" spans="1:9" ht="14.1">
      <c r="A4348" s="31">
        <v>4347</v>
      </c>
      <c r="B4348" s="31" t="s">
        <v>261</v>
      </c>
      <c r="C4348" s="31" t="s">
        <v>262</v>
      </c>
      <c r="D4348" s="31" t="s">
        <v>163</v>
      </c>
      <c r="E4348" s="31"/>
      <c r="F4348" s="31" t="s">
        <v>138</v>
      </c>
      <c r="G4348" s="31"/>
      <c r="H4348" t="str">
        <f t="shared" si="68"/>
        <v>EM_19</v>
      </c>
      <c r="I4348">
        <f>IFERROR(IF(VLOOKUP(H4348,#REF!, 4, FALSE)="N",0,1),1)</f>
        <v>1</v>
      </c>
    </row>
    <row r="4349" spans="1:9" ht="14.1">
      <c r="A4349" s="31">
        <v>4348</v>
      </c>
      <c r="B4349" s="31" t="s">
        <v>261</v>
      </c>
      <c r="C4349" s="31" t="s">
        <v>262</v>
      </c>
      <c r="D4349" s="31" t="s">
        <v>163</v>
      </c>
      <c r="E4349" s="31"/>
      <c r="F4349" s="31" t="s">
        <v>197</v>
      </c>
      <c r="G4349" s="31"/>
      <c r="H4349" t="str">
        <f t="shared" si="68"/>
        <v>EM_19</v>
      </c>
      <c r="I4349">
        <f>IFERROR(IF(VLOOKUP(H4349,#REF!, 4, FALSE)="N",0,1),1)</f>
        <v>1</v>
      </c>
    </row>
    <row r="4350" spans="1:9" ht="14.1">
      <c r="A4350" s="31">
        <v>4349</v>
      </c>
      <c r="B4350" s="31" t="s">
        <v>261</v>
      </c>
      <c r="C4350" s="31" t="s">
        <v>262</v>
      </c>
      <c r="D4350" s="31" t="s">
        <v>163</v>
      </c>
      <c r="E4350" s="31"/>
      <c r="F4350" s="31" t="s">
        <v>139</v>
      </c>
      <c r="G4350" s="31"/>
      <c r="H4350" t="str">
        <f t="shared" si="68"/>
        <v>EM_19</v>
      </c>
      <c r="I4350">
        <f>IFERROR(IF(VLOOKUP(H4350,#REF!, 4, FALSE)="N",0,1),1)</f>
        <v>1</v>
      </c>
    </row>
    <row r="4351" spans="1:9" ht="14.1">
      <c r="A4351" s="31">
        <v>4350</v>
      </c>
      <c r="B4351" s="31" t="s">
        <v>261</v>
      </c>
      <c r="C4351" s="31" t="s">
        <v>262</v>
      </c>
      <c r="D4351" s="31" t="s">
        <v>163</v>
      </c>
      <c r="E4351" s="31"/>
      <c r="F4351" s="31" t="s">
        <v>198</v>
      </c>
      <c r="G4351" s="31"/>
      <c r="H4351" t="str">
        <f t="shared" si="68"/>
        <v>EM_19</v>
      </c>
      <c r="I4351">
        <f>IFERROR(IF(VLOOKUP(H4351,#REF!, 4, FALSE)="N",0,1),1)</f>
        <v>1</v>
      </c>
    </row>
    <row r="4352" spans="1:9" ht="14.1">
      <c r="A4352" s="31">
        <v>4351</v>
      </c>
      <c r="B4352" s="31" t="s">
        <v>261</v>
      </c>
      <c r="C4352" s="31" t="s">
        <v>262</v>
      </c>
      <c r="D4352" s="31" t="s">
        <v>163</v>
      </c>
      <c r="E4352" s="31"/>
      <c r="F4352" s="31" t="s">
        <v>140</v>
      </c>
      <c r="G4352" s="31"/>
      <c r="H4352" t="str">
        <f t="shared" si="68"/>
        <v>EM_19</v>
      </c>
      <c r="I4352">
        <f>IFERROR(IF(VLOOKUP(H4352,#REF!, 4, FALSE)="N",0,1),1)</f>
        <v>1</v>
      </c>
    </row>
    <row r="4353" spans="1:9" ht="14.1">
      <c r="A4353" s="31">
        <v>4352</v>
      </c>
      <c r="B4353" s="31" t="s">
        <v>261</v>
      </c>
      <c r="C4353" s="31" t="s">
        <v>262</v>
      </c>
      <c r="D4353" s="31" t="s">
        <v>163</v>
      </c>
      <c r="E4353" s="31"/>
      <c r="F4353" s="31" t="s">
        <v>199</v>
      </c>
      <c r="G4353" s="31"/>
      <c r="H4353" t="str">
        <f t="shared" si="68"/>
        <v>EM_19</v>
      </c>
      <c r="I4353">
        <f>IFERROR(IF(VLOOKUP(H4353,#REF!, 4, FALSE)="N",0,1),1)</f>
        <v>1</v>
      </c>
    </row>
    <row r="4354" spans="1:9" ht="14.1">
      <c r="A4354" s="31">
        <v>4353</v>
      </c>
      <c r="B4354" s="31" t="s">
        <v>261</v>
      </c>
      <c r="C4354" s="31" t="s">
        <v>262</v>
      </c>
      <c r="D4354" s="31" t="s">
        <v>163</v>
      </c>
      <c r="E4354" s="31"/>
      <c r="F4354" s="31" t="s">
        <v>141</v>
      </c>
      <c r="G4354" s="31"/>
      <c r="H4354" t="str">
        <f t="shared" si="68"/>
        <v>EM_19</v>
      </c>
      <c r="I4354">
        <f>IFERROR(IF(VLOOKUP(H4354,#REF!, 4, FALSE)="N",0,1),1)</f>
        <v>1</v>
      </c>
    </row>
    <row r="4355" spans="1:9" ht="14.1">
      <c r="A4355" s="31">
        <v>4354</v>
      </c>
      <c r="B4355" s="31" t="s">
        <v>261</v>
      </c>
      <c r="C4355" s="31" t="s">
        <v>262</v>
      </c>
      <c r="D4355" s="31" t="s">
        <v>163</v>
      </c>
      <c r="E4355" s="31"/>
      <c r="F4355" s="31" t="s">
        <v>200</v>
      </c>
      <c r="G4355" s="31"/>
      <c r="H4355" t="str">
        <f t="shared" si="68"/>
        <v>EM_19</v>
      </c>
      <c r="I4355">
        <f>IFERROR(IF(VLOOKUP(H4355,#REF!, 4, FALSE)="N",0,1),1)</f>
        <v>1</v>
      </c>
    </row>
    <row r="4356" spans="1:9" ht="14.1">
      <c r="A4356" s="31">
        <v>4355</v>
      </c>
      <c r="B4356" s="31" t="s">
        <v>261</v>
      </c>
      <c r="C4356" s="31" t="s">
        <v>262</v>
      </c>
      <c r="D4356" s="31" t="s">
        <v>163</v>
      </c>
      <c r="E4356" s="31"/>
      <c r="F4356" s="31" t="s">
        <v>142</v>
      </c>
      <c r="G4356" s="31"/>
      <c r="H4356" t="str">
        <f t="shared" si="68"/>
        <v>EM_19</v>
      </c>
      <c r="I4356">
        <f>IFERROR(IF(VLOOKUP(H4356,#REF!, 4, FALSE)="N",0,1),1)</f>
        <v>1</v>
      </c>
    </row>
    <row r="4357" spans="1:9" ht="14.1">
      <c r="A4357" s="31">
        <v>4356</v>
      </c>
      <c r="B4357" s="31" t="s">
        <v>261</v>
      </c>
      <c r="C4357" s="31" t="s">
        <v>262</v>
      </c>
      <c r="D4357" s="31" t="s">
        <v>163</v>
      </c>
      <c r="E4357" s="31"/>
      <c r="F4357" s="31" t="s">
        <v>201</v>
      </c>
      <c r="G4357" s="31"/>
      <c r="H4357" t="str">
        <f t="shared" si="68"/>
        <v>EM_19</v>
      </c>
      <c r="I4357">
        <f>IFERROR(IF(VLOOKUP(H4357,#REF!, 4, FALSE)="N",0,1),1)</f>
        <v>1</v>
      </c>
    </row>
    <row r="4358" spans="1:9" ht="14.1">
      <c r="A4358" s="31">
        <v>4357</v>
      </c>
      <c r="B4358" s="31" t="s">
        <v>261</v>
      </c>
      <c r="C4358" s="31" t="s">
        <v>262</v>
      </c>
      <c r="D4358" s="31" t="s">
        <v>163</v>
      </c>
      <c r="E4358" s="31"/>
      <c r="F4358" s="31" t="s">
        <v>143</v>
      </c>
      <c r="G4358" s="31"/>
      <c r="H4358" t="str">
        <f t="shared" ref="H4358:H4421" si="69">IF(IF(ISNUMBER(SEARCH(".",B4358)),1,0),LEFT(B4358,SEARCH(".",B4358)-1),B4358)</f>
        <v>EM_19</v>
      </c>
      <c r="I4358">
        <f>IFERROR(IF(VLOOKUP(H4358,#REF!, 4, FALSE)="N",0,1),1)</f>
        <v>1</v>
      </c>
    </row>
    <row r="4359" spans="1:9" ht="14.1">
      <c r="A4359" s="31">
        <v>4358</v>
      </c>
      <c r="B4359" s="31" t="s">
        <v>261</v>
      </c>
      <c r="C4359" s="31" t="s">
        <v>262</v>
      </c>
      <c r="D4359" s="31" t="s">
        <v>163</v>
      </c>
      <c r="E4359" s="31"/>
      <c r="F4359" s="31" t="s">
        <v>202</v>
      </c>
      <c r="G4359" s="31"/>
      <c r="H4359" t="str">
        <f t="shared" si="69"/>
        <v>EM_19</v>
      </c>
      <c r="I4359">
        <f>IFERROR(IF(VLOOKUP(H4359,#REF!, 4, FALSE)="N",0,1),1)</f>
        <v>1</v>
      </c>
    </row>
    <row r="4360" spans="1:9" ht="14.1">
      <c r="A4360" s="31">
        <v>4359</v>
      </c>
      <c r="B4360" s="31" t="s">
        <v>261</v>
      </c>
      <c r="C4360" s="31" t="s">
        <v>262</v>
      </c>
      <c r="D4360" s="31" t="s">
        <v>163</v>
      </c>
      <c r="E4360" s="31"/>
      <c r="F4360" s="31" t="s">
        <v>144</v>
      </c>
      <c r="G4360" s="31"/>
      <c r="H4360" t="str">
        <f t="shared" si="69"/>
        <v>EM_19</v>
      </c>
      <c r="I4360">
        <f>IFERROR(IF(VLOOKUP(H4360,#REF!, 4, FALSE)="N",0,1),1)</f>
        <v>1</v>
      </c>
    </row>
    <row r="4361" spans="1:9" ht="14.1">
      <c r="A4361" s="31">
        <v>4360</v>
      </c>
      <c r="B4361" s="31" t="s">
        <v>261</v>
      </c>
      <c r="C4361" s="31" t="s">
        <v>262</v>
      </c>
      <c r="D4361" s="31" t="s">
        <v>163</v>
      </c>
      <c r="E4361" s="31"/>
      <c r="F4361" s="31" t="s">
        <v>203</v>
      </c>
      <c r="G4361" s="31"/>
      <c r="H4361" t="str">
        <f t="shared" si="69"/>
        <v>EM_19</v>
      </c>
      <c r="I4361">
        <f>IFERROR(IF(VLOOKUP(H4361,#REF!, 4, FALSE)="N",0,1),1)</f>
        <v>1</v>
      </c>
    </row>
    <row r="4362" spans="1:9" ht="14.1">
      <c r="A4362" s="31">
        <v>4361</v>
      </c>
      <c r="B4362" s="31" t="s">
        <v>263</v>
      </c>
      <c r="C4362" s="31" t="s">
        <v>264</v>
      </c>
      <c r="D4362" s="31" t="s">
        <v>163</v>
      </c>
      <c r="E4362" s="31"/>
      <c r="F4362" s="31" t="s">
        <v>112</v>
      </c>
      <c r="G4362" s="31"/>
      <c r="H4362" t="str">
        <f t="shared" si="69"/>
        <v>EM_19</v>
      </c>
      <c r="I4362">
        <f>IFERROR(IF(VLOOKUP(H4362,#REF!, 4, FALSE)="N",0,1),1)</f>
        <v>1</v>
      </c>
    </row>
    <row r="4363" spans="1:9" ht="14.1">
      <c r="A4363" s="31">
        <v>4362</v>
      </c>
      <c r="B4363" s="31" t="s">
        <v>263</v>
      </c>
      <c r="C4363" s="31" t="s">
        <v>264</v>
      </c>
      <c r="D4363" s="31" t="s">
        <v>163</v>
      </c>
      <c r="E4363" s="31"/>
      <c r="F4363" s="31" t="s">
        <v>179</v>
      </c>
      <c r="G4363" s="31"/>
      <c r="H4363" t="str">
        <f t="shared" si="69"/>
        <v>EM_19</v>
      </c>
      <c r="I4363">
        <f>IFERROR(IF(VLOOKUP(H4363,#REF!, 4, FALSE)="N",0,1),1)</f>
        <v>1</v>
      </c>
    </row>
    <row r="4364" spans="1:9" ht="14.1">
      <c r="A4364" s="31">
        <v>4363</v>
      </c>
      <c r="B4364" s="31" t="s">
        <v>263</v>
      </c>
      <c r="C4364" s="31" t="s">
        <v>264</v>
      </c>
      <c r="D4364" s="31" t="s">
        <v>164</v>
      </c>
      <c r="E4364" s="31"/>
      <c r="F4364" s="31" t="s">
        <v>165</v>
      </c>
      <c r="G4364" s="31"/>
      <c r="H4364" t="str">
        <f t="shared" si="69"/>
        <v>EM_19</v>
      </c>
      <c r="I4364">
        <f>IFERROR(IF(VLOOKUP(H4364,#REF!, 4, FALSE)="N",0,1),1)</f>
        <v>1</v>
      </c>
    </row>
    <row r="4365" spans="1:9" ht="14.1">
      <c r="A4365" s="31">
        <v>4364</v>
      </c>
      <c r="B4365" s="31" t="s">
        <v>263</v>
      </c>
      <c r="C4365" s="31" t="s">
        <v>264</v>
      </c>
      <c r="D4365" s="31" t="s">
        <v>164</v>
      </c>
      <c r="E4365" s="31"/>
      <c r="F4365" s="31" t="s">
        <v>210</v>
      </c>
      <c r="G4365" s="31"/>
      <c r="H4365" t="str">
        <f t="shared" si="69"/>
        <v>EM_19</v>
      </c>
      <c r="I4365">
        <f>IFERROR(IF(VLOOKUP(H4365,#REF!, 4, FALSE)="N",0,1),1)</f>
        <v>1</v>
      </c>
    </row>
    <row r="4366" spans="1:9" ht="14.1">
      <c r="A4366" s="31">
        <v>4365</v>
      </c>
      <c r="B4366" s="31" t="s">
        <v>263</v>
      </c>
      <c r="C4366" s="31" t="s">
        <v>264</v>
      </c>
      <c r="D4366" s="31" t="s">
        <v>163</v>
      </c>
      <c r="E4366" s="31"/>
      <c r="F4366" s="31" t="s">
        <v>124</v>
      </c>
      <c r="G4366" s="31"/>
      <c r="H4366" t="str">
        <f t="shared" si="69"/>
        <v>EM_19</v>
      </c>
      <c r="I4366">
        <f>IFERROR(IF(VLOOKUP(H4366,#REF!, 4, FALSE)="N",0,1),1)</f>
        <v>1</v>
      </c>
    </row>
    <row r="4367" spans="1:9" ht="14.1">
      <c r="A4367" s="31">
        <v>4366</v>
      </c>
      <c r="B4367" s="31" t="s">
        <v>263</v>
      </c>
      <c r="C4367" s="31" t="s">
        <v>264</v>
      </c>
      <c r="D4367" s="31" t="s">
        <v>163</v>
      </c>
      <c r="E4367" s="31"/>
      <c r="F4367" s="31" t="s">
        <v>183</v>
      </c>
      <c r="G4367" s="31"/>
      <c r="H4367" t="str">
        <f t="shared" si="69"/>
        <v>EM_19</v>
      </c>
      <c r="I4367">
        <f>IFERROR(IF(VLOOKUP(H4367,#REF!, 4, FALSE)="N",0,1),1)</f>
        <v>1</v>
      </c>
    </row>
    <row r="4368" spans="1:9" ht="14.1">
      <c r="A4368" s="31">
        <v>4367</v>
      </c>
      <c r="B4368" s="31" t="s">
        <v>263</v>
      </c>
      <c r="C4368" s="31" t="s">
        <v>264</v>
      </c>
      <c r="D4368" s="31" t="s">
        <v>163</v>
      </c>
      <c r="E4368" s="31"/>
      <c r="F4368" s="31" t="s">
        <v>125</v>
      </c>
      <c r="G4368" s="31"/>
      <c r="H4368" t="str">
        <f t="shared" si="69"/>
        <v>EM_19</v>
      </c>
      <c r="I4368">
        <f>IFERROR(IF(VLOOKUP(H4368,#REF!, 4, FALSE)="N",0,1),1)</f>
        <v>1</v>
      </c>
    </row>
    <row r="4369" spans="1:9" ht="14.1">
      <c r="A4369" s="31">
        <v>4368</v>
      </c>
      <c r="B4369" s="31" t="s">
        <v>263</v>
      </c>
      <c r="C4369" s="31" t="s">
        <v>264</v>
      </c>
      <c r="D4369" s="31" t="s">
        <v>163</v>
      </c>
      <c r="E4369" s="31"/>
      <c r="F4369" s="31" t="s">
        <v>184</v>
      </c>
      <c r="G4369" s="31"/>
      <c r="H4369" t="str">
        <f t="shared" si="69"/>
        <v>EM_19</v>
      </c>
      <c r="I4369">
        <f>IFERROR(IF(VLOOKUP(H4369,#REF!, 4, FALSE)="N",0,1),1)</f>
        <v>1</v>
      </c>
    </row>
    <row r="4370" spans="1:9" ht="14.1">
      <c r="A4370" s="31">
        <v>4369</v>
      </c>
      <c r="B4370" s="31" t="s">
        <v>263</v>
      </c>
      <c r="C4370" s="31" t="s">
        <v>264</v>
      </c>
      <c r="D4370" s="31" t="s">
        <v>163</v>
      </c>
      <c r="E4370" s="31"/>
      <c r="F4370" s="31" t="s">
        <v>126</v>
      </c>
      <c r="G4370" s="31"/>
      <c r="H4370" t="str">
        <f t="shared" si="69"/>
        <v>EM_19</v>
      </c>
      <c r="I4370">
        <f>IFERROR(IF(VLOOKUP(H4370,#REF!, 4, FALSE)="N",0,1),1)</f>
        <v>1</v>
      </c>
    </row>
    <row r="4371" spans="1:9" ht="14.1">
      <c r="A4371" s="31">
        <v>4370</v>
      </c>
      <c r="B4371" s="31" t="s">
        <v>263</v>
      </c>
      <c r="C4371" s="31" t="s">
        <v>264</v>
      </c>
      <c r="D4371" s="31" t="s">
        <v>163</v>
      </c>
      <c r="E4371" s="31"/>
      <c r="F4371" s="31" t="s">
        <v>185</v>
      </c>
      <c r="G4371" s="31"/>
      <c r="H4371" t="str">
        <f t="shared" si="69"/>
        <v>EM_19</v>
      </c>
      <c r="I4371">
        <f>IFERROR(IF(VLOOKUP(H4371,#REF!, 4, FALSE)="N",0,1),1)</f>
        <v>1</v>
      </c>
    </row>
    <row r="4372" spans="1:9" ht="14.1">
      <c r="A4372" s="31">
        <v>4371</v>
      </c>
      <c r="B4372" s="31" t="s">
        <v>263</v>
      </c>
      <c r="C4372" s="31" t="s">
        <v>264</v>
      </c>
      <c r="D4372" s="31" t="s">
        <v>163</v>
      </c>
      <c r="E4372" s="31"/>
      <c r="F4372" s="31" t="s">
        <v>127</v>
      </c>
      <c r="G4372" s="31"/>
      <c r="H4372" t="str">
        <f t="shared" si="69"/>
        <v>EM_19</v>
      </c>
      <c r="I4372">
        <f>IFERROR(IF(VLOOKUP(H4372,#REF!, 4, FALSE)="N",0,1),1)</f>
        <v>1</v>
      </c>
    </row>
    <row r="4373" spans="1:9" ht="14.1">
      <c r="A4373" s="31">
        <v>4372</v>
      </c>
      <c r="B4373" s="31" t="s">
        <v>263</v>
      </c>
      <c r="C4373" s="31" t="s">
        <v>264</v>
      </c>
      <c r="D4373" s="31" t="s">
        <v>163</v>
      </c>
      <c r="E4373" s="31"/>
      <c r="F4373" s="31" t="s">
        <v>186</v>
      </c>
      <c r="G4373" s="31"/>
      <c r="H4373" t="str">
        <f t="shared" si="69"/>
        <v>EM_19</v>
      </c>
      <c r="I4373">
        <f>IFERROR(IF(VLOOKUP(H4373,#REF!, 4, FALSE)="N",0,1),1)</f>
        <v>1</v>
      </c>
    </row>
    <row r="4374" spans="1:9" ht="14.1">
      <c r="A4374" s="31">
        <v>4373</v>
      </c>
      <c r="B4374" s="31" t="s">
        <v>263</v>
      </c>
      <c r="C4374" s="31" t="s">
        <v>264</v>
      </c>
      <c r="D4374" s="31" t="s">
        <v>164</v>
      </c>
      <c r="E4374" s="31"/>
      <c r="F4374" s="31" t="s">
        <v>127</v>
      </c>
      <c r="G4374" s="31"/>
      <c r="H4374" t="str">
        <f t="shared" si="69"/>
        <v>EM_19</v>
      </c>
      <c r="I4374">
        <f>IFERROR(IF(VLOOKUP(H4374,#REF!, 4, FALSE)="N",0,1),1)</f>
        <v>1</v>
      </c>
    </row>
    <row r="4375" spans="1:9" ht="14.1">
      <c r="A4375" s="31">
        <v>4374</v>
      </c>
      <c r="B4375" s="31" t="s">
        <v>263</v>
      </c>
      <c r="C4375" s="31" t="s">
        <v>264</v>
      </c>
      <c r="D4375" s="31" t="s">
        <v>164</v>
      </c>
      <c r="E4375" s="31"/>
      <c r="F4375" s="31" t="s">
        <v>186</v>
      </c>
      <c r="G4375" s="31"/>
      <c r="H4375" t="str">
        <f t="shared" si="69"/>
        <v>EM_19</v>
      </c>
      <c r="I4375">
        <f>IFERROR(IF(VLOOKUP(H4375,#REF!, 4, FALSE)="N",0,1),1)</f>
        <v>1</v>
      </c>
    </row>
    <row r="4376" spans="1:9" ht="14.1">
      <c r="A4376" s="31">
        <v>4375</v>
      </c>
      <c r="B4376" s="31" t="s">
        <v>263</v>
      </c>
      <c r="C4376" s="31" t="s">
        <v>264</v>
      </c>
      <c r="D4376" s="31" t="s">
        <v>163</v>
      </c>
      <c r="E4376" s="31"/>
      <c r="F4376" s="31" t="s">
        <v>128</v>
      </c>
      <c r="G4376" s="31"/>
      <c r="H4376" t="str">
        <f t="shared" si="69"/>
        <v>EM_19</v>
      </c>
      <c r="I4376">
        <f>IFERROR(IF(VLOOKUP(H4376,#REF!, 4, FALSE)="N",0,1),1)</f>
        <v>1</v>
      </c>
    </row>
    <row r="4377" spans="1:9" ht="14.1">
      <c r="A4377" s="31">
        <v>4376</v>
      </c>
      <c r="B4377" s="31" t="s">
        <v>263</v>
      </c>
      <c r="C4377" s="31" t="s">
        <v>264</v>
      </c>
      <c r="D4377" s="31" t="s">
        <v>163</v>
      </c>
      <c r="E4377" s="31"/>
      <c r="F4377" s="31" t="s">
        <v>187</v>
      </c>
      <c r="G4377" s="31"/>
      <c r="H4377" t="str">
        <f t="shared" si="69"/>
        <v>EM_19</v>
      </c>
      <c r="I4377">
        <f>IFERROR(IF(VLOOKUP(H4377,#REF!, 4, FALSE)="N",0,1),1)</f>
        <v>1</v>
      </c>
    </row>
    <row r="4378" spans="1:9" ht="14.1">
      <c r="A4378" s="31">
        <v>4377</v>
      </c>
      <c r="B4378" s="31" t="s">
        <v>263</v>
      </c>
      <c r="C4378" s="31" t="s">
        <v>264</v>
      </c>
      <c r="D4378" s="31" t="s">
        <v>164</v>
      </c>
      <c r="E4378" s="31"/>
      <c r="F4378" s="31" t="s">
        <v>128</v>
      </c>
      <c r="G4378" s="31"/>
      <c r="H4378" t="str">
        <f t="shared" si="69"/>
        <v>EM_19</v>
      </c>
      <c r="I4378">
        <f>IFERROR(IF(VLOOKUP(H4378,#REF!, 4, FALSE)="N",0,1),1)</f>
        <v>1</v>
      </c>
    </row>
    <row r="4379" spans="1:9" ht="14.1">
      <c r="A4379" s="31">
        <v>4378</v>
      </c>
      <c r="B4379" s="31" t="s">
        <v>263</v>
      </c>
      <c r="C4379" s="31" t="s">
        <v>264</v>
      </c>
      <c r="D4379" s="31" t="s">
        <v>164</v>
      </c>
      <c r="E4379" s="31"/>
      <c r="F4379" s="31" t="s">
        <v>187</v>
      </c>
      <c r="G4379" s="31"/>
      <c r="H4379" t="str">
        <f t="shared" si="69"/>
        <v>EM_19</v>
      </c>
      <c r="I4379">
        <f>IFERROR(IF(VLOOKUP(H4379,#REF!, 4, FALSE)="N",0,1),1)</f>
        <v>1</v>
      </c>
    </row>
    <row r="4380" spans="1:9" ht="14.1">
      <c r="A4380" s="31">
        <v>4379</v>
      </c>
      <c r="B4380" s="31" t="s">
        <v>263</v>
      </c>
      <c r="C4380" s="31" t="s">
        <v>264</v>
      </c>
      <c r="D4380" s="31" t="s">
        <v>163</v>
      </c>
      <c r="E4380" s="31"/>
      <c r="F4380" s="31" t="s">
        <v>129</v>
      </c>
      <c r="G4380" s="31"/>
      <c r="H4380" t="str">
        <f t="shared" si="69"/>
        <v>EM_19</v>
      </c>
      <c r="I4380">
        <f>IFERROR(IF(VLOOKUP(H4380,#REF!, 4, FALSE)="N",0,1),1)</f>
        <v>1</v>
      </c>
    </row>
    <row r="4381" spans="1:9" ht="14.1">
      <c r="A4381" s="31">
        <v>4380</v>
      </c>
      <c r="B4381" s="31" t="s">
        <v>263</v>
      </c>
      <c r="C4381" s="31" t="s">
        <v>264</v>
      </c>
      <c r="D4381" s="31" t="s">
        <v>163</v>
      </c>
      <c r="E4381" s="31"/>
      <c r="F4381" s="31" t="s">
        <v>188</v>
      </c>
      <c r="G4381" s="31"/>
      <c r="H4381" t="str">
        <f t="shared" si="69"/>
        <v>EM_19</v>
      </c>
      <c r="I4381">
        <f>IFERROR(IF(VLOOKUP(H4381,#REF!, 4, FALSE)="N",0,1),1)</f>
        <v>1</v>
      </c>
    </row>
    <row r="4382" spans="1:9" ht="14.1">
      <c r="A4382" s="31">
        <v>4381</v>
      </c>
      <c r="B4382" s="31" t="s">
        <v>263</v>
      </c>
      <c r="C4382" s="31" t="s">
        <v>264</v>
      </c>
      <c r="D4382" s="31" t="s">
        <v>164</v>
      </c>
      <c r="E4382" s="31"/>
      <c r="F4382" s="31" t="s">
        <v>129</v>
      </c>
      <c r="G4382" s="31"/>
      <c r="H4382" t="str">
        <f t="shared" si="69"/>
        <v>EM_19</v>
      </c>
      <c r="I4382">
        <f>IFERROR(IF(VLOOKUP(H4382,#REF!, 4, FALSE)="N",0,1),1)</f>
        <v>1</v>
      </c>
    </row>
    <row r="4383" spans="1:9" ht="14.1">
      <c r="A4383" s="31">
        <v>4382</v>
      </c>
      <c r="B4383" s="31" t="s">
        <v>263</v>
      </c>
      <c r="C4383" s="31" t="s">
        <v>264</v>
      </c>
      <c r="D4383" s="31" t="s">
        <v>164</v>
      </c>
      <c r="E4383" s="31"/>
      <c r="F4383" s="31" t="s">
        <v>188</v>
      </c>
      <c r="G4383" s="31"/>
      <c r="H4383" t="str">
        <f t="shared" si="69"/>
        <v>EM_19</v>
      </c>
      <c r="I4383">
        <f>IFERROR(IF(VLOOKUP(H4383,#REF!, 4, FALSE)="N",0,1),1)</f>
        <v>1</v>
      </c>
    </row>
    <row r="4384" spans="1:9" ht="14.1">
      <c r="A4384" s="31">
        <v>4383</v>
      </c>
      <c r="B4384" s="31" t="s">
        <v>263</v>
      </c>
      <c r="C4384" s="31" t="s">
        <v>264</v>
      </c>
      <c r="D4384" s="31" t="s">
        <v>163</v>
      </c>
      <c r="E4384" s="31"/>
      <c r="F4384" s="31" t="s">
        <v>130</v>
      </c>
      <c r="G4384" s="31"/>
      <c r="H4384" t="str">
        <f t="shared" si="69"/>
        <v>EM_19</v>
      </c>
      <c r="I4384">
        <f>IFERROR(IF(VLOOKUP(H4384,#REF!, 4, FALSE)="N",0,1),1)</f>
        <v>1</v>
      </c>
    </row>
    <row r="4385" spans="1:9" ht="14.1">
      <c r="A4385" s="31">
        <v>4384</v>
      </c>
      <c r="B4385" s="31" t="s">
        <v>263</v>
      </c>
      <c r="C4385" s="31" t="s">
        <v>264</v>
      </c>
      <c r="D4385" s="31" t="s">
        <v>163</v>
      </c>
      <c r="E4385" s="31"/>
      <c r="F4385" s="31" t="s">
        <v>189</v>
      </c>
      <c r="G4385" s="31"/>
      <c r="H4385" t="str">
        <f t="shared" si="69"/>
        <v>EM_19</v>
      </c>
      <c r="I4385">
        <f>IFERROR(IF(VLOOKUP(H4385,#REF!, 4, FALSE)="N",0,1),1)</f>
        <v>1</v>
      </c>
    </row>
    <row r="4386" spans="1:9" ht="14.1">
      <c r="A4386" s="31">
        <v>4385</v>
      </c>
      <c r="B4386" s="31" t="s">
        <v>263</v>
      </c>
      <c r="C4386" s="31" t="s">
        <v>264</v>
      </c>
      <c r="D4386" s="31" t="s">
        <v>163</v>
      </c>
      <c r="E4386" s="31"/>
      <c r="F4386" s="31" t="s">
        <v>131</v>
      </c>
      <c r="G4386" s="31"/>
      <c r="H4386" t="str">
        <f t="shared" si="69"/>
        <v>EM_19</v>
      </c>
      <c r="I4386">
        <f>IFERROR(IF(VLOOKUP(H4386,#REF!, 4, FALSE)="N",0,1),1)</f>
        <v>1</v>
      </c>
    </row>
    <row r="4387" spans="1:9" ht="14.1">
      <c r="A4387" s="31">
        <v>4386</v>
      </c>
      <c r="B4387" s="31" t="s">
        <v>263</v>
      </c>
      <c r="C4387" s="31" t="s">
        <v>264</v>
      </c>
      <c r="D4387" s="31" t="s">
        <v>163</v>
      </c>
      <c r="E4387" s="31"/>
      <c r="F4387" s="31" t="s">
        <v>190</v>
      </c>
      <c r="G4387" s="31"/>
      <c r="H4387" t="str">
        <f t="shared" si="69"/>
        <v>EM_19</v>
      </c>
      <c r="I4387">
        <f>IFERROR(IF(VLOOKUP(H4387,#REF!, 4, FALSE)="N",0,1),1)</f>
        <v>1</v>
      </c>
    </row>
    <row r="4388" spans="1:9" ht="14.1">
      <c r="A4388" s="31">
        <v>4387</v>
      </c>
      <c r="B4388" s="31" t="s">
        <v>263</v>
      </c>
      <c r="C4388" s="31" t="s">
        <v>264</v>
      </c>
      <c r="D4388" s="31" t="s">
        <v>163</v>
      </c>
      <c r="E4388" s="31"/>
      <c r="F4388" s="31" t="s">
        <v>132</v>
      </c>
      <c r="G4388" s="31"/>
      <c r="H4388" t="str">
        <f t="shared" si="69"/>
        <v>EM_19</v>
      </c>
      <c r="I4388">
        <f>IFERROR(IF(VLOOKUP(H4388,#REF!, 4, FALSE)="N",0,1),1)</f>
        <v>1</v>
      </c>
    </row>
    <row r="4389" spans="1:9" ht="14.1">
      <c r="A4389" s="31">
        <v>4388</v>
      </c>
      <c r="B4389" s="31" t="s">
        <v>263</v>
      </c>
      <c r="C4389" s="31" t="s">
        <v>264</v>
      </c>
      <c r="D4389" s="31" t="s">
        <v>163</v>
      </c>
      <c r="E4389" s="31"/>
      <c r="F4389" s="31" t="s">
        <v>191</v>
      </c>
      <c r="G4389" s="31"/>
      <c r="H4389" t="str">
        <f t="shared" si="69"/>
        <v>EM_19</v>
      </c>
      <c r="I4389">
        <f>IFERROR(IF(VLOOKUP(H4389,#REF!, 4, FALSE)="N",0,1),1)</f>
        <v>1</v>
      </c>
    </row>
    <row r="4390" spans="1:9" ht="14.1">
      <c r="A4390" s="31">
        <v>4389</v>
      </c>
      <c r="B4390" s="31" t="s">
        <v>263</v>
      </c>
      <c r="C4390" s="31" t="s">
        <v>264</v>
      </c>
      <c r="D4390" s="31" t="s">
        <v>163</v>
      </c>
      <c r="E4390" s="31"/>
      <c r="F4390" s="31" t="s">
        <v>133</v>
      </c>
      <c r="G4390" s="31"/>
      <c r="H4390" t="str">
        <f t="shared" si="69"/>
        <v>EM_19</v>
      </c>
      <c r="I4390">
        <f>IFERROR(IF(VLOOKUP(H4390,#REF!, 4, FALSE)="N",0,1),1)</f>
        <v>1</v>
      </c>
    </row>
    <row r="4391" spans="1:9" ht="14.1">
      <c r="A4391" s="31">
        <v>4390</v>
      </c>
      <c r="B4391" s="31" t="s">
        <v>263</v>
      </c>
      <c r="C4391" s="31" t="s">
        <v>264</v>
      </c>
      <c r="D4391" s="31" t="s">
        <v>163</v>
      </c>
      <c r="E4391" s="31"/>
      <c r="F4391" s="31" t="s">
        <v>192</v>
      </c>
      <c r="G4391" s="31"/>
      <c r="H4391" t="str">
        <f t="shared" si="69"/>
        <v>EM_19</v>
      </c>
      <c r="I4391">
        <f>IFERROR(IF(VLOOKUP(H4391,#REF!, 4, FALSE)="N",0,1),1)</f>
        <v>1</v>
      </c>
    </row>
    <row r="4392" spans="1:9" ht="14.1">
      <c r="A4392" s="31">
        <v>4391</v>
      </c>
      <c r="B4392" s="31" t="s">
        <v>263</v>
      </c>
      <c r="C4392" s="31" t="s">
        <v>264</v>
      </c>
      <c r="D4392" s="31" t="s">
        <v>163</v>
      </c>
      <c r="E4392" s="31"/>
      <c r="F4392" s="31" t="s">
        <v>134</v>
      </c>
      <c r="G4392" s="31"/>
      <c r="H4392" t="str">
        <f t="shared" si="69"/>
        <v>EM_19</v>
      </c>
      <c r="I4392">
        <f>IFERROR(IF(VLOOKUP(H4392,#REF!, 4, FALSE)="N",0,1),1)</f>
        <v>1</v>
      </c>
    </row>
    <row r="4393" spans="1:9" ht="14.1">
      <c r="A4393" s="31">
        <v>4392</v>
      </c>
      <c r="B4393" s="31" t="s">
        <v>263</v>
      </c>
      <c r="C4393" s="31" t="s">
        <v>264</v>
      </c>
      <c r="D4393" s="31" t="s">
        <v>163</v>
      </c>
      <c r="E4393" s="31"/>
      <c r="F4393" s="31" t="s">
        <v>193</v>
      </c>
      <c r="G4393" s="31"/>
      <c r="H4393" t="str">
        <f t="shared" si="69"/>
        <v>EM_19</v>
      </c>
      <c r="I4393">
        <f>IFERROR(IF(VLOOKUP(H4393,#REF!, 4, FALSE)="N",0,1),1)</f>
        <v>1</v>
      </c>
    </row>
    <row r="4394" spans="1:9" ht="14.1">
      <c r="A4394" s="31">
        <v>4393</v>
      </c>
      <c r="B4394" s="31" t="s">
        <v>263</v>
      </c>
      <c r="C4394" s="31" t="s">
        <v>264</v>
      </c>
      <c r="D4394" s="31" t="s">
        <v>163</v>
      </c>
      <c r="E4394" s="31"/>
      <c r="F4394" s="31" t="s">
        <v>135</v>
      </c>
      <c r="G4394" s="31"/>
      <c r="H4394" t="str">
        <f t="shared" si="69"/>
        <v>EM_19</v>
      </c>
      <c r="I4394">
        <f>IFERROR(IF(VLOOKUP(H4394,#REF!, 4, FALSE)="N",0,1),1)</f>
        <v>1</v>
      </c>
    </row>
    <row r="4395" spans="1:9" ht="14.1">
      <c r="A4395" s="31">
        <v>4394</v>
      </c>
      <c r="B4395" s="31" t="s">
        <v>263</v>
      </c>
      <c r="C4395" s="31" t="s">
        <v>264</v>
      </c>
      <c r="D4395" s="31" t="s">
        <v>163</v>
      </c>
      <c r="E4395" s="31"/>
      <c r="F4395" s="31" t="s">
        <v>194</v>
      </c>
      <c r="G4395" s="31"/>
      <c r="H4395" t="str">
        <f t="shared" si="69"/>
        <v>EM_19</v>
      </c>
      <c r="I4395">
        <f>IFERROR(IF(VLOOKUP(H4395,#REF!, 4, FALSE)="N",0,1),1)</f>
        <v>1</v>
      </c>
    </row>
    <row r="4396" spans="1:9" ht="14.1">
      <c r="A4396" s="31">
        <v>4395</v>
      </c>
      <c r="B4396" s="31" t="s">
        <v>263</v>
      </c>
      <c r="C4396" s="31" t="s">
        <v>264</v>
      </c>
      <c r="D4396" s="31" t="s">
        <v>163</v>
      </c>
      <c r="E4396" s="31"/>
      <c r="F4396" s="31" t="s">
        <v>136</v>
      </c>
      <c r="G4396" s="31"/>
      <c r="H4396" t="str">
        <f t="shared" si="69"/>
        <v>EM_19</v>
      </c>
      <c r="I4396">
        <f>IFERROR(IF(VLOOKUP(H4396,#REF!, 4, FALSE)="N",0,1),1)</f>
        <v>1</v>
      </c>
    </row>
    <row r="4397" spans="1:9" ht="14.1">
      <c r="A4397" s="31">
        <v>4396</v>
      </c>
      <c r="B4397" s="31" t="s">
        <v>263</v>
      </c>
      <c r="C4397" s="31" t="s">
        <v>264</v>
      </c>
      <c r="D4397" s="31" t="s">
        <v>163</v>
      </c>
      <c r="E4397" s="31"/>
      <c r="F4397" s="31" t="s">
        <v>195</v>
      </c>
      <c r="G4397" s="31"/>
      <c r="H4397" t="str">
        <f t="shared" si="69"/>
        <v>EM_19</v>
      </c>
      <c r="I4397">
        <f>IFERROR(IF(VLOOKUP(H4397,#REF!, 4, FALSE)="N",0,1),1)</f>
        <v>1</v>
      </c>
    </row>
    <row r="4398" spans="1:9" ht="14.1">
      <c r="A4398" s="31">
        <v>4397</v>
      </c>
      <c r="B4398" s="31" t="s">
        <v>263</v>
      </c>
      <c r="C4398" s="31" t="s">
        <v>264</v>
      </c>
      <c r="D4398" s="31" t="s">
        <v>163</v>
      </c>
      <c r="E4398" s="31"/>
      <c r="F4398" s="31" t="s">
        <v>137</v>
      </c>
      <c r="G4398" s="31"/>
      <c r="H4398" t="str">
        <f t="shared" si="69"/>
        <v>EM_19</v>
      </c>
      <c r="I4398">
        <f>IFERROR(IF(VLOOKUP(H4398,#REF!, 4, FALSE)="N",0,1),1)</f>
        <v>1</v>
      </c>
    </row>
    <row r="4399" spans="1:9" ht="14.1">
      <c r="A4399" s="31">
        <v>4398</v>
      </c>
      <c r="B4399" s="31" t="s">
        <v>263</v>
      </c>
      <c r="C4399" s="31" t="s">
        <v>264</v>
      </c>
      <c r="D4399" s="31" t="s">
        <v>163</v>
      </c>
      <c r="E4399" s="31"/>
      <c r="F4399" s="31" t="s">
        <v>196</v>
      </c>
      <c r="G4399" s="31"/>
      <c r="H4399" t="str">
        <f t="shared" si="69"/>
        <v>EM_19</v>
      </c>
      <c r="I4399">
        <f>IFERROR(IF(VLOOKUP(H4399,#REF!, 4, FALSE)="N",0,1),1)</f>
        <v>1</v>
      </c>
    </row>
    <row r="4400" spans="1:9" ht="14.1">
      <c r="A4400" s="31">
        <v>4399</v>
      </c>
      <c r="B4400" s="31" t="s">
        <v>263</v>
      </c>
      <c r="C4400" s="31" t="s">
        <v>264</v>
      </c>
      <c r="D4400" s="31" t="s">
        <v>163</v>
      </c>
      <c r="E4400" s="31"/>
      <c r="F4400" s="31" t="s">
        <v>138</v>
      </c>
      <c r="G4400" s="31"/>
      <c r="H4400" t="str">
        <f t="shared" si="69"/>
        <v>EM_19</v>
      </c>
      <c r="I4400">
        <f>IFERROR(IF(VLOOKUP(H4400,#REF!, 4, FALSE)="N",0,1),1)</f>
        <v>1</v>
      </c>
    </row>
    <row r="4401" spans="1:9" ht="14.1">
      <c r="A4401" s="31">
        <v>4400</v>
      </c>
      <c r="B4401" s="31" t="s">
        <v>263</v>
      </c>
      <c r="C4401" s="31" t="s">
        <v>264</v>
      </c>
      <c r="D4401" s="31" t="s">
        <v>163</v>
      </c>
      <c r="E4401" s="31"/>
      <c r="F4401" s="31" t="s">
        <v>197</v>
      </c>
      <c r="G4401" s="31"/>
      <c r="H4401" t="str">
        <f t="shared" si="69"/>
        <v>EM_19</v>
      </c>
      <c r="I4401">
        <f>IFERROR(IF(VLOOKUP(H4401,#REF!, 4, FALSE)="N",0,1),1)</f>
        <v>1</v>
      </c>
    </row>
    <row r="4402" spans="1:9" ht="14.1">
      <c r="A4402" s="31">
        <v>4401</v>
      </c>
      <c r="B4402" s="31" t="s">
        <v>263</v>
      </c>
      <c r="C4402" s="31" t="s">
        <v>264</v>
      </c>
      <c r="D4402" s="31" t="s">
        <v>163</v>
      </c>
      <c r="E4402" s="31"/>
      <c r="F4402" s="31" t="s">
        <v>139</v>
      </c>
      <c r="G4402" s="31"/>
      <c r="H4402" t="str">
        <f t="shared" si="69"/>
        <v>EM_19</v>
      </c>
      <c r="I4402">
        <f>IFERROR(IF(VLOOKUP(H4402,#REF!, 4, FALSE)="N",0,1),1)</f>
        <v>1</v>
      </c>
    </row>
    <row r="4403" spans="1:9" ht="14.1">
      <c r="A4403" s="31">
        <v>4402</v>
      </c>
      <c r="B4403" s="31" t="s">
        <v>263</v>
      </c>
      <c r="C4403" s="31" t="s">
        <v>264</v>
      </c>
      <c r="D4403" s="31" t="s">
        <v>163</v>
      </c>
      <c r="E4403" s="31"/>
      <c r="F4403" s="31" t="s">
        <v>198</v>
      </c>
      <c r="G4403" s="31"/>
      <c r="H4403" t="str">
        <f t="shared" si="69"/>
        <v>EM_19</v>
      </c>
      <c r="I4403">
        <f>IFERROR(IF(VLOOKUP(H4403,#REF!, 4, FALSE)="N",0,1),1)</f>
        <v>1</v>
      </c>
    </row>
    <row r="4404" spans="1:9" ht="14.1">
      <c r="A4404" s="31">
        <v>4403</v>
      </c>
      <c r="B4404" s="31" t="s">
        <v>263</v>
      </c>
      <c r="C4404" s="31" t="s">
        <v>264</v>
      </c>
      <c r="D4404" s="31" t="s">
        <v>163</v>
      </c>
      <c r="E4404" s="31"/>
      <c r="F4404" s="31" t="s">
        <v>140</v>
      </c>
      <c r="G4404" s="31"/>
      <c r="H4404" t="str">
        <f t="shared" si="69"/>
        <v>EM_19</v>
      </c>
      <c r="I4404">
        <f>IFERROR(IF(VLOOKUP(H4404,#REF!, 4, FALSE)="N",0,1),1)</f>
        <v>1</v>
      </c>
    </row>
    <row r="4405" spans="1:9" ht="14.1">
      <c r="A4405" s="31">
        <v>4404</v>
      </c>
      <c r="B4405" s="31" t="s">
        <v>263</v>
      </c>
      <c r="C4405" s="31" t="s">
        <v>264</v>
      </c>
      <c r="D4405" s="31" t="s">
        <v>163</v>
      </c>
      <c r="E4405" s="31"/>
      <c r="F4405" s="31" t="s">
        <v>199</v>
      </c>
      <c r="G4405" s="31"/>
      <c r="H4405" t="str">
        <f t="shared" si="69"/>
        <v>EM_19</v>
      </c>
      <c r="I4405">
        <f>IFERROR(IF(VLOOKUP(H4405,#REF!, 4, FALSE)="N",0,1),1)</f>
        <v>1</v>
      </c>
    </row>
    <row r="4406" spans="1:9" ht="14.1">
      <c r="A4406" s="31">
        <v>4405</v>
      </c>
      <c r="B4406" s="31" t="s">
        <v>263</v>
      </c>
      <c r="C4406" s="31" t="s">
        <v>264</v>
      </c>
      <c r="D4406" s="31" t="s">
        <v>163</v>
      </c>
      <c r="E4406" s="31"/>
      <c r="F4406" s="31" t="s">
        <v>141</v>
      </c>
      <c r="G4406" s="31"/>
      <c r="H4406" t="str">
        <f t="shared" si="69"/>
        <v>EM_19</v>
      </c>
      <c r="I4406">
        <f>IFERROR(IF(VLOOKUP(H4406,#REF!, 4, FALSE)="N",0,1),1)</f>
        <v>1</v>
      </c>
    </row>
    <row r="4407" spans="1:9" ht="14.1">
      <c r="A4407" s="31">
        <v>4406</v>
      </c>
      <c r="B4407" s="31" t="s">
        <v>263</v>
      </c>
      <c r="C4407" s="31" t="s">
        <v>264</v>
      </c>
      <c r="D4407" s="31" t="s">
        <v>163</v>
      </c>
      <c r="E4407" s="31"/>
      <c r="F4407" s="31" t="s">
        <v>200</v>
      </c>
      <c r="G4407" s="31"/>
      <c r="H4407" t="str">
        <f t="shared" si="69"/>
        <v>EM_19</v>
      </c>
      <c r="I4407">
        <f>IFERROR(IF(VLOOKUP(H4407,#REF!, 4, FALSE)="N",0,1),1)</f>
        <v>1</v>
      </c>
    </row>
    <row r="4408" spans="1:9" ht="14.1">
      <c r="A4408" s="31">
        <v>4407</v>
      </c>
      <c r="B4408" s="31" t="s">
        <v>263</v>
      </c>
      <c r="C4408" s="31" t="s">
        <v>264</v>
      </c>
      <c r="D4408" s="31" t="s">
        <v>163</v>
      </c>
      <c r="E4408" s="31"/>
      <c r="F4408" s="31" t="s">
        <v>142</v>
      </c>
      <c r="G4408" s="31"/>
      <c r="H4408" t="str">
        <f t="shared" si="69"/>
        <v>EM_19</v>
      </c>
      <c r="I4408">
        <f>IFERROR(IF(VLOOKUP(H4408,#REF!, 4, FALSE)="N",0,1),1)</f>
        <v>1</v>
      </c>
    </row>
    <row r="4409" spans="1:9" ht="14.1">
      <c r="A4409" s="31">
        <v>4408</v>
      </c>
      <c r="B4409" s="31" t="s">
        <v>263</v>
      </c>
      <c r="C4409" s="31" t="s">
        <v>264</v>
      </c>
      <c r="D4409" s="31" t="s">
        <v>163</v>
      </c>
      <c r="E4409" s="31"/>
      <c r="F4409" s="31" t="s">
        <v>201</v>
      </c>
      <c r="G4409" s="31"/>
      <c r="H4409" t="str">
        <f t="shared" si="69"/>
        <v>EM_19</v>
      </c>
      <c r="I4409">
        <f>IFERROR(IF(VLOOKUP(H4409,#REF!, 4, FALSE)="N",0,1),1)</f>
        <v>1</v>
      </c>
    </row>
    <row r="4410" spans="1:9" ht="14.1">
      <c r="A4410" s="31">
        <v>4409</v>
      </c>
      <c r="B4410" s="31" t="s">
        <v>263</v>
      </c>
      <c r="C4410" s="31" t="s">
        <v>264</v>
      </c>
      <c r="D4410" s="31" t="s">
        <v>163</v>
      </c>
      <c r="E4410" s="31"/>
      <c r="F4410" s="31" t="s">
        <v>143</v>
      </c>
      <c r="G4410" s="31"/>
      <c r="H4410" t="str">
        <f t="shared" si="69"/>
        <v>EM_19</v>
      </c>
      <c r="I4410">
        <f>IFERROR(IF(VLOOKUP(H4410,#REF!, 4, FALSE)="N",0,1),1)</f>
        <v>1</v>
      </c>
    </row>
    <row r="4411" spans="1:9" ht="14.1">
      <c r="A4411" s="31">
        <v>4410</v>
      </c>
      <c r="B4411" s="31" t="s">
        <v>263</v>
      </c>
      <c r="C4411" s="31" t="s">
        <v>264</v>
      </c>
      <c r="D4411" s="31" t="s">
        <v>163</v>
      </c>
      <c r="E4411" s="31"/>
      <c r="F4411" s="31" t="s">
        <v>202</v>
      </c>
      <c r="G4411" s="31"/>
      <c r="H4411" t="str">
        <f t="shared" si="69"/>
        <v>EM_19</v>
      </c>
      <c r="I4411">
        <f>IFERROR(IF(VLOOKUP(H4411,#REF!, 4, FALSE)="N",0,1),1)</f>
        <v>1</v>
      </c>
    </row>
    <row r="4412" spans="1:9" ht="14.1">
      <c r="A4412" s="31">
        <v>4411</v>
      </c>
      <c r="B4412" s="31" t="s">
        <v>263</v>
      </c>
      <c r="C4412" s="31" t="s">
        <v>264</v>
      </c>
      <c r="D4412" s="31" t="s">
        <v>163</v>
      </c>
      <c r="E4412" s="31"/>
      <c r="F4412" s="31" t="s">
        <v>144</v>
      </c>
      <c r="G4412" s="31"/>
      <c r="H4412" t="str">
        <f t="shared" si="69"/>
        <v>EM_19</v>
      </c>
      <c r="I4412">
        <f>IFERROR(IF(VLOOKUP(H4412,#REF!, 4, FALSE)="N",0,1),1)</f>
        <v>1</v>
      </c>
    </row>
    <row r="4413" spans="1:9" ht="14.1">
      <c r="A4413" s="31">
        <v>4412</v>
      </c>
      <c r="B4413" s="31" t="s">
        <v>263</v>
      </c>
      <c r="C4413" s="31" t="s">
        <v>264</v>
      </c>
      <c r="D4413" s="31" t="s">
        <v>163</v>
      </c>
      <c r="E4413" s="31"/>
      <c r="F4413" s="31" t="s">
        <v>203</v>
      </c>
      <c r="G4413" s="31"/>
      <c r="H4413" t="str">
        <f t="shared" si="69"/>
        <v>EM_19</v>
      </c>
      <c r="I4413">
        <f>IFERROR(IF(VLOOKUP(H4413,#REF!, 4, FALSE)="N",0,1),1)</f>
        <v>1</v>
      </c>
    </row>
    <row r="4414" spans="1:9" ht="14.1">
      <c r="A4414" s="31">
        <v>4413</v>
      </c>
      <c r="B4414" s="31" t="s">
        <v>265</v>
      </c>
      <c r="C4414" s="31" t="s">
        <v>266</v>
      </c>
      <c r="D4414" s="31" t="s">
        <v>163</v>
      </c>
      <c r="E4414" s="31"/>
      <c r="F4414" s="31" t="s">
        <v>112</v>
      </c>
      <c r="G4414" s="31"/>
      <c r="H4414" t="str">
        <f t="shared" si="69"/>
        <v>EM_20</v>
      </c>
      <c r="I4414">
        <f>IFERROR(IF(VLOOKUP(H4414,#REF!, 4, FALSE)="N",0,1),1)</f>
        <v>1</v>
      </c>
    </row>
    <row r="4415" spans="1:9" ht="14.1">
      <c r="A4415" s="31">
        <v>4414</v>
      </c>
      <c r="B4415" s="31" t="s">
        <v>265</v>
      </c>
      <c r="C4415" s="31" t="s">
        <v>266</v>
      </c>
      <c r="D4415" s="31" t="s">
        <v>163</v>
      </c>
      <c r="E4415" s="31"/>
      <c r="F4415" s="31" t="s">
        <v>179</v>
      </c>
      <c r="G4415" s="31"/>
      <c r="H4415" t="str">
        <f t="shared" si="69"/>
        <v>EM_20</v>
      </c>
      <c r="I4415">
        <f>IFERROR(IF(VLOOKUP(H4415,#REF!, 4, FALSE)="N",0,1),1)</f>
        <v>1</v>
      </c>
    </row>
    <row r="4416" spans="1:9" ht="14.1">
      <c r="A4416" s="31">
        <v>4415</v>
      </c>
      <c r="B4416" s="31" t="s">
        <v>265</v>
      </c>
      <c r="C4416" s="31" t="s">
        <v>266</v>
      </c>
      <c r="D4416" s="31" t="s">
        <v>164</v>
      </c>
      <c r="E4416" s="31"/>
      <c r="F4416" s="31" t="s">
        <v>165</v>
      </c>
      <c r="G4416" s="31"/>
      <c r="H4416" t="str">
        <f t="shared" si="69"/>
        <v>EM_20</v>
      </c>
      <c r="I4416">
        <f>IFERROR(IF(VLOOKUP(H4416,#REF!, 4, FALSE)="N",0,1),1)</f>
        <v>1</v>
      </c>
    </row>
    <row r="4417" spans="1:9" ht="14.1">
      <c r="A4417" s="31">
        <v>4416</v>
      </c>
      <c r="B4417" s="31" t="s">
        <v>265</v>
      </c>
      <c r="C4417" s="31" t="s">
        <v>266</v>
      </c>
      <c r="D4417" s="31" t="s">
        <v>164</v>
      </c>
      <c r="E4417" s="31"/>
      <c r="F4417" s="31" t="s">
        <v>210</v>
      </c>
      <c r="G4417" s="31"/>
      <c r="H4417" t="str">
        <f t="shared" si="69"/>
        <v>EM_20</v>
      </c>
      <c r="I4417">
        <f>IFERROR(IF(VLOOKUP(H4417,#REF!, 4, FALSE)="N",0,1),1)</f>
        <v>1</v>
      </c>
    </row>
    <row r="4418" spans="1:9" ht="14.1">
      <c r="A4418" s="31">
        <v>4417</v>
      </c>
      <c r="B4418" s="31" t="s">
        <v>265</v>
      </c>
      <c r="C4418" s="31" t="s">
        <v>266</v>
      </c>
      <c r="D4418" s="31" t="s">
        <v>163</v>
      </c>
      <c r="E4418" s="31"/>
      <c r="F4418" s="31" t="s">
        <v>124</v>
      </c>
      <c r="G4418" s="31"/>
      <c r="H4418" t="str">
        <f t="shared" si="69"/>
        <v>EM_20</v>
      </c>
      <c r="I4418">
        <f>IFERROR(IF(VLOOKUP(H4418,#REF!, 4, FALSE)="N",0,1),1)</f>
        <v>1</v>
      </c>
    </row>
    <row r="4419" spans="1:9" ht="14.1">
      <c r="A4419" s="31">
        <v>4418</v>
      </c>
      <c r="B4419" s="31" t="s">
        <v>265</v>
      </c>
      <c r="C4419" s="31" t="s">
        <v>266</v>
      </c>
      <c r="D4419" s="31" t="s">
        <v>163</v>
      </c>
      <c r="E4419" s="31"/>
      <c r="F4419" s="31" t="s">
        <v>183</v>
      </c>
      <c r="G4419" s="31"/>
      <c r="H4419" t="str">
        <f t="shared" si="69"/>
        <v>EM_20</v>
      </c>
      <c r="I4419">
        <f>IFERROR(IF(VLOOKUP(H4419,#REF!, 4, FALSE)="N",0,1),1)</f>
        <v>1</v>
      </c>
    </row>
    <row r="4420" spans="1:9" ht="14.1">
      <c r="A4420" s="31">
        <v>4419</v>
      </c>
      <c r="B4420" s="31" t="s">
        <v>265</v>
      </c>
      <c r="C4420" s="31" t="s">
        <v>266</v>
      </c>
      <c r="D4420" s="31" t="s">
        <v>163</v>
      </c>
      <c r="E4420" s="31"/>
      <c r="F4420" s="31" t="s">
        <v>125</v>
      </c>
      <c r="G4420" s="31"/>
      <c r="H4420" t="str">
        <f t="shared" si="69"/>
        <v>EM_20</v>
      </c>
      <c r="I4420">
        <f>IFERROR(IF(VLOOKUP(H4420,#REF!, 4, FALSE)="N",0,1),1)</f>
        <v>1</v>
      </c>
    </row>
    <row r="4421" spans="1:9" ht="14.1">
      <c r="A4421" s="31">
        <v>4420</v>
      </c>
      <c r="B4421" s="31" t="s">
        <v>265</v>
      </c>
      <c r="C4421" s="31" t="s">
        <v>266</v>
      </c>
      <c r="D4421" s="31" t="s">
        <v>163</v>
      </c>
      <c r="E4421" s="31"/>
      <c r="F4421" s="31" t="s">
        <v>184</v>
      </c>
      <c r="G4421" s="31"/>
      <c r="H4421" t="str">
        <f t="shared" si="69"/>
        <v>EM_20</v>
      </c>
      <c r="I4421">
        <f>IFERROR(IF(VLOOKUP(H4421,#REF!, 4, FALSE)="N",0,1),1)</f>
        <v>1</v>
      </c>
    </row>
    <row r="4422" spans="1:9" ht="14.1">
      <c r="A4422" s="31">
        <v>4421</v>
      </c>
      <c r="B4422" s="31" t="s">
        <v>265</v>
      </c>
      <c r="C4422" s="31" t="s">
        <v>266</v>
      </c>
      <c r="D4422" s="31" t="s">
        <v>163</v>
      </c>
      <c r="E4422" s="31"/>
      <c r="F4422" s="31" t="s">
        <v>126</v>
      </c>
      <c r="G4422" s="31"/>
      <c r="H4422" t="str">
        <f t="shared" ref="H4422:H4485" si="70">IF(IF(ISNUMBER(SEARCH(".",B4422)),1,0),LEFT(B4422,SEARCH(".",B4422)-1),B4422)</f>
        <v>EM_20</v>
      </c>
      <c r="I4422">
        <f>IFERROR(IF(VLOOKUP(H4422,#REF!, 4, FALSE)="N",0,1),1)</f>
        <v>1</v>
      </c>
    </row>
    <row r="4423" spans="1:9" ht="14.1">
      <c r="A4423" s="31">
        <v>4422</v>
      </c>
      <c r="B4423" s="31" t="s">
        <v>265</v>
      </c>
      <c r="C4423" s="31" t="s">
        <v>266</v>
      </c>
      <c r="D4423" s="31" t="s">
        <v>163</v>
      </c>
      <c r="E4423" s="31"/>
      <c r="F4423" s="31" t="s">
        <v>185</v>
      </c>
      <c r="G4423" s="31"/>
      <c r="H4423" t="str">
        <f t="shared" si="70"/>
        <v>EM_20</v>
      </c>
      <c r="I4423">
        <f>IFERROR(IF(VLOOKUP(H4423,#REF!, 4, FALSE)="N",0,1),1)</f>
        <v>1</v>
      </c>
    </row>
    <row r="4424" spans="1:9" ht="14.1">
      <c r="A4424" s="31">
        <v>4423</v>
      </c>
      <c r="B4424" s="31" t="s">
        <v>265</v>
      </c>
      <c r="C4424" s="31" t="s">
        <v>266</v>
      </c>
      <c r="D4424" s="31" t="s">
        <v>163</v>
      </c>
      <c r="E4424" s="31"/>
      <c r="F4424" s="31" t="s">
        <v>127</v>
      </c>
      <c r="G4424" s="31"/>
      <c r="H4424" t="str">
        <f t="shared" si="70"/>
        <v>EM_20</v>
      </c>
      <c r="I4424">
        <f>IFERROR(IF(VLOOKUP(H4424,#REF!, 4, FALSE)="N",0,1),1)</f>
        <v>1</v>
      </c>
    </row>
    <row r="4425" spans="1:9" ht="14.1">
      <c r="A4425" s="31">
        <v>4424</v>
      </c>
      <c r="B4425" s="31" t="s">
        <v>265</v>
      </c>
      <c r="C4425" s="31" t="s">
        <v>266</v>
      </c>
      <c r="D4425" s="31" t="s">
        <v>163</v>
      </c>
      <c r="E4425" s="31"/>
      <c r="F4425" s="31" t="s">
        <v>186</v>
      </c>
      <c r="G4425" s="31"/>
      <c r="H4425" t="str">
        <f t="shared" si="70"/>
        <v>EM_20</v>
      </c>
      <c r="I4425">
        <f>IFERROR(IF(VLOOKUP(H4425,#REF!, 4, FALSE)="N",0,1),1)</f>
        <v>1</v>
      </c>
    </row>
    <row r="4426" spans="1:9" ht="14.1">
      <c r="A4426" s="31">
        <v>4425</v>
      </c>
      <c r="B4426" s="31" t="s">
        <v>265</v>
      </c>
      <c r="C4426" s="31" t="s">
        <v>266</v>
      </c>
      <c r="D4426" s="31" t="s">
        <v>164</v>
      </c>
      <c r="E4426" s="31"/>
      <c r="F4426" s="31" t="s">
        <v>127</v>
      </c>
      <c r="G4426" s="31"/>
      <c r="H4426" t="str">
        <f t="shared" si="70"/>
        <v>EM_20</v>
      </c>
      <c r="I4426">
        <f>IFERROR(IF(VLOOKUP(H4426,#REF!, 4, FALSE)="N",0,1),1)</f>
        <v>1</v>
      </c>
    </row>
    <row r="4427" spans="1:9" ht="14.1">
      <c r="A4427" s="31">
        <v>4426</v>
      </c>
      <c r="B4427" s="31" t="s">
        <v>265</v>
      </c>
      <c r="C4427" s="31" t="s">
        <v>266</v>
      </c>
      <c r="D4427" s="31" t="s">
        <v>164</v>
      </c>
      <c r="E4427" s="31"/>
      <c r="F4427" s="31" t="s">
        <v>186</v>
      </c>
      <c r="G4427" s="31"/>
      <c r="H4427" t="str">
        <f t="shared" si="70"/>
        <v>EM_20</v>
      </c>
      <c r="I4427">
        <f>IFERROR(IF(VLOOKUP(H4427,#REF!, 4, FALSE)="N",0,1),1)</f>
        <v>1</v>
      </c>
    </row>
    <row r="4428" spans="1:9" ht="14.1">
      <c r="A4428" s="31">
        <v>4427</v>
      </c>
      <c r="B4428" s="31" t="s">
        <v>265</v>
      </c>
      <c r="C4428" s="31" t="s">
        <v>266</v>
      </c>
      <c r="D4428" s="31" t="s">
        <v>163</v>
      </c>
      <c r="E4428" s="31"/>
      <c r="F4428" s="31" t="s">
        <v>128</v>
      </c>
      <c r="G4428" s="31"/>
      <c r="H4428" t="str">
        <f t="shared" si="70"/>
        <v>EM_20</v>
      </c>
      <c r="I4428">
        <f>IFERROR(IF(VLOOKUP(H4428,#REF!, 4, FALSE)="N",0,1),1)</f>
        <v>1</v>
      </c>
    </row>
    <row r="4429" spans="1:9" ht="14.1">
      <c r="A4429" s="31">
        <v>4428</v>
      </c>
      <c r="B4429" s="31" t="s">
        <v>265</v>
      </c>
      <c r="C4429" s="31" t="s">
        <v>266</v>
      </c>
      <c r="D4429" s="31" t="s">
        <v>163</v>
      </c>
      <c r="E4429" s="31"/>
      <c r="F4429" s="31" t="s">
        <v>187</v>
      </c>
      <c r="G4429" s="31"/>
      <c r="H4429" t="str">
        <f t="shared" si="70"/>
        <v>EM_20</v>
      </c>
      <c r="I4429">
        <f>IFERROR(IF(VLOOKUP(H4429,#REF!, 4, FALSE)="N",0,1),1)</f>
        <v>1</v>
      </c>
    </row>
    <row r="4430" spans="1:9" ht="14.1">
      <c r="A4430" s="31">
        <v>4429</v>
      </c>
      <c r="B4430" s="31" t="s">
        <v>265</v>
      </c>
      <c r="C4430" s="31" t="s">
        <v>266</v>
      </c>
      <c r="D4430" s="31" t="s">
        <v>164</v>
      </c>
      <c r="E4430" s="31"/>
      <c r="F4430" s="31" t="s">
        <v>128</v>
      </c>
      <c r="G4430" s="31"/>
      <c r="H4430" t="str">
        <f t="shared" si="70"/>
        <v>EM_20</v>
      </c>
      <c r="I4430">
        <f>IFERROR(IF(VLOOKUP(H4430,#REF!, 4, FALSE)="N",0,1),1)</f>
        <v>1</v>
      </c>
    </row>
    <row r="4431" spans="1:9" ht="14.1">
      <c r="A4431" s="31">
        <v>4430</v>
      </c>
      <c r="B4431" s="31" t="s">
        <v>265</v>
      </c>
      <c r="C4431" s="31" t="s">
        <v>266</v>
      </c>
      <c r="D4431" s="31" t="s">
        <v>164</v>
      </c>
      <c r="E4431" s="31"/>
      <c r="F4431" s="31" t="s">
        <v>187</v>
      </c>
      <c r="G4431" s="31"/>
      <c r="H4431" t="str">
        <f t="shared" si="70"/>
        <v>EM_20</v>
      </c>
      <c r="I4431">
        <f>IFERROR(IF(VLOOKUP(H4431,#REF!, 4, FALSE)="N",0,1),1)</f>
        <v>1</v>
      </c>
    </row>
    <row r="4432" spans="1:9" ht="14.1">
      <c r="A4432" s="31">
        <v>4431</v>
      </c>
      <c r="B4432" s="31" t="s">
        <v>265</v>
      </c>
      <c r="C4432" s="31" t="s">
        <v>266</v>
      </c>
      <c r="D4432" s="31" t="s">
        <v>163</v>
      </c>
      <c r="E4432" s="31"/>
      <c r="F4432" s="31" t="s">
        <v>129</v>
      </c>
      <c r="G4432" s="31"/>
      <c r="H4432" t="str">
        <f t="shared" si="70"/>
        <v>EM_20</v>
      </c>
      <c r="I4432">
        <f>IFERROR(IF(VLOOKUP(H4432,#REF!, 4, FALSE)="N",0,1),1)</f>
        <v>1</v>
      </c>
    </row>
    <row r="4433" spans="1:9" ht="14.1">
      <c r="A4433" s="31">
        <v>4432</v>
      </c>
      <c r="B4433" s="31" t="s">
        <v>265</v>
      </c>
      <c r="C4433" s="31" t="s">
        <v>266</v>
      </c>
      <c r="D4433" s="31" t="s">
        <v>163</v>
      </c>
      <c r="E4433" s="31"/>
      <c r="F4433" s="31" t="s">
        <v>188</v>
      </c>
      <c r="G4433" s="31"/>
      <c r="H4433" t="str">
        <f t="shared" si="70"/>
        <v>EM_20</v>
      </c>
      <c r="I4433">
        <f>IFERROR(IF(VLOOKUP(H4433,#REF!, 4, FALSE)="N",0,1),1)</f>
        <v>1</v>
      </c>
    </row>
    <row r="4434" spans="1:9" ht="14.1">
      <c r="A4434" s="31">
        <v>4433</v>
      </c>
      <c r="B4434" s="31" t="s">
        <v>265</v>
      </c>
      <c r="C4434" s="31" t="s">
        <v>266</v>
      </c>
      <c r="D4434" s="31" t="s">
        <v>164</v>
      </c>
      <c r="E4434" s="31"/>
      <c r="F4434" s="31" t="s">
        <v>129</v>
      </c>
      <c r="G4434" s="31"/>
      <c r="H4434" t="str">
        <f t="shared" si="70"/>
        <v>EM_20</v>
      </c>
      <c r="I4434">
        <f>IFERROR(IF(VLOOKUP(H4434,#REF!, 4, FALSE)="N",0,1),1)</f>
        <v>1</v>
      </c>
    </row>
    <row r="4435" spans="1:9" ht="14.1">
      <c r="A4435" s="31">
        <v>4434</v>
      </c>
      <c r="B4435" s="31" t="s">
        <v>265</v>
      </c>
      <c r="C4435" s="31" t="s">
        <v>266</v>
      </c>
      <c r="D4435" s="31" t="s">
        <v>164</v>
      </c>
      <c r="E4435" s="31"/>
      <c r="F4435" s="31" t="s">
        <v>188</v>
      </c>
      <c r="G4435" s="31"/>
      <c r="H4435" t="str">
        <f t="shared" si="70"/>
        <v>EM_20</v>
      </c>
      <c r="I4435">
        <f>IFERROR(IF(VLOOKUP(H4435,#REF!, 4, FALSE)="N",0,1),1)</f>
        <v>1</v>
      </c>
    </row>
    <row r="4436" spans="1:9" ht="14.1">
      <c r="A4436" s="31">
        <v>4435</v>
      </c>
      <c r="B4436" s="31" t="s">
        <v>265</v>
      </c>
      <c r="C4436" s="31" t="s">
        <v>266</v>
      </c>
      <c r="D4436" s="31" t="s">
        <v>163</v>
      </c>
      <c r="E4436" s="31"/>
      <c r="F4436" s="31" t="s">
        <v>130</v>
      </c>
      <c r="G4436" s="31"/>
      <c r="H4436" t="str">
        <f t="shared" si="70"/>
        <v>EM_20</v>
      </c>
      <c r="I4436">
        <f>IFERROR(IF(VLOOKUP(H4436,#REF!, 4, FALSE)="N",0,1),1)</f>
        <v>1</v>
      </c>
    </row>
    <row r="4437" spans="1:9" ht="14.1">
      <c r="A4437" s="31">
        <v>4436</v>
      </c>
      <c r="B4437" s="31" t="s">
        <v>265</v>
      </c>
      <c r="C4437" s="31" t="s">
        <v>266</v>
      </c>
      <c r="D4437" s="31" t="s">
        <v>163</v>
      </c>
      <c r="E4437" s="31"/>
      <c r="F4437" s="31" t="s">
        <v>189</v>
      </c>
      <c r="G4437" s="31"/>
      <c r="H4437" t="str">
        <f t="shared" si="70"/>
        <v>EM_20</v>
      </c>
      <c r="I4437">
        <f>IFERROR(IF(VLOOKUP(H4437,#REF!, 4, FALSE)="N",0,1),1)</f>
        <v>1</v>
      </c>
    </row>
    <row r="4438" spans="1:9" ht="14.1">
      <c r="A4438" s="31">
        <v>4437</v>
      </c>
      <c r="B4438" s="31" t="s">
        <v>265</v>
      </c>
      <c r="C4438" s="31" t="s">
        <v>266</v>
      </c>
      <c r="D4438" s="31" t="s">
        <v>163</v>
      </c>
      <c r="E4438" s="31"/>
      <c r="F4438" s="31" t="s">
        <v>131</v>
      </c>
      <c r="G4438" s="31"/>
      <c r="H4438" t="str">
        <f t="shared" si="70"/>
        <v>EM_20</v>
      </c>
      <c r="I4438">
        <f>IFERROR(IF(VLOOKUP(H4438,#REF!, 4, FALSE)="N",0,1),1)</f>
        <v>1</v>
      </c>
    </row>
    <row r="4439" spans="1:9" ht="14.1">
      <c r="A4439" s="31">
        <v>4438</v>
      </c>
      <c r="B4439" s="31" t="s">
        <v>265</v>
      </c>
      <c r="C4439" s="31" t="s">
        <v>266</v>
      </c>
      <c r="D4439" s="31" t="s">
        <v>163</v>
      </c>
      <c r="E4439" s="31"/>
      <c r="F4439" s="31" t="s">
        <v>190</v>
      </c>
      <c r="G4439" s="31"/>
      <c r="H4439" t="str">
        <f t="shared" si="70"/>
        <v>EM_20</v>
      </c>
      <c r="I4439">
        <f>IFERROR(IF(VLOOKUP(H4439,#REF!, 4, FALSE)="N",0,1),1)</f>
        <v>1</v>
      </c>
    </row>
    <row r="4440" spans="1:9" ht="14.1">
      <c r="A4440" s="31">
        <v>4439</v>
      </c>
      <c r="B4440" s="31" t="s">
        <v>265</v>
      </c>
      <c r="C4440" s="31" t="s">
        <v>266</v>
      </c>
      <c r="D4440" s="31" t="s">
        <v>163</v>
      </c>
      <c r="E4440" s="31"/>
      <c r="F4440" s="31" t="s">
        <v>132</v>
      </c>
      <c r="G4440" s="31"/>
      <c r="H4440" t="str">
        <f t="shared" si="70"/>
        <v>EM_20</v>
      </c>
      <c r="I4440">
        <f>IFERROR(IF(VLOOKUP(H4440,#REF!, 4, FALSE)="N",0,1),1)</f>
        <v>1</v>
      </c>
    </row>
    <row r="4441" spans="1:9" ht="14.1">
      <c r="A4441" s="31">
        <v>4440</v>
      </c>
      <c r="B4441" s="31" t="s">
        <v>265</v>
      </c>
      <c r="C4441" s="31" t="s">
        <v>266</v>
      </c>
      <c r="D4441" s="31" t="s">
        <v>163</v>
      </c>
      <c r="E4441" s="31"/>
      <c r="F4441" s="31" t="s">
        <v>191</v>
      </c>
      <c r="G4441" s="31"/>
      <c r="H4441" t="str">
        <f t="shared" si="70"/>
        <v>EM_20</v>
      </c>
      <c r="I4441">
        <f>IFERROR(IF(VLOOKUP(H4441,#REF!, 4, FALSE)="N",0,1),1)</f>
        <v>1</v>
      </c>
    </row>
    <row r="4442" spans="1:9" ht="14.1">
      <c r="A4442" s="31">
        <v>4441</v>
      </c>
      <c r="B4442" s="31" t="s">
        <v>265</v>
      </c>
      <c r="C4442" s="31" t="s">
        <v>266</v>
      </c>
      <c r="D4442" s="31" t="s">
        <v>163</v>
      </c>
      <c r="E4442" s="31"/>
      <c r="F4442" s="31" t="s">
        <v>133</v>
      </c>
      <c r="G4442" s="31"/>
      <c r="H4442" t="str">
        <f t="shared" si="70"/>
        <v>EM_20</v>
      </c>
      <c r="I4442">
        <f>IFERROR(IF(VLOOKUP(H4442,#REF!, 4, FALSE)="N",0,1),1)</f>
        <v>1</v>
      </c>
    </row>
    <row r="4443" spans="1:9" ht="14.1">
      <c r="A4443" s="31">
        <v>4442</v>
      </c>
      <c r="B4443" s="31" t="s">
        <v>265</v>
      </c>
      <c r="C4443" s="31" t="s">
        <v>266</v>
      </c>
      <c r="D4443" s="31" t="s">
        <v>163</v>
      </c>
      <c r="E4443" s="31"/>
      <c r="F4443" s="31" t="s">
        <v>192</v>
      </c>
      <c r="G4443" s="31"/>
      <c r="H4443" t="str">
        <f t="shared" si="70"/>
        <v>EM_20</v>
      </c>
      <c r="I4443">
        <f>IFERROR(IF(VLOOKUP(H4443,#REF!, 4, FALSE)="N",0,1),1)</f>
        <v>1</v>
      </c>
    </row>
    <row r="4444" spans="1:9" ht="14.1">
      <c r="A4444" s="31">
        <v>4443</v>
      </c>
      <c r="B4444" s="31" t="s">
        <v>265</v>
      </c>
      <c r="C4444" s="31" t="s">
        <v>266</v>
      </c>
      <c r="D4444" s="31" t="s">
        <v>163</v>
      </c>
      <c r="E4444" s="31"/>
      <c r="F4444" s="31" t="s">
        <v>134</v>
      </c>
      <c r="G4444" s="31"/>
      <c r="H4444" t="str">
        <f t="shared" si="70"/>
        <v>EM_20</v>
      </c>
      <c r="I4444">
        <f>IFERROR(IF(VLOOKUP(H4444,#REF!, 4, FALSE)="N",0,1),1)</f>
        <v>1</v>
      </c>
    </row>
    <row r="4445" spans="1:9" ht="14.1">
      <c r="A4445" s="31">
        <v>4444</v>
      </c>
      <c r="B4445" s="31" t="s">
        <v>265</v>
      </c>
      <c r="C4445" s="31" t="s">
        <v>266</v>
      </c>
      <c r="D4445" s="31" t="s">
        <v>163</v>
      </c>
      <c r="E4445" s="31"/>
      <c r="F4445" s="31" t="s">
        <v>193</v>
      </c>
      <c r="G4445" s="31"/>
      <c r="H4445" t="str">
        <f t="shared" si="70"/>
        <v>EM_20</v>
      </c>
      <c r="I4445">
        <f>IFERROR(IF(VLOOKUP(H4445,#REF!, 4, FALSE)="N",0,1),1)</f>
        <v>1</v>
      </c>
    </row>
    <row r="4446" spans="1:9" ht="14.1">
      <c r="A4446" s="31">
        <v>4445</v>
      </c>
      <c r="B4446" s="31" t="s">
        <v>265</v>
      </c>
      <c r="C4446" s="31" t="s">
        <v>266</v>
      </c>
      <c r="D4446" s="31" t="s">
        <v>163</v>
      </c>
      <c r="E4446" s="31"/>
      <c r="F4446" s="31" t="s">
        <v>135</v>
      </c>
      <c r="G4446" s="31"/>
      <c r="H4446" t="str">
        <f t="shared" si="70"/>
        <v>EM_20</v>
      </c>
      <c r="I4446">
        <f>IFERROR(IF(VLOOKUP(H4446,#REF!, 4, FALSE)="N",0,1),1)</f>
        <v>1</v>
      </c>
    </row>
    <row r="4447" spans="1:9" ht="14.1">
      <c r="A4447" s="31">
        <v>4446</v>
      </c>
      <c r="B4447" s="31" t="s">
        <v>265</v>
      </c>
      <c r="C4447" s="31" t="s">
        <v>266</v>
      </c>
      <c r="D4447" s="31" t="s">
        <v>163</v>
      </c>
      <c r="E4447" s="31"/>
      <c r="F4447" s="31" t="s">
        <v>194</v>
      </c>
      <c r="G4447" s="31"/>
      <c r="H4447" t="str">
        <f t="shared" si="70"/>
        <v>EM_20</v>
      </c>
      <c r="I4447">
        <f>IFERROR(IF(VLOOKUP(H4447,#REF!, 4, FALSE)="N",0,1),1)</f>
        <v>1</v>
      </c>
    </row>
    <row r="4448" spans="1:9" ht="14.1">
      <c r="A4448" s="31">
        <v>4447</v>
      </c>
      <c r="B4448" s="31" t="s">
        <v>265</v>
      </c>
      <c r="C4448" s="31" t="s">
        <v>266</v>
      </c>
      <c r="D4448" s="31" t="s">
        <v>163</v>
      </c>
      <c r="E4448" s="31"/>
      <c r="F4448" s="31" t="s">
        <v>136</v>
      </c>
      <c r="G4448" s="31"/>
      <c r="H4448" t="str">
        <f t="shared" si="70"/>
        <v>EM_20</v>
      </c>
      <c r="I4448">
        <f>IFERROR(IF(VLOOKUP(H4448,#REF!, 4, FALSE)="N",0,1),1)</f>
        <v>1</v>
      </c>
    </row>
    <row r="4449" spans="1:9" ht="14.1">
      <c r="A4449" s="31">
        <v>4448</v>
      </c>
      <c r="B4449" s="31" t="s">
        <v>265</v>
      </c>
      <c r="C4449" s="31" t="s">
        <v>266</v>
      </c>
      <c r="D4449" s="31" t="s">
        <v>163</v>
      </c>
      <c r="E4449" s="31"/>
      <c r="F4449" s="31" t="s">
        <v>195</v>
      </c>
      <c r="G4449" s="31"/>
      <c r="H4449" t="str">
        <f t="shared" si="70"/>
        <v>EM_20</v>
      </c>
      <c r="I4449">
        <f>IFERROR(IF(VLOOKUP(H4449,#REF!, 4, FALSE)="N",0,1),1)</f>
        <v>1</v>
      </c>
    </row>
    <row r="4450" spans="1:9" ht="14.1">
      <c r="A4450" s="31">
        <v>4449</v>
      </c>
      <c r="B4450" s="31" t="s">
        <v>265</v>
      </c>
      <c r="C4450" s="31" t="s">
        <v>266</v>
      </c>
      <c r="D4450" s="31" t="s">
        <v>163</v>
      </c>
      <c r="E4450" s="31"/>
      <c r="F4450" s="31" t="s">
        <v>137</v>
      </c>
      <c r="G4450" s="31"/>
      <c r="H4450" t="str">
        <f t="shared" si="70"/>
        <v>EM_20</v>
      </c>
      <c r="I4450">
        <f>IFERROR(IF(VLOOKUP(H4450,#REF!, 4, FALSE)="N",0,1),1)</f>
        <v>1</v>
      </c>
    </row>
    <row r="4451" spans="1:9" ht="14.1">
      <c r="A4451" s="31">
        <v>4450</v>
      </c>
      <c r="B4451" s="31" t="s">
        <v>265</v>
      </c>
      <c r="C4451" s="31" t="s">
        <v>266</v>
      </c>
      <c r="D4451" s="31" t="s">
        <v>163</v>
      </c>
      <c r="E4451" s="31"/>
      <c r="F4451" s="31" t="s">
        <v>196</v>
      </c>
      <c r="G4451" s="31"/>
      <c r="H4451" t="str">
        <f t="shared" si="70"/>
        <v>EM_20</v>
      </c>
      <c r="I4451">
        <f>IFERROR(IF(VLOOKUP(H4451,#REF!, 4, FALSE)="N",0,1),1)</f>
        <v>1</v>
      </c>
    </row>
    <row r="4452" spans="1:9" ht="14.1">
      <c r="A4452" s="31">
        <v>4451</v>
      </c>
      <c r="B4452" s="31" t="s">
        <v>265</v>
      </c>
      <c r="C4452" s="31" t="s">
        <v>266</v>
      </c>
      <c r="D4452" s="31" t="s">
        <v>163</v>
      </c>
      <c r="E4452" s="31"/>
      <c r="F4452" s="31" t="s">
        <v>138</v>
      </c>
      <c r="G4452" s="31"/>
      <c r="H4452" t="str">
        <f t="shared" si="70"/>
        <v>EM_20</v>
      </c>
      <c r="I4452">
        <f>IFERROR(IF(VLOOKUP(H4452,#REF!, 4, FALSE)="N",0,1),1)</f>
        <v>1</v>
      </c>
    </row>
    <row r="4453" spans="1:9" ht="14.1">
      <c r="A4453" s="31">
        <v>4452</v>
      </c>
      <c r="B4453" s="31" t="s">
        <v>265</v>
      </c>
      <c r="C4453" s="31" t="s">
        <v>266</v>
      </c>
      <c r="D4453" s="31" t="s">
        <v>163</v>
      </c>
      <c r="E4453" s="31"/>
      <c r="F4453" s="31" t="s">
        <v>197</v>
      </c>
      <c r="G4453" s="31"/>
      <c r="H4453" t="str">
        <f t="shared" si="70"/>
        <v>EM_20</v>
      </c>
      <c r="I4453">
        <f>IFERROR(IF(VLOOKUP(H4453,#REF!, 4, FALSE)="N",0,1),1)</f>
        <v>1</v>
      </c>
    </row>
    <row r="4454" spans="1:9" ht="14.1">
      <c r="A4454" s="31">
        <v>4453</v>
      </c>
      <c r="B4454" s="31" t="s">
        <v>265</v>
      </c>
      <c r="C4454" s="31" t="s">
        <v>266</v>
      </c>
      <c r="D4454" s="31" t="s">
        <v>163</v>
      </c>
      <c r="E4454" s="31"/>
      <c r="F4454" s="31" t="s">
        <v>139</v>
      </c>
      <c r="G4454" s="31"/>
      <c r="H4454" t="str">
        <f t="shared" si="70"/>
        <v>EM_20</v>
      </c>
      <c r="I4454">
        <f>IFERROR(IF(VLOOKUP(H4454,#REF!, 4, FALSE)="N",0,1),1)</f>
        <v>1</v>
      </c>
    </row>
    <row r="4455" spans="1:9" ht="14.1">
      <c r="A4455" s="31">
        <v>4454</v>
      </c>
      <c r="B4455" s="31" t="s">
        <v>265</v>
      </c>
      <c r="C4455" s="31" t="s">
        <v>266</v>
      </c>
      <c r="D4455" s="31" t="s">
        <v>163</v>
      </c>
      <c r="E4455" s="31"/>
      <c r="F4455" s="31" t="s">
        <v>198</v>
      </c>
      <c r="G4455" s="31"/>
      <c r="H4455" t="str">
        <f t="shared" si="70"/>
        <v>EM_20</v>
      </c>
      <c r="I4455">
        <f>IFERROR(IF(VLOOKUP(H4455,#REF!, 4, FALSE)="N",0,1),1)</f>
        <v>1</v>
      </c>
    </row>
    <row r="4456" spans="1:9" ht="14.1">
      <c r="A4456" s="31">
        <v>4455</v>
      </c>
      <c r="B4456" s="31" t="s">
        <v>265</v>
      </c>
      <c r="C4456" s="31" t="s">
        <v>266</v>
      </c>
      <c r="D4456" s="31" t="s">
        <v>163</v>
      </c>
      <c r="E4456" s="31"/>
      <c r="F4456" s="31" t="s">
        <v>140</v>
      </c>
      <c r="G4456" s="31"/>
      <c r="H4456" t="str">
        <f t="shared" si="70"/>
        <v>EM_20</v>
      </c>
      <c r="I4456">
        <f>IFERROR(IF(VLOOKUP(H4456,#REF!, 4, FALSE)="N",0,1),1)</f>
        <v>1</v>
      </c>
    </row>
    <row r="4457" spans="1:9" ht="14.1">
      <c r="A4457" s="31">
        <v>4456</v>
      </c>
      <c r="B4457" s="31" t="s">
        <v>265</v>
      </c>
      <c r="C4457" s="31" t="s">
        <v>266</v>
      </c>
      <c r="D4457" s="31" t="s">
        <v>163</v>
      </c>
      <c r="E4457" s="31"/>
      <c r="F4457" s="31" t="s">
        <v>199</v>
      </c>
      <c r="G4457" s="31"/>
      <c r="H4457" t="str">
        <f t="shared" si="70"/>
        <v>EM_20</v>
      </c>
      <c r="I4457">
        <f>IFERROR(IF(VLOOKUP(H4457,#REF!, 4, FALSE)="N",0,1),1)</f>
        <v>1</v>
      </c>
    </row>
    <row r="4458" spans="1:9" ht="14.1">
      <c r="A4458" s="31">
        <v>4457</v>
      </c>
      <c r="B4458" s="31" t="s">
        <v>265</v>
      </c>
      <c r="C4458" s="31" t="s">
        <v>266</v>
      </c>
      <c r="D4458" s="31" t="s">
        <v>163</v>
      </c>
      <c r="E4458" s="31"/>
      <c r="F4458" s="31" t="s">
        <v>141</v>
      </c>
      <c r="G4458" s="31"/>
      <c r="H4458" t="str">
        <f t="shared" si="70"/>
        <v>EM_20</v>
      </c>
      <c r="I4458">
        <f>IFERROR(IF(VLOOKUP(H4458,#REF!, 4, FALSE)="N",0,1),1)</f>
        <v>1</v>
      </c>
    </row>
    <row r="4459" spans="1:9" ht="14.1">
      <c r="A4459" s="31">
        <v>4458</v>
      </c>
      <c r="B4459" s="31" t="s">
        <v>265</v>
      </c>
      <c r="C4459" s="31" t="s">
        <v>266</v>
      </c>
      <c r="D4459" s="31" t="s">
        <v>163</v>
      </c>
      <c r="E4459" s="31"/>
      <c r="F4459" s="31" t="s">
        <v>200</v>
      </c>
      <c r="G4459" s="31"/>
      <c r="H4459" t="str">
        <f t="shared" si="70"/>
        <v>EM_20</v>
      </c>
      <c r="I4459">
        <f>IFERROR(IF(VLOOKUP(H4459,#REF!, 4, FALSE)="N",0,1),1)</f>
        <v>1</v>
      </c>
    </row>
    <row r="4460" spans="1:9" ht="14.1">
      <c r="A4460" s="31">
        <v>4459</v>
      </c>
      <c r="B4460" s="31" t="s">
        <v>265</v>
      </c>
      <c r="C4460" s="31" t="s">
        <v>266</v>
      </c>
      <c r="D4460" s="31" t="s">
        <v>163</v>
      </c>
      <c r="E4460" s="31"/>
      <c r="F4460" s="31" t="s">
        <v>142</v>
      </c>
      <c r="G4460" s="31"/>
      <c r="H4460" t="str">
        <f t="shared" si="70"/>
        <v>EM_20</v>
      </c>
      <c r="I4460">
        <f>IFERROR(IF(VLOOKUP(H4460,#REF!, 4, FALSE)="N",0,1),1)</f>
        <v>1</v>
      </c>
    </row>
    <row r="4461" spans="1:9" ht="14.1">
      <c r="A4461" s="31">
        <v>4460</v>
      </c>
      <c r="B4461" s="31" t="s">
        <v>265</v>
      </c>
      <c r="C4461" s="31" t="s">
        <v>266</v>
      </c>
      <c r="D4461" s="31" t="s">
        <v>163</v>
      </c>
      <c r="E4461" s="31"/>
      <c r="F4461" s="31" t="s">
        <v>201</v>
      </c>
      <c r="G4461" s="31"/>
      <c r="H4461" t="str">
        <f t="shared" si="70"/>
        <v>EM_20</v>
      </c>
      <c r="I4461">
        <f>IFERROR(IF(VLOOKUP(H4461,#REF!, 4, FALSE)="N",0,1),1)</f>
        <v>1</v>
      </c>
    </row>
    <row r="4462" spans="1:9" ht="14.1">
      <c r="A4462" s="31">
        <v>4461</v>
      </c>
      <c r="B4462" s="31" t="s">
        <v>265</v>
      </c>
      <c r="C4462" s="31" t="s">
        <v>266</v>
      </c>
      <c r="D4462" s="31" t="s">
        <v>163</v>
      </c>
      <c r="E4462" s="31"/>
      <c r="F4462" s="31" t="s">
        <v>143</v>
      </c>
      <c r="G4462" s="31"/>
      <c r="H4462" t="str">
        <f t="shared" si="70"/>
        <v>EM_20</v>
      </c>
      <c r="I4462">
        <f>IFERROR(IF(VLOOKUP(H4462,#REF!, 4, FALSE)="N",0,1),1)</f>
        <v>1</v>
      </c>
    </row>
    <row r="4463" spans="1:9" ht="14.1">
      <c r="A4463" s="31">
        <v>4462</v>
      </c>
      <c r="B4463" s="31" t="s">
        <v>265</v>
      </c>
      <c r="C4463" s="31" t="s">
        <v>266</v>
      </c>
      <c r="D4463" s="31" t="s">
        <v>163</v>
      </c>
      <c r="E4463" s="31"/>
      <c r="F4463" s="31" t="s">
        <v>202</v>
      </c>
      <c r="G4463" s="31"/>
      <c r="H4463" t="str">
        <f t="shared" si="70"/>
        <v>EM_20</v>
      </c>
      <c r="I4463">
        <f>IFERROR(IF(VLOOKUP(H4463,#REF!, 4, FALSE)="N",0,1),1)</f>
        <v>1</v>
      </c>
    </row>
    <row r="4464" spans="1:9" ht="14.1">
      <c r="A4464" s="31">
        <v>4463</v>
      </c>
      <c r="B4464" s="31" t="s">
        <v>265</v>
      </c>
      <c r="C4464" s="31" t="s">
        <v>266</v>
      </c>
      <c r="D4464" s="31" t="s">
        <v>163</v>
      </c>
      <c r="E4464" s="31"/>
      <c r="F4464" s="31" t="s">
        <v>144</v>
      </c>
      <c r="G4464" s="31"/>
      <c r="H4464" t="str">
        <f t="shared" si="70"/>
        <v>EM_20</v>
      </c>
      <c r="I4464">
        <f>IFERROR(IF(VLOOKUP(H4464,#REF!, 4, FALSE)="N",0,1),1)</f>
        <v>1</v>
      </c>
    </row>
    <row r="4465" spans="1:9" ht="14.1">
      <c r="A4465" s="31">
        <v>4464</v>
      </c>
      <c r="B4465" s="31" t="s">
        <v>265</v>
      </c>
      <c r="C4465" s="31" t="s">
        <v>266</v>
      </c>
      <c r="D4465" s="31" t="s">
        <v>163</v>
      </c>
      <c r="E4465" s="31"/>
      <c r="F4465" s="31" t="s">
        <v>203</v>
      </c>
      <c r="G4465" s="31"/>
      <c r="H4465" t="str">
        <f t="shared" si="70"/>
        <v>EM_20</v>
      </c>
      <c r="I4465">
        <f>IFERROR(IF(VLOOKUP(H4465,#REF!, 4, FALSE)="N",0,1),1)</f>
        <v>1</v>
      </c>
    </row>
    <row r="4466" spans="1:9" ht="14.1">
      <c r="A4466" s="31">
        <v>4465</v>
      </c>
      <c r="B4466" s="31" t="s">
        <v>267</v>
      </c>
      <c r="C4466" s="31" t="s">
        <v>268</v>
      </c>
      <c r="D4466" s="31" t="s">
        <v>163</v>
      </c>
      <c r="E4466" s="31"/>
      <c r="F4466" s="31" t="s">
        <v>112</v>
      </c>
      <c r="G4466" s="31"/>
      <c r="H4466" t="str">
        <f t="shared" si="70"/>
        <v>EM_20</v>
      </c>
      <c r="I4466">
        <f>IFERROR(IF(VLOOKUP(H4466,#REF!, 4, FALSE)="N",0,1),1)</f>
        <v>1</v>
      </c>
    </row>
    <row r="4467" spans="1:9" ht="14.1">
      <c r="A4467" s="31">
        <v>4466</v>
      </c>
      <c r="B4467" s="31" t="s">
        <v>267</v>
      </c>
      <c r="C4467" s="31" t="s">
        <v>268</v>
      </c>
      <c r="D4467" s="31" t="s">
        <v>163</v>
      </c>
      <c r="E4467" s="31"/>
      <c r="F4467" s="31" t="s">
        <v>179</v>
      </c>
      <c r="G4467" s="31"/>
      <c r="H4467" t="str">
        <f t="shared" si="70"/>
        <v>EM_20</v>
      </c>
      <c r="I4467">
        <f>IFERROR(IF(VLOOKUP(H4467,#REF!, 4, FALSE)="N",0,1),1)</f>
        <v>1</v>
      </c>
    </row>
    <row r="4468" spans="1:9" ht="14.1">
      <c r="A4468" s="31">
        <v>4467</v>
      </c>
      <c r="B4468" s="31" t="s">
        <v>267</v>
      </c>
      <c r="C4468" s="31" t="s">
        <v>268</v>
      </c>
      <c r="D4468" s="31" t="s">
        <v>164</v>
      </c>
      <c r="E4468" s="31"/>
      <c r="F4468" s="31" t="s">
        <v>165</v>
      </c>
      <c r="G4468" s="31"/>
      <c r="H4468" t="str">
        <f t="shared" si="70"/>
        <v>EM_20</v>
      </c>
      <c r="I4468">
        <f>IFERROR(IF(VLOOKUP(H4468,#REF!, 4, FALSE)="N",0,1),1)</f>
        <v>1</v>
      </c>
    </row>
    <row r="4469" spans="1:9" ht="14.1">
      <c r="A4469" s="31">
        <v>4468</v>
      </c>
      <c r="B4469" s="31" t="s">
        <v>267</v>
      </c>
      <c r="C4469" s="31" t="s">
        <v>268</v>
      </c>
      <c r="D4469" s="31" t="s">
        <v>164</v>
      </c>
      <c r="E4469" s="31"/>
      <c r="F4469" s="31" t="s">
        <v>210</v>
      </c>
      <c r="G4469" s="31"/>
      <c r="H4469" t="str">
        <f t="shared" si="70"/>
        <v>EM_20</v>
      </c>
      <c r="I4469">
        <f>IFERROR(IF(VLOOKUP(H4469,#REF!, 4, FALSE)="N",0,1),1)</f>
        <v>1</v>
      </c>
    </row>
    <row r="4470" spans="1:9" ht="14.1">
      <c r="A4470" s="31">
        <v>4469</v>
      </c>
      <c r="B4470" s="31" t="s">
        <v>267</v>
      </c>
      <c r="C4470" s="31" t="s">
        <v>268</v>
      </c>
      <c r="D4470" s="31" t="s">
        <v>163</v>
      </c>
      <c r="E4470" s="31"/>
      <c r="F4470" s="31" t="s">
        <v>124</v>
      </c>
      <c r="G4470" s="31"/>
      <c r="H4470" t="str">
        <f t="shared" si="70"/>
        <v>EM_20</v>
      </c>
      <c r="I4470">
        <f>IFERROR(IF(VLOOKUP(H4470,#REF!, 4, FALSE)="N",0,1),1)</f>
        <v>1</v>
      </c>
    </row>
    <row r="4471" spans="1:9" ht="14.1">
      <c r="A4471" s="31">
        <v>4470</v>
      </c>
      <c r="B4471" s="31" t="s">
        <v>267</v>
      </c>
      <c r="C4471" s="31" t="s">
        <v>268</v>
      </c>
      <c r="D4471" s="31" t="s">
        <v>163</v>
      </c>
      <c r="E4471" s="31"/>
      <c r="F4471" s="31" t="s">
        <v>183</v>
      </c>
      <c r="G4471" s="31"/>
      <c r="H4471" t="str">
        <f t="shared" si="70"/>
        <v>EM_20</v>
      </c>
      <c r="I4471">
        <f>IFERROR(IF(VLOOKUP(H4471,#REF!, 4, FALSE)="N",0,1),1)</f>
        <v>1</v>
      </c>
    </row>
    <row r="4472" spans="1:9" ht="14.1">
      <c r="A4472" s="31">
        <v>4471</v>
      </c>
      <c r="B4472" s="31" t="s">
        <v>267</v>
      </c>
      <c r="C4472" s="31" t="s">
        <v>268</v>
      </c>
      <c r="D4472" s="31" t="s">
        <v>163</v>
      </c>
      <c r="E4472" s="31"/>
      <c r="F4472" s="31" t="s">
        <v>125</v>
      </c>
      <c r="G4472" s="31"/>
      <c r="H4472" t="str">
        <f t="shared" si="70"/>
        <v>EM_20</v>
      </c>
      <c r="I4472">
        <f>IFERROR(IF(VLOOKUP(H4472,#REF!, 4, FALSE)="N",0,1),1)</f>
        <v>1</v>
      </c>
    </row>
    <row r="4473" spans="1:9" ht="14.1">
      <c r="A4473" s="31">
        <v>4472</v>
      </c>
      <c r="B4473" s="31" t="s">
        <v>267</v>
      </c>
      <c r="C4473" s="31" t="s">
        <v>268</v>
      </c>
      <c r="D4473" s="31" t="s">
        <v>163</v>
      </c>
      <c r="E4473" s="31"/>
      <c r="F4473" s="31" t="s">
        <v>184</v>
      </c>
      <c r="G4473" s="31"/>
      <c r="H4473" t="str">
        <f t="shared" si="70"/>
        <v>EM_20</v>
      </c>
      <c r="I4473">
        <f>IFERROR(IF(VLOOKUP(H4473,#REF!, 4, FALSE)="N",0,1),1)</f>
        <v>1</v>
      </c>
    </row>
    <row r="4474" spans="1:9" ht="14.1">
      <c r="A4474" s="31">
        <v>4473</v>
      </c>
      <c r="B4474" s="31" t="s">
        <v>267</v>
      </c>
      <c r="C4474" s="31" t="s">
        <v>268</v>
      </c>
      <c r="D4474" s="31" t="s">
        <v>163</v>
      </c>
      <c r="E4474" s="31"/>
      <c r="F4474" s="31" t="s">
        <v>126</v>
      </c>
      <c r="G4474" s="31"/>
      <c r="H4474" t="str">
        <f t="shared" si="70"/>
        <v>EM_20</v>
      </c>
      <c r="I4474">
        <f>IFERROR(IF(VLOOKUP(H4474,#REF!, 4, FALSE)="N",0,1),1)</f>
        <v>1</v>
      </c>
    </row>
    <row r="4475" spans="1:9" ht="14.1">
      <c r="A4475" s="31">
        <v>4474</v>
      </c>
      <c r="B4475" s="31" t="s">
        <v>267</v>
      </c>
      <c r="C4475" s="31" t="s">
        <v>268</v>
      </c>
      <c r="D4475" s="31" t="s">
        <v>163</v>
      </c>
      <c r="E4475" s="31"/>
      <c r="F4475" s="31" t="s">
        <v>185</v>
      </c>
      <c r="G4475" s="31"/>
      <c r="H4475" t="str">
        <f t="shared" si="70"/>
        <v>EM_20</v>
      </c>
      <c r="I4475">
        <f>IFERROR(IF(VLOOKUP(H4475,#REF!, 4, FALSE)="N",0,1),1)</f>
        <v>1</v>
      </c>
    </row>
    <row r="4476" spans="1:9" ht="14.1">
      <c r="A4476" s="31">
        <v>4475</v>
      </c>
      <c r="B4476" s="31" t="s">
        <v>267</v>
      </c>
      <c r="C4476" s="31" t="s">
        <v>268</v>
      </c>
      <c r="D4476" s="31" t="s">
        <v>163</v>
      </c>
      <c r="E4476" s="31"/>
      <c r="F4476" s="31" t="s">
        <v>127</v>
      </c>
      <c r="G4476" s="31"/>
      <c r="H4476" t="str">
        <f t="shared" si="70"/>
        <v>EM_20</v>
      </c>
      <c r="I4476">
        <f>IFERROR(IF(VLOOKUP(H4476,#REF!, 4, FALSE)="N",0,1),1)</f>
        <v>1</v>
      </c>
    </row>
    <row r="4477" spans="1:9" ht="14.1">
      <c r="A4477" s="31">
        <v>4476</v>
      </c>
      <c r="B4477" s="31" t="s">
        <v>267</v>
      </c>
      <c r="C4477" s="31" t="s">
        <v>268</v>
      </c>
      <c r="D4477" s="31" t="s">
        <v>163</v>
      </c>
      <c r="E4477" s="31"/>
      <c r="F4477" s="31" t="s">
        <v>186</v>
      </c>
      <c r="G4477" s="31"/>
      <c r="H4477" t="str">
        <f t="shared" si="70"/>
        <v>EM_20</v>
      </c>
      <c r="I4477">
        <f>IFERROR(IF(VLOOKUP(H4477,#REF!, 4, FALSE)="N",0,1),1)</f>
        <v>1</v>
      </c>
    </row>
    <row r="4478" spans="1:9" ht="14.1">
      <c r="A4478" s="31">
        <v>4477</v>
      </c>
      <c r="B4478" s="31" t="s">
        <v>267</v>
      </c>
      <c r="C4478" s="31" t="s">
        <v>268</v>
      </c>
      <c r="D4478" s="31" t="s">
        <v>164</v>
      </c>
      <c r="E4478" s="31"/>
      <c r="F4478" s="31" t="s">
        <v>127</v>
      </c>
      <c r="G4478" s="31"/>
      <c r="H4478" t="str">
        <f t="shared" si="70"/>
        <v>EM_20</v>
      </c>
      <c r="I4478">
        <f>IFERROR(IF(VLOOKUP(H4478,#REF!, 4, FALSE)="N",0,1),1)</f>
        <v>1</v>
      </c>
    </row>
    <row r="4479" spans="1:9" ht="14.1">
      <c r="A4479" s="31">
        <v>4478</v>
      </c>
      <c r="B4479" s="31" t="s">
        <v>267</v>
      </c>
      <c r="C4479" s="31" t="s">
        <v>268</v>
      </c>
      <c r="D4479" s="31" t="s">
        <v>164</v>
      </c>
      <c r="E4479" s="31"/>
      <c r="F4479" s="31" t="s">
        <v>186</v>
      </c>
      <c r="G4479" s="31"/>
      <c r="H4479" t="str">
        <f t="shared" si="70"/>
        <v>EM_20</v>
      </c>
      <c r="I4479">
        <f>IFERROR(IF(VLOOKUP(H4479,#REF!, 4, FALSE)="N",0,1),1)</f>
        <v>1</v>
      </c>
    </row>
    <row r="4480" spans="1:9" ht="14.1">
      <c r="A4480" s="31">
        <v>4479</v>
      </c>
      <c r="B4480" s="31" t="s">
        <v>267</v>
      </c>
      <c r="C4480" s="31" t="s">
        <v>268</v>
      </c>
      <c r="D4480" s="31" t="s">
        <v>163</v>
      </c>
      <c r="E4480" s="31"/>
      <c r="F4480" s="31" t="s">
        <v>128</v>
      </c>
      <c r="G4480" s="31"/>
      <c r="H4480" t="str">
        <f t="shared" si="70"/>
        <v>EM_20</v>
      </c>
      <c r="I4480">
        <f>IFERROR(IF(VLOOKUP(H4480,#REF!, 4, FALSE)="N",0,1),1)</f>
        <v>1</v>
      </c>
    </row>
    <row r="4481" spans="1:9" ht="14.1">
      <c r="A4481" s="31">
        <v>4480</v>
      </c>
      <c r="B4481" s="31" t="s">
        <v>267</v>
      </c>
      <c r="C4481" s="31" t="s">
        <v>268</v>
      </c>
      <c r="D4481" s="31" t="s">
        <v>163</v>
      </c>
      <c r="E4481" s="31"/>
      <c r="F4481" s="31" t="s">
        <v>187</v>
      </c>
      <c r="G4481" s="31"/>
      <c r="H4481" t="str">
        <f t="shared" si="70"/>
        <v>EM_20</v>
      </c>
      <c r="I4481">
        <f>IFERROR(IF(VLOOKUP(H4481,#REF!, 4, FALSE)="N",0,1),1)</f>
        <v>1</v>
      </c>
    </row>
    <row r="4482" spans="1:9" ht="14.1">
      <c r="A4482" s="31">
        <v>4481</v>
      </c>
      <c r="B4482" s="31" t="s">
        <v>267</v>
      </c>
      <c r="C4482" s="31" t="s">
        <v>268</v>
      </c>
      <c r="D4482" s="31" t="s">
        <v>164</v>
      </c>
      <c r="E4482" s="31"/>
      <c r="F4482" s="31" t="s">
        <v>128</v>
      </c>
      <c r="G4482" s="31"/>
      <c r="H4482" t="str">
        <f t="shared" si="70"/>
        <v>EM_20</v>
      </c>
      <c r="I4482">
        <f>IFERROR(IF(VLOOKUP(H4482,#REF!, 4, FALSE)="N",0,1),1)</f>
        <v>1</v>
      </c>
    </row>
    <row r="4483" spans="1:9" ht="14.1">
      <c r="A4483" s="31">
        <v>4482</v>
      </c>
      <c r="B4483" s="31" t="s">
        <v>267</v>
      </c>
      <c r="C4483" s="31" t="s">
        <v>268</v>
      </c>
      <c r="D4483" s="31" t="s">
        <v>164</v>
      </c>
      <c r="E4483" s="31"/>
      <c r="F4483" s="31" t="s">
        <v>187</v>
      </c>
      <c r="G4483" s="31"/>
      <c r="H4483" t="str">
        <f t="shared" si="70"/>
        <v>EM_20</v>
      </c>
      <c r="I4483">
        <f>IFERROR(IF(VLOOKUP(H4483,#REF!, 4, FALSE)="N",0,1),1)</f>
        <v>1</v>
      </c>
    </row>
    <row r="4484" spans="1:9" ht="14.1">
      <c r="A4484" s="31">
        <v>4483</v>
      </c>
      <c r="B4484" s="31" t="s">
        <v>267</v>
      </c>
      <c r="C4484" s="31" t="s">
        <v>268</v>
      </c>
      <c r="D4484" s="31" t="s">
        <v>163</v>
      </c>
      <c r="E4484" s="31"/>
      <c r="F4484" s="31" t="s">
        <v>129</v>
      </c>
      <c r="G4484" s="31"/>
      <c r="H4484" t="str">
        <f t="shared" si="70"/>
        <v>EM_20</v>
      </c>
      <c r="I4484">
        <f>IFERROR(IF(VLOOKUP(H4484,#REF!, 4, FALSE)="N",0,1),1)</f>
        <v>1</v>
      </c>
    </row>
    <row r="4485" spans="1:9" ht="14.1">
      <c r="A4485" s="31">
        <v>4484</v>
      </c>
      <c r="B4485" s="31" t="s">
        <v>267</v>
      </c>
      <c r="C4485" s="31" t="s">
        <v>268</v>
      </c>
      <c r="D4485" s="31" t="s">
        <v>163</v>
      </c>
      <c r="E4485" s="31"/>
      <c r="F4485" s="31" t="s">
        <v>188</v>
      </c>
      <c r="G4485" s="31"/>
      <c r="H4485" t="str">
        <f t="shared" si="70"/>
        <v>EM_20</v>
      </c>
      <c r="I4485">
        <f>IFERROR(IF(VLOOKUP(H4485,#REF!, 4, FALSE)="N",0,1),1)</f>
        <v>1</v>
      </c>
    </row>
    <row r="4486" spans="1:9" ht="14.1">
      <c r="A4486" s="31">
        <v>4485</v>
      </c>
      <c r="B4486" s="31" t="s">
        <v>267</v>
      </c>
      <c r="C4486" s="31" t="s">
        <v>268</v>
      </c>
      <c r="D4486" s="31" t="s">
        <v>164</v>
      </c>
      <c r="E4486" s="31"/>
      <c r="F4486" s="31" t="s">
        <v>129</v>
      </c>
      <c r="G4486" s="31"/>
      <c r="H4486" t="str">
        <f t="shared" ref="H4486:H4549" si="71">IF(IF(ISNUMBER(SEARCH(".",B4486)),1,0),LEFT(B4486,SEARCH(".",B4486)-1),B4486)</f>
        <v>EM_20</v>
      </c>
      <c r="I4486">
        <f>IFERROR(IF(VLOOKUP(H4486,#REF!, 4, FALSE)="N",0,1),1)</f>
        <v>1</v>
      </c>
    </row>
    <row r="4487" spans="1:9" ht="14.1">
      <c r="A4487" s="31">
        <v>4486</v>
      </c>
      <c r="B4487" s="31" t="s">
        <v>267</v>
      </c>
      <c r="C4487" s="31" t="s">
        <v>268</v>
      </c>
      <c r="D4487" s="31" t="s">
        <v>164</v>
      </c>
      <c r="E4487" s="31"/>
      <c r="F4487" s="31" t="s">
        <v>188</v>
      </c>
      <c r="G4487" s="31"/>
      <c r="H4487" t="str">
        <f t="shared" si="71"/>
        <v>EM_20</v>
      </c>
      <c r="I4487">
        <f>IFERROR(IF(VLOOKUP(H4487,#REF!, 4, FALSE)="N",0,1),1)</f>
        <v>1</v>
      </c>
    </row>
    <row r="4488" spans="1:9" ht="14.1">
      <c r="A4488" s="31">
        <v>4487</v>
      </c>
      <c r="B4488" s="31" t="s">
        <v>267</v>
      </c>
      <c r="C4488" s="31" t="s">
        <v>268</v>
      </c>
      <c r="D4488" s="31" t="s">
        <v>163</v>
      </c>
      <c r="E4488" s="31"/>
      <c r="F4488" s="31" t="s">
        <v>130</v>
      </c>
      <c r="G4488" s="31"/>
      <c r="H4488" t="str">
        <f t="shared" si="71"/>
        <v>EM_20</v>
      </c>
      <c r="I4488">
        <f>IFERROR(IF(VLOOKUP(H4488,#REF!, 4, FALSE)="N",0,1),1)</f>
        <v>1</v>
      </c>
    </row>
    <row r="4489" spans="1:9" ht="14.1">
      <c r="A4489" s="31">
        <v>4488</v>
      </c>
      <c r="B4489" s="31" t="s">
        <v>267</v>
      </c>
      <c r="C4489" s="31" t="s">
        <v>268</v>
      </c>
      <c r="D4489" s="31" t="s">
        <v>163</v>
      </c>
      <c r="E4489" s="31"/>
      <c r="F4489" s="31" t="s">
        <v>189</v>
      </c>
      <c r="G4489" s="31"/>
      <c r="H4489" t="str">
        <f t="shared" si="71"/>
        <v>EM_20</v>
      </c>
      <c r="I4489">
        <f>IFERROR(IF(VLOOKUP(H4489,#REF!, 4, FALSE)="N",0,1),1)</f>
        <v>1</v>
      </c>
    </row>
    <row r="4490" spans="1:9" ht="14.1">
      <c r="A4490" s="31">
        <v>4489</v>
      </c>
      <c r="B4490" s="31" t="s">
        <v>267</v>
      </c>
      <c r="C4490" s="31" t="s">
        <v>268</v>
      </c>
      <c r="D4490" s="31" t="s">
        <v>163</v>
      </c>
      <c r="E4490" s="31"/>
      <c r="F4490" s="31" t="s">
        <v>131</v>
      </c>
      <c r="G4490" s="31"/>
      <c r="H4490" t="str">
        <f t="shared" si="71"/>
        <v>EM_20</v>
      </c>
      <c r="I4490">
        <f>IFERROR(IF(VLOOKUP(H4490,#REF!, 4, FALSE)="N",0,1),1)</f>
        <v>1</v>
      </c>
    </row>
    <row r="4491" spans="1:9" ht="14.1">
      <c r="A4491" s="31">
        <v>4490</v>
      </c>
      <c r="B4491" s="31" t="s">
        <v>267</v>
      </c>
      <c r="C4491" s="31" t="s">
        <v>268</v>
      </c>
      <c r="D4491" s="31" t="s">
        <v>163</v>
      </c>
      <c r="E4491" s="31"/>
      <c r="F4491" s="31" t="s">
        <v>190</v>
      </c>
      <c r="G4491" s="31"/>
      <c r="H4491" t="str">
        <f t="shared" si="71"/>
        <v>EM_20</v>
      </c>
      <c r="I4491">
        <f>IFERROR(IF(VLOOKUP(H4491,#REF!, 4, FALSE)="N",0,1),1)</f>
        <v>1</v>
      </c>
    </row>
    <row r="4492" spans="1:9" ht="14.1">
      <c r="A4492" s="31">
        <v>4491</v>
      </c>
      <c r="B4492" s="31" t="s">
        <v>267</v>
      </c>
      <c r="C4492" s="31" t="s">
        <v>268</v>
      </c>
      <c r="D4492" s="31" t="s">
        <v>163</v>
      </c>
      <c r="E4492" s="31"/>
      <c r="F4492" s="31" t="s">
        <v>132</v>
      </c>
      <c r="G4492" s="31"/>
      <c r="H4492" t="str">
        <f t="shared" si="71"/>
        <v>EM_20</v>
      </c>
      <c r="I4492">
        <f>IFERROR(IF(VLOOKUP(H4492,#REF!, 4, FALSE)="N",0,1),1)</f>
        <v>1</v>
      </c>
    </row>
    <row r="4493" spans="1:9" ht="14.1">
      <c r="A4493" s="31">
        <v>4492</v>
      </c>
      <c r="B4493" s="31" t="s">
        <v>267</v>
      </c>
      <c r="C4493" s="31" t="s">
        <v>268</v>
      </c>
      <c r="D4493" s="31" t="s">
        <v>163</v>
      </c>
      <c r="E4493" s="31"/>
      <c r="F4493" s="31" t="s">
        <v>191</v>
      </c>
      <c r="G4493" s="31"/>
      <c r="H4493" t="str">
        <f t="shared" si="71"/>
        <v>EM_20</v>
      </c>
      <c r="I4493">
        <f>IFERROR(IF(VLOOKUP(H4493,#REF!, 4, FALSE)="N",0,1),1)</f>
        <v>1</v>
      </c>
    </row>
    <row r="4494" spans="1:9" ht="14.1">
      <c r="A4494" s="31">
        <v>4493</v>
      </c>
      <c r="B4494" s="31" t="s">
        <v>267</v>
      </c>
      <c r="C4494" s="31" t="s">
        <v>268</v>
      </c>
      <c r="D4494" s="31" t="s">
        <v>163</v>
      </c>
      <c r="E4494" s="31"/>
      <c r="F4494" s="31" t="s">
        <v>133</v>
      </c>
      <c r="G4494" s="31"/>
      <c r="H4494" t="str">
        <f t="shared" si="71"/>
        <v>EM_20</v>
      </c>
      <c r="I4494">
        <f>IFERROR(IF(VLOOKUP(H4494,#REF!, 4, FALSE)="N",0,1),1)</f>
        <v>1</v>
      </c>
    </row>
    <row r="4495" spans="1:9" ht="14.1">
      <c r="A4495" s="31">
        <v>4494</v>
      </c>
      <c r="B4495" s="31" t="s">
        <v>267</v>
      </c>
      <c r="C4495" s="31" t="s">
        <v>268</v>
      </c>
      <c r="D4495" s="31" t="s">
        <v>163</v>
      </c>
      <c r="E4495" s="31"/>
      <c r="F4495" s="31" t="s">
        <v>192</v>
      </c>
      <c r="G4495" s="31"/>
      <c r="H4495" t="str">
        <f t="shared" si="71"/>
        <v>EM_20</v>
      </c>
      <c r="I4495">
        <f>IFERROR(IF(VLOOKUP(H4495,#REF!, 4, FALSE)="N",0,1),1)</f>
        <v>1</v>
      </c>
    </row>
    <row r="4496" spans="1:9" ht="14.1">
      <c r="A4496" s="31">
        <v>4495</v>
      </c>
      <c r="B4496" s="31" t="s">
        <v>267</v>
      </c>
      <c r="C4496" s="31" t="s">
        <v>268</v>
      </c>
      <c r="D4496" s="31" t="s">
        <v>163</v>
      </c>
      <c r="E4496" s="31"/>
      <c r="F4496" s="31" t="s">
        <v>134</v>
      </c>
      <c r="G4496" s="31"/>
      <c r="H4496" t="str">
        <f t="shared" si="71"/>
        <v>EM_20</v>
      </c>
      <c r="I4496">
        <f>IFERROR(IF(VLOOKUP(H4496,#REF!, 4, FALSE)="N",0,1),1)</f>
        <v>1</v>
      </c>
    </row>
    <row r="4497" spans="1:9" ht="14.1">
      <c r="A4497" s="31">
        <v>4496</v>
      </c>
      <c r="B4497" s="31" t="s">
        <v>267</v>
      </c>
      <c r="C4497" s="31" t="s">
        <v>268</v>
      </c>
      <c r="D4497" s="31" t="s">
        <v>163</v>
      </c>
      <c r="E4497" s="31"/>
      <c r="F4497" s="31" t="s">
        <v>193</v>
      </c>
      <c r="G4497" s="31"/>
      <c r="H4497" t="str">
        <f t="shared" si="71"/>
        <v>EM_20</v>
      </c>
      <c r="I4497">
        <f>IFERROR(IF(VLOOKUP(H4497,#REF!, 4, FALSE)="N",0,1),1)</f>
        <v>1</v>
      </c>
    </row>
    <row r="4498" spans="1:9" ht="14.1">
      <c r="A4498" s="31">
        <v>4497</v>
      </c>
      <c r="B4498" s="31" t="s">
        <v>267</v>
      </c>
      <c r="C4498" s="31" t="s">
        <v>268</v>
      </c>
      <c r="D4498" s="31" t="s">
        <v>163</v>
      </c>
      <c r="E4498" s="31"/>
      <c r="F4498" s="31" t="s">
        <v>135</v>
      </c>
      <c r="G4498" s="31"/>
      <c r="H4498" t="str">
        <f t="shared" si="71"/>
        <v>EM_20</v>
      </c>
      <c r="I4498">
        <f>IFERROR(IF(VLOOKUP(H4498,#REF!, 4, FALSE)="N",0,1),1)</f>
        <v>1</v>
      </c>
    </row>
    <row r="4499" spans="1:9" ht="14.1">
      <c r="A4499" s="31">
        <v>4498</v>
      </c>
      <c r="B4499" s="31" t="s">
        <v>267</v>
      </c>
      <c r="C4499" s="31" t="s">
        <v>268</v>
      </c>
      <c r="D4499" s="31" t="s">
        <v>163</v>
      </c>
      <c r="E4499" s="31"/>
      <c r="F4499" s="31" t="s">
        <v>194</v>
      </c>
      <c r="G4499" s="31"/>
      <c r="H4499" t="str">
        <f t="shared" si="71"/>
        <v>EM_20</v>
      </c>
      <c r="I4499">
        <f>IFERROR(IF(VLOOKUP(H4499,#REF!, 4, FALSE)="N",0,1),1)</f>
        <v>1</v>
      </c>
    </row>
    <row r="4500" spans="1:9" ht="14.1">
      <c r="A4500" s="31">
        <v>4499</v>
      </c>
      <c r="B4500" s="31" t="s">
        <v>267</v>
      </c>
      <c r="C4500" s="31" t="s">
        <v>268</v>
      </c>
      <c r="D4500" s="31" t="s">
        <v>163</v>
      </c>
      <c r="E4500" s="31"/>
      <c r="F4500" s="31" t="s">
        <v>136</v>
      </c>
      <c r="G4500" s="31"/>
      <c r="H4500" t="str">
        <f t="shared" si="71"/>
        <v>EM_20</v>
      </c>
      <c r="I4500">
        <f>IFERROR(IF(VLOOKUP(H4500,#REF!, 4, FALSE)="N",0,1),1)</f>
        <v>1</v>
      </c>
    </row>
    <row r="4501" spans="1:9" ht="14.1">
      <c r="A4501" s="31">
        <v>4500</v>
      </c>
      <c r="B4501" s="31" t="s">
        <v>267</v>
      </c>
      <c r="C4501" s="31" t="s">
        <v>268</v>
      </c>
      <c r="D4501" s="31" t="s">
        <v>163</v>
      </c>
      <c r="E4501" s="31"/>
      <c r="F4501" s="31" t="s">
        <v>195</v>
      </c>
      <c r="G4501" s="31"/>
      <c r="H4501" t="str">
        <f t="shared" si="71"/>
        <v>EM_20</v>
      </c>
      <c r="I4501">
        <f>IFERROR(IF(VLOOKUP(H4501,#REF!, 4, FALSE)="N",0,1),1)</f>
        <v>1</v>
      </c>
    </row>
    <row r="4502" spans="1:9" ht="14.1">
      <c r="A4502" s="31">
        <v>4501</v>
      </c>
      <c r="B4502" s="31" t="s">
        <v>267</v>
      </c>
      <c r="C4502" s="31" t="s">
        <v>268</v>
      </c>
      <c r="D4502" s="31" t="s">
        <v>163</v>
      </c>
      <c r="E4502" s="31"/>
      <c r="F4502" s="31" t="s">
        <v>137</v>
      </c>
      <c r="G4502" s="31"/>
      <c r="H4502" t="str">
        <f t="shared" si="71"/>
        <v>EM_20</v>
      </c>
      <c r="I4502">
        <f>IFERROR(IF(VLOOKUP(H4502,#REF!, 4, FALSE)="N",0,1),1)</f>
        <v>1</v>
      </c>
    </row>
    <row r="4503" spans="1:9" ht="14.1">
      <c r="A4503" s="31">
        <v>4502</v>
      </c>
      <c r="B4503" s="31" t="s">
        <v>267</v>
      </c>
      <c r="C4503" s="31" t="s">
        <v>268</v>
      </c>
      <c r="D4503" s="31" t="s">
        <v>163</v>
      </c>
      <c r="E4503" s="31"/>
      <c r="F4503" s="31" t="s">
        <v>196</v>
      </c>
      <c r="G4503" s="31"/>
      <c r="H4503" t="str">
        <f t="shared" si="71"/>
        <v>EM_20</v>
      </c>
      <c r="I4503">
        <f>IFERROR(IF(VLOOKUP(H4503,#REF!, 4, FALSE)="N",0,1),1)</f>
        <v>1</v>
      </c>
    </row>
    <row r="4504" spans="1:9" ht="14.1">
      <c r="A4504" s="31">
        <v>4503</v>
      </c>
      <c r="B4504" s="31" t="s">
        <v>267</v>
      </c>
      <c r="C4504" s="31" t="s">
        <v>268</v>
      </c>
      <c r="D4504" s="31" t="s">
        <v>163</v>
      </c>
      <c r="E4504" s="31"/>
      <c r="F4504" s="31" t="s">
        <v>138</v>
      </c>
      <c r="G4504" s="31"/>
      <c r="H4504" t="str">
        <f t="shared" si="71"/>
        <v>EM_20</v>
      </c>
      <c r="I4504">
        <f>IFERROR(IF(VLOOKUP(H4504,#REF!, 4, FALSE)="N",0,1),1)</f>
        <v>1</v>
      </c>
    </row>
    <row r="4505" spans="1:9" ht="14.1">
      <c r="A4505" s="31">
        <v>4504</v>
      </c>
      <c r="B4505" s="31" t="s">
        <v>267</v>
      </c>
      <c r="C4505" s="31" t="s">
        <v>268</v>
      </c>
      <c r="D4505" s="31" t="s">
        <v>163</v>
      </c>
      <c r="E4505" s="31"/>
      <c r="F4505" s="31" t="s">
        <v>197</v>
      </c>
      <c r="G4505" s="31"/>
      <c r="H4505" t="str">
        <f t="shared" si="71"/>
        <v>EM_20</v>
      </c>
      <c r="I4505">
        <f>IFERROR(IF(VLOOKUP(H4505,#REF!, 4, FALSE)="N",0,1),1)</f>
        <v>1</v>
      </c>
    </row>
    <row r="4506" spans="1:9" ht="14.1">
      <c r="A4506" s="31">
        <v>4505</v>
      </c>
      <c r="B4506" s="31" t="s">
        <v>267</v>
      </c>
      <c r="C4506" s="31" t="s">
        <v>268</v>
      </c>
      <c r="D4506" s="31" t="s">
        <v>163</v>
      </c>
      <c r="E4506" s="31"/>
      <c r="F4506" s="31" t="s">
        <v>139</v>
      </c>
      <c r="G4506" s="31"/>
      <c r="H4506" t="str">
        <f t="shared" si="71"/>
        <v>EM_20</v>
      </c>
      <c r="I4506">
        <f>IFERROR(IF(VLOOKUP(H4506,#REF!, 4, FALSE)="N",0,1),1)</f>
        <v>1</v>
      </c>
    </row>
    <row r="4507" spans="1:9" ht="14.1">
      <c r="A4507" s="31">
        <v>4506</v>
      </c>
      <c r="B4507" s="31" t="s">
        <v>267</v>
      </c>
      <c r="C4507" s="31" t="s">
        <v>268</v>
      </c>
      <c r="D4507" s="31" t="s">
        <v>163</v>
      </c>
      <c r="E4507" s="31"/>
      <c r="F4507" s="31" t="s">
        <v>198</v>
      </c>
      <c r="G4507" s="31"/>
      <c r="H4507" t="str">
        <f t="shared" si="71"/>
        <v>EM_20</v>
      </c>
      <c r="I4507">
        <f>IFERROR(IF(VLOOKUP(H4507,#REF!, 4, FALSE)="N",0,1),1)</f>
        <v>1</v>
      </c>
    </row>
    <row r="4508" spans="1:9" ht="14.1">
      <c r="A4508" s="31">
        <v>4507</v>
      </c>
      <c r="B4508" s="31" t="s">
        <v>267</v>
      </c>
      <c r="C4508" s="31" t="s">
        <v>268</v>
      </c>
      <c r="D4508" s="31" t="s">
        <v>163</v>
      </c>
      <c r="E4508" s="31"/>
      <c r="F4508" s="31" t="s">
        <v>140</v>
      </c>
      <c r="G4508" s="31"/>
      <c r="H4508" t="str">
        <f t="shared" si="71"/>
        <v>EM_20</v>
      </c>
      <c r="I4508">
        <f>IFERROR(IF(VLOOKUP(H4508,#REF!, 4, FALSE)="N",0,1),1)</f>
        <v>1</v>
      </c>
    </row>
    <row r="4509" spans="1:9" ht="14.1">
      <c r="A4509" s="31">
        <v>4508</v>
      </c>
      <c r="B4509" s="31" t="s">
        <v>267</v>
      </c>
      <c r="C4509" s="31" t="s">
        <v>268</v>
      </c>
      <c r="D4509" s="31" t="s">
        <v>163</v>
      </c>
      <c r="E4509" s="31"/>
      <c r="F4509" s="31" t="s">
        <v>199</v>
      </c>
      <c r="G4509" s="31"/>
      <c r="H4509" t="str">
        <f t="shared" si="71"/>
        <v>EM_20</v>
      </c>
      <c r="I4509">
        <f>IFERROR(IF(VLOOKUP(H4509,#REF!, 4, FALSE)="N",0,1),1)</f>
        <v>1</v>
      </c>
    </row>
    <row r="4510" spans="1:9" ht="14.1">
      <c r="A4510" s="31">
        <v>4509</v>
      </c>
      <c r="B4510" s="31" t="s">
        <v>267</v>
      </c>
      <c r="C4510" s="31" t="s">
        <v>268</v>
      </c>
      <c r="D4510" s="31" t="s">
        <v>163</v>
      </c>
      <c r="E4510" s="31"/>
      <c r="F4510" s="31" t="s">
        <v>141</v>
      </c>
      <c r="G4510" s="31"/>
      <c r="H4510" t="str">
        <f t="shared" si="71"/>
        <v>EM_20</v>
      </c>
      <c r="I4510">
        <f>IFERROR(IF(VLOOKUP(H4510,#REF!, 4, FALSE)="N",0,1),1)</f>
        <v>1</v>
      </c>
    </row>
    <row r="4511" spans="1:9" ht="14.1">
      <c r="A4511" s="31">
        <v>4510</v>
      </c>
      <c r="B4511" s="31" t="s">
        <v>267</v>
      </c>
      <c r="C4511" s="31" t="s">
        <v>268</v>
      </c>
      <c r="D4511" s="31" t="s">
        <v>163</v>
      </c>
      <c r="E4511" s="31"/>
      <c r="F4511" s="31" t="s">
        <v>200</v>
      </c>
      <c r="G4511" s="31"/>
      <c r="H4511" t="str">
        <f t="shared" si="71"/>
        <v>EM_20</v>
      </c>
      <c r="I4511">
        <f>IFERROR(IF(VLOOKUP(H4511,#REF!, 4, FALSE)="N",0,1),1)</f>
        <v>1</v>
      </c>
    </row>
    <row r="4512" spans="1:9" ht="14.1">
      <c r="A4512" s="31">
        <v>4511</v>
      </c>
      <c r="B4512" s="31" t="s">
        <v>267</v>
      </c>
      <c r="C4512" s="31" t="s">
        <v>268</v>
      </c>
      <c r="D4512" s="31" t="s">
        <v>163</v>
      </c>
      <c r="E4512" s="31"/>
      <c r="F4512" s="31" t="s">
        <v>142</v>
      </c>
      <c r="G4512" s="31"/>
      <c r="H4512" t="str">
        <f t="shared" si="71"/>
        <v>EM_20</v>
      </c>
      <c r="I4512">
        <f>IFERROR(IF(VLOOKUP(H4512,#REF!, 4, FALSE)="N",0,1),1)</f>
        <v>1</v>
      </c>
    </row>
    <row r="4513" spans="1:9" ht="14.1">
      <c r="A4513" s="31">
        <v>4512</v>
      </c>
      <c r="B4513" s="31" t="s">
        <v>267</v>
      </c>
      <c r="C4513" s="31" t="s">
        <v>268</v>
      </c>
      <c r="D4513" s="31" t="s">
        <v>163</v>
      </c>
      <c r="E4513" s="31"/>
      <c r="F4513" s="31" t="s">
        <v>201</v>
      </c>
      <c r="G4513" s="31"/>
      <c r="H4513" t="str">
        <f t="shared" si="71"/>
        <v>EM_20</v>
      </c>
      <c r="I4513">
        <f>IFERROR(IF(VLOOKUP(H4513,#REF!, 4, FALSE)="N",0,1),1)</f>
        <v>1</v>
      </c>
    </row>
    <row r="4514" spans="1:9" ht="14.1">
      <c r="A4514" s="31">
        <v>4513</v>
      </c>
      <c r="B4514" s="31" t="s">
        <v>267</v>
      </c>
      <c r="C4514" s="31" t="s">
        <v>268</v>
      </c>
      <c r="D4514" s="31" t="s">
        <v>163</v>
      </c>
      <c r="E4514" s="31"/>
      <c r="F4514" s="31" t="s">
        <v>143</v>
      </c>
      <c r="G4514" s="31"/>
      <c r="H4514" t="str">
        <f t="shared" si="71"/>
        <v>EM_20</v>
      </c>
      <c r="I4514">
        <f>IFERROR(IF(VLOOKUP(H4514,#REF!, 4, FALSE)="N",0,1),1)</f>
        <v>1</v>
      </c>
    </row>
    <row r="4515" spans="1:9" ht="14.1">
      <c r="A4515" s="31">
        <v>4514</v>
      </c>
      <c r="B4515" s="31" t="s">
        <v>267</v>
      </c>
      <c r="C4515" s="31" t="s">
        <v>268</v>
      </c>
      <c r="D4515" s="31" t="s">
        <v>163</v>
      </c>
      <c r="E4515" s="31"/>
      <c r="F4515" s="31" t="s">
        <v>202</v>
      </c>
      <c r="G4515" s="31"/>
      <c r="H4515" t="str">
        <f t="shared" si="71"/>
        <v>EM_20</v>
      </c>
      <c r="I4515">
        <f>IFERROR(IF(VLOOKUP(H4515,#REF!, 4, FALSE)="N",0,1),1)</f>
        <v>1</v>
      </c>
    </row>
    <row r="4516" spans="1:9" ht="14.1">
      <c r="A4516" s="31">
        <v>4515</v>
      </c>
      <c r="B4516" s="31" t="s">
        <v>267</v>
      </c>
      <c r="C4516" s="31" t="s">
        <v>268</v>
      </c>
      <c r="D4516" s="31" t="s">
        <v>163</v>
      </c>
      <c r="E4516" s="31"/>
      <c r="F4516" s="31" t="s">
        <v>144</v>
      </c>
      <c r="G4516" s="31"/>
      <c r="H4516" t="str">
        <f t="shared" si="71"/>
        <v>EM_20</v>
      </c>
      <c r="I4516">
        <f>IFERROR(IF(VLOOKUP(H4516,#REF!, 4, FALSE)="N",0,1),1)</f>
        <v>1</v>
      </c>
    </row>
    <row r="4517" spans="1:9" ht="14.1">
      <c r="A4517" s="31">
        <v>4516</v>
      </c>
      <c r="B4517" s="31" t="s">
        <v>267</v>
      </c>
      <c r="C4517" s="31" t="s">
        <v>268</v>
      </c>
      <c r="D4517" s="31" t="s">
        <v>163</v>
      </c>
      <c r="E4517" s="31"/>
      <c r="F4517" s="31" t="s">
        <v>203</v>
      </c>
      <c r="G4517" s="31"/>
      <c r="H4517" t="str">
        <f t="shared" si="71"/>
        <v>EM_20</v>
      </c>
      <c r="I4517">
        <f>IFERROR(IF(VLOOKUP(H4517,#REF!, 4, FALSE)="N",0,1),1)</f>
        <v>1</v>
      </c>
    </row>
    <row r="4518" spans="1:9" ht="14.1">
      <c r="A4518" s="31">
        <v>4517</v>
      </c>
      <c r="B4518" s="31" t="s">
        <v>269</v>
      </c>
      <c r="C4518" s="31" t="s">
        <v>270</v>
      </c>
      <c r="D4518" s="31" t="s">
        <v>163</v>
      </c>
      <c r="E4518" s="31"/>
      <c r="F4518" s="31" t="s">
        <v>112</v>
      </c>
      <c r="G4518" s="31"/>
      <c r="H4518" t="str">
        <f t="shared" si="71"/>
        <v>EM_21</v>
      </c>
      <c r="I4518">
        <f>IFERROR(IF(VLOOKUP(H4518,#REF!, 4, FALSE)="N",0,1),1)</f>
        <v>1</v>
      </c>
    </row>
    <row r="4519" spans="1:9" ht="14.1">
      <c r="A4519" s="31">
        <v>4518</v>
      </c>
      <c r="B4519" s="31" t="s">
        <v>269</v>
      </c>
      <c r="C4519" s="31" t="s">
        <v>270</v>
      </c>
      <c r="D4519" s="31" t="s">
        <v>163</v>
      </c>
      <c r="E4519" s="31"/>
      <c r="F4519" s="31" t="s">
        <v>179</v>
      </c>
      <c r="G4519" s="31"/>
      <c r="H4519" t="str">
        <f t="shared" si="71"/>
        <v>EM_21</v>
      </c>
      <c r="I4519">
        <f>IFERROR(IF(VLOOKUP(H4519,#REF!, 4, FALSE)="N",0,1),1)</f>
        <v>1</v>
      </c>
    </row>
    <row r="4520" spans="1:9" ht="14.1">
      <c r="A4520" s="31">
        <v>4519</v>
      </c>
      <c r="B4520" s="31" t="s">
        <v>269</v>
      </c>
      <c r="C4520" s="31" t="s">
        <v>270</v>
      </c>
      <c r="D4520" s="31" t="s">
        <v>164</v>
      </c>
      <c r="E4520" s="31"/>
      <c r="F4520" s="31" t="s">
        <v>165</v>
      </c>
      <c r="G4520" s="31"/>
      <c r="H4520" t="str">
        <f t="shared" si="71"/>
        <v>EM_21</v>
      </c>
      <c r="I4520">
        <f>IFERROR(IF(VLOOKUP(H4520,#REF!, 4, FALSE)="N",0,1),1)</f>
        <v>1</v>
      </c>
    </row>
    <row r="4521" spans="1:9" ht="14.1">
      <c r="A4521" s="31">
        <v>4520</v>
      </c>
      <c r="B4521" s="31" t="s">
        <v>269</v>
      </c>
      <c r="C4521" s="31" t="s">
        <v>270</v>
      </c>
      <c r="D4521" s="31" t="s">
        <v>164</v>
      </c>
      <c r="E4521" s="31"/>
      <c r="F4521" s="31" t="s">
        <v>210</v>
      </c>
      <c r="G4521" s="31"/>
      <c r="H4521" t="str">
        <f t="shared" si="71"/>
        <v>EM_21</v>
      </c>
      <c r="I4521">
        <f>IFERROR(IF(VLOOKUP(H4521,#REF!, 4, FALSE)="N",0,1),1)</f>
        <v>1</v>
      </c>
    </row>
    <row r="4522" spans="1:9" ht="14.1">
      <c r="A4522" s="31">
        <v>4521</v>
      </c>
      <c r="B4522" s="31" t="s">
        <v>269</v>
      </c>
      <c r="C4522" s="31" t="s">
        <v>270</v>
      </c>
      <c r="D4522" s="31" t="s">
        <v>163</v>
      </c>
      <c r="E4522" s="31"/>
      <c r="F4522" s="31" t="s">
        <v>124</v>
      </c>
      <c r="G4522" s="31"/>
      <c r="H4522" t="str">
        <f t="shared" si="71"/>
        <v>EM_21</v>
      </c>
      <c r="I4522">
        <f>IFERROR(IF(VLOOKUP(H4522,#REF!, 4, FALSE)="N",0,1),1)</f>
        <v>1</v>
      </c>
    </row>
    <row r="4523" spans="1:9" ht="14.1">
      <c r="A4523" s="31">
        <v>4522</v>
      </c>
      <c r="B4523" s="31" t="s">
        <v>269</v>
      </c>
      <c r="C4523" s="31" t="s">
        <v>270</v>
      </c>
      <c r="D4523" s="31" t="s">
        <v>163</v>
      </c>
      <c r="E4523" s="31"/>
      <c r="F4523" s="31" t="s">
        <v>183</v>
      </c>
      <c r="G4523" s="31"/>
      <c r="H4523" t="str">
        <f t="shared" si="71"/>
        <v>EM_21</v>
      </c>
      <c r="I4523">
        <f>IFERROR(IF(VLOOKUP(H4523,#REF!, 4, FALSE)="N",0,1),1)</f>
        <v>1</v>
      </c>
    </row>
    <row r="4524" spans="1:9" ht="14.1">
      <c r="A4524" s="31">
        <v>4523</v>
      </c>
      <c r="B4524" s="31" t="s">
        <v>269</v>
      </c>
      <c r="C4524" s="31" t="s">
        <v>270</v>
      </c>
      <c r="D4524" s="31" t="s">
        <v>163</v>
      </c>
      <c r="E4524" s="31"/>
      <c r="F4524" s="31" t="s">
        <v>125</v>
      </c>
      <c r="G4524" s="31"/>
      <c r="H4524" t="str">
        <f t="shared" si="71"/>
        <v>EM_21</v>
      </c>
      <c r="I4524">
        <f>IFERROR(IF(VLOOKUP(H4524,#REF!, 4, FALSE)="N",0,1),1)</f>
        <v>1</v>
      </c>
    </row>
    <row r="4525" spans="1:9" ht="14.1">
      <c r="A4525" s="31">
        <v>4524</v>
      </c>
      <c r="B4525" s="31" t="s">
        <v>269</v>
      </c>
      <c r="C4525" s="31" t="s">
        <v>270</v>
      </c>
      <c r="D4525" s="31" t="s">
        <v>163</v>
      </c>
      <c r="E4525" s="31"/>
      <c r="F4525" s="31" t="s">
        <v>184</v>
      </c>
      <c r="G4525" s="31"/>
      <c r="H4525" t="str">
        <f t="shared" si="71"/>
        <v>EM_21</v>
      </c>
      <c r="I4525">
        <f>IFERROR(IF(VLOOKUP(H4525,#REF!, 4, FALSE)="N",0,1),1)</f>
        <v>1</v>
      </c>
    </row>
    <row r="4526" spans="1:9" ht="14.1">
      <c r="A4526" s="31">
        <v>4525</v>
      </c>
      <c r="B4526" s="31" t="s">
        <v>269</v>
      </c>
      <c r="C4526" s="31" t="s">
        <v>270</v>
      </c>
      <c r="D4526" s="31" t="s">
        <v>163</v>
      </c>
      <c r="E4526" s="31"/>
      <c r="F4526" s="31" t="s">
        <v>126</v>
      </c>
      <c r="G4526" s="31"/>
      <c r="H4526" t="str">
        <f t="shared" si="71"/>
        <v>EM_21</v>
      </c>
      <c r="I4526">
        <f>IFERROR(IF(VLOOKUP(H4526,#REF!, 4, FALSE)="N",0,1),1)</f>
        <v>1</v>
      </c>
    </row>
    <row r="4527" spans="1:9" ht="14.1">
      <c r="A4527" s="31">
        <v>4526</v>
      </c>
      <c r="B4527" s="31" t="s">
        <v>269</v>
      </c>
      <c r="C4527" s="31" t="s">
        <v>270</v>
      </c>
      <c r="D4527" s="31" t="s">
        <v>163</v>
      </c>
      <c r="E4527" s="31"/>
      <c r="F4527" s="31" t="s">
        <v>185</v>
      </c>
      <c r="G4527" s="31"/>
      <c r="H4527" t="str">
        <f t="shared" si="71"/>
        <v>EM_21</v>
      </c>
      <c r="I4527">
        <f>IFERROR(IF(VLOOKUP(H4527,#REF!, 4, FALSE)="N",0,1),1)</f>
        <v>1</v>
      </c>
    </row>
    <row r="4528" spans="1:9" ht="14.1">
      <c r="A4528" s="31">
        <v>4527</v>
      </c>
      <c r="B4528" s="31" t="s">
        <v>269</v>
      </c>
      <c r="C4528" s="31" t="s">
        <v>270</v>
      </c>
      <c r="D4528" s="31" t="s">
        <v>163</v>
      </c>
      <c r="E4528" s="31"/>
      <c r="F4528" s="31" t="s">
        <v>127</v>
      </c>
      <c r="G4528" s="31"/>
      <c r="H4528" t="str">
        <f t="shared" si="71"/>
        <v>EM_21</v>
      </c>
      <c r="I4528">
        <f>IFERROR(IF(VLOOKUP(H4528,#REF!, 4, FALSE)="N",0,1),1)</f>
        <v>1</v>
      </c>
    </row>
    <row r="4529" spans="1:9" ht="14.1">
      <c r="A4529" s="31">
        <v>4528</v>
      </c>
      <c r="B4529" s="31" t="s">
        <v>269</v>
      </c>
      <c r="C4529" s="31" t="s">
        <v>270</v>
      </c>
      <c r="D4529" s="31" t="s">
        <v>163</v>
      </c>
      <c r="E4529" s="31"/>
      <c r="F4529" s="31" t="s">
        <v>186</v>
      </c>
      <c r="G4529" s="31"/>
      <c r="H4529" t="str">
        <f t="shared" si="71"/>
        <v>EM_21</v>
      </c>
      <c r="I4529">
        <f>IFERROR(IF(VLOOKUP(H4529,#REF!, 4, FALSE)="N",0,1),1)</f>
        <v>1</v>
      </c>
    </row>
    <row r="4530" spans="1:9" ht="14.1">
      <c r="A4530" s="31">
        <v>4529</v>
      </c>
      <c r="B4530" s="31" t="s">
        <v>269</v>
      </c>
      <c r="C4530" s="31" t="s">
        <v>270</v>
      </c>
      <c r="D4530" s="31" t="s">
        <v>164</v>
      </c>
      <c r="E4530" s="31"/>
      <c r="F4530" s="31" t="s">
        <v>127</v>
      </c>
      <c r="G4530" s="31"/>
      <c r="H4530" t="str">
        <f t="shared" si="71"/>
        <v>EM_21</v>
      </c>
      <c r="I4530">
        <f>IFERROR(IF(VLOOKUP(H4530,#REF!, 4, FALSE)="N",0,1),1)</f>
        <v>1</v>
      </c>
    </row>
    <row r="4531" spans="1:9" ht="14.1">
      <c r="A4531" s="31">
        <v>4530</v>
      </c>
      <c r="B4531" s="31" t="s">
        <v>269</v>
      </c>
      <c r="C4531" s="31" t="s">
        <v>270</v>
      </c>
      <c r="D4531" s="31" t="s">
        <v>164</v>
      </c>
      <c r="E4531" s="31"/>
      <c r="F4531" s="31" t="s">
        <v>186</v>
      </c>
      <c r="G4531" s="31"/>
      <c r="H4531" t="str">
        <f t="shared" si="71"/>
        <v>EM_21</v>
      </c>
      <c r="I4531">
        <f>IFERROR(IF(VLOOKUP(H4531,#REF!, 4, FALSE)="N",0,1),1)</f>
        <v>1</v>
      </c>
    </row>
    <row r="4532" spans="1:9" ht="14.1">
      <c r="A4532" s="31">
        <v>4531</v>
      </c>
      <c r="B4532" s="31" t="s">
        <v>269</v>
      </c>
      <c r="C4532" s="31" t="s">
        <v>270</v>
      </c>
      <c r="D4532" s="31" t="s">
        <v>163</v>
      </c>
      <c r="E4532" s="31"/>
      <c r="F4532" s="31" t="s">
        <v>128</v>
      </c>
      <c r="G4532" s="31"/>
      <c r="H4532" t="str">
        <f t="shared" si="71"/>
        <v>EM_21</v>
      </c>
      <c r="I4532">
        <f>IFERROR(IF(VLOOKUP(H4532,#REF!, 4, FALSE)="N",0,1),1)</f>
        <v>1</v>
      </c>
    </row>
    <row r="4533" spans="1:9" ht="14.1">
      <c r="A4533" s="31">
        <v>4532</v>
      </c>
      <c r="B4533" s="31" t="s">
        <v>269</v>
      </c>
      <c r="C4533" s="31" t="s">
        <v>270</v>
      </c>
      <c r="D4533" s="31" t="s">
        <v>163</v>
      </c>
      <c r="E4533" s="31"/>
      <c r="F4533" s="31" t="s">
        <v>187</v>
      </c>
      <c r="G4533" s="31"/>
      <c r="H4533" t="str">
        <f t="shared" si="71"/>
        <v>EM_21</v>
      </c>
      <c r="I4533">
        <f>IFERROR(IF(VLOOKUP(H4533,#REF!, 4, FALSE)="N",0,1),1)</f>
        <v>1</v>
      </c>
    </row>
    <row r="4534" spans="1:9" ht="14.1">
      <c r="A4534" s="31">
        <v>4533</v>
      </c>
      <c r="B4534" s="31" t="s">
        <v>269</v>
      </c>
      <c r="C4534" s="31" t="s">
        <v>270</v>
      </c>
      <c r="D4534" s="31" t="s">
        <v>164</v>
      </c>
      <c r="E4534" s="31"/>
      <c r="F4534" s="31" t="s">
        <v>128</v>
      </c>
      <c r="G4534" s="31"/>
      <c r="H4534" t="str">
        <f t="shared" si="71"/>
        <v>EM_21</v>
      </c>
      <c r="I4534">
        <f>IFERROR(IF(VLOOKUP(H4534,#REF!, 4, FALSE)="N",0,1),1)</f>
        <v>1</v>
      </c>
    </row>
    <row r="4535" spans="1:9" ht="14.1">
      <c r="A4535" s="31">
        <v>4534</v>
      </c>
      <c r="B4535" s="31" t="s">
        <v>269</v>
      </c>
      <c r="C4535" s="31" t="s">
        <v>270</v>
      </c>
      <c r="D4535" s="31" t="s">
        <v>164</v>
      </c>
      <c r="E4535" s="31"/>
      <c r="F4535" s="31" t="s">
        <v>187</v>
      </c>
      <c r="G4535" s="31"/>
      <c r="H4535" t="str">
        <f t="shared" si="71"/>
        <v>EM_21</v>
      </c>
      <c r="I4535">
        <f>IFERROR(IF(VLOOKUP(H4535,#REF!, 4, FALSE)="N",0,1),1)</f>
        <v>1</v>
      </c>
    </row>
    <row r="4536" spans="1:9" ht="14.1">
      <c r="A4536" s="31">
        <v>4535</v>
      </c>
      <c r="B4536" s="31" t="s">
        <v>269</v>
      </c>
      <c r="C4536" s="31" t="s">
        <v>270</v>
      </c>
      <c r="D4536" s="31" t="s">
        <v>163</v>
      </c>
      <c r="E4536" s="31"/>
      <c r="F4536" s="31" t="s">
        <v>129</v>
      </c>
      <c r="G4536" s="31"/>
      <c r="H4536" t="str">
        <f t="shared" si="71"/>
        <v>EM_21</v>
      </c>
      <c r="I4536">
        <f>IFERROR(IF(VLOOKUP(H4536,#REF!, 4, FALSE)="N",0,1),1)</f>
        <v>1</v>
      </c>
    </row>
    <row r="4537" spans="1:9" ht="14.1">
      <c r="A4537" s="31">
        <v>4536</v>
      </c>
      <c r="B4537" s="31" t="s">
        <v>269</v>
      </c>
      <c r="C4537" s="31" t="s">
        <v>270</v>
      </c>
      <c r="D4537" s="31" t="s">
        <v>163</v>
      </c>
      <c r="E4537" s="31"/>
      <c r="F4537" s="31" t="s">
        <v>188</v>
      </c>
      <c r="G4537" s="31"/>
      <c r="H4537" t="str">
        <f t="shared" si="71"/>
        <v>EM_21</v>
      </c>
      <c r="I4537">
        <f>IFERROR(IF(VLOOKUP(H4537,#REF!, 4, FALSE)="N",0,1),1)</f>
        <v>1</v>
      </c>
    </row>
    <row r="4538" spans="1:9" ht="14.1">
      <c r="A4538" s="31">
        <v>4537</v>
      </c>
      <c r="B4538" s="31" t="s">
        <v>269</v>
      </c>
      <c r="C4538" s="31" t="s">
        <v>270</v>
      </c>
      <c r="D4538" s="31" t="s">
        <v>164</v>
      </c>
      <c r="E4538" s="31"/>
      <c r="F4538" s="31" t="s">
        <v>129</v>
      </c>
      <c r="G4538" s="31"/>
      <c r="H4538" t="str">
        <f t="shared" si="71"/>
        <v>EM_21</v>
      </c>
      <c r="I4538">
        <f>IFERROR(IF(VLOOKUP(H4538,#REF!, 4, FALSE)="N",0,1),1)</f>
        <v>1</v>
      </c>
    </row>
    <row r="4539" spans="1:9" ht="14.1">
      <c r="A4539" s="31">
        <v>4538</v>
      </c>
      <c r="B4539" s="31" t="s">
        <v>269</v>
      </c>
      <c r="C4539" s="31" t="s">
        <v>270</v>
      </c>
      <c r="D4539" s="31" t="s">
        <v>164</v>
      </c>
      <c r="E4539" s="31"/>
      <c r="F4539" s="31" t="s">
        <v>188</v>
      </c>
      <c r="G4539" s="31"/>
      <c r="H4539" t="str">
        <f t="shared" si="71"/>
        <v>EM_21</v>
      </c>
      <c r="I4539">
        <f>IFERROR(IF(VLOOKUP(H4539,#REF!, 4, FALSE)="N",0,1),1)</f>
        <v>1</v>
      </c>
    </row>
    <row r="4540" spans="1:9" ht="14.1">
      <c r="A4540" s="31">
        <v>4539</v>
      </c>
      <c r="B4540" s="31" t="s">
        <v>269</v>
      </c>
      <c r="C4540" s="31" t="s">
        <v>270</v>
      </c>
      <c r="D4540" s="31" t="s">
        <v>163</v>
      </c>
      <c r="E4540" s="31"/>
      <c r="F4540" s="31" t="s">
        <v>130</v>
      </c>
      <c r="G4540" s="31"/>
      <c r="H4540" t="str">
        <f t="shared" si="71"/>
        <v>EM_21</v>
      </c>
      <c r="I4540">
        <f>IFERROR(IF(VLOOKUP(H4540,#REF!, 4, FALSE)="N",0,1),1)</f>
        <v>1</v>
      </c>
    </row>
    <row r="4541" spans="1:9" ht="14.1">
      <c r="A4541" s="31">
        <v>4540</v>
      </c>
      <c r="B4541" s="31" t="s">
        <v>269</v>
      </c>
      <c r="C4541" s="31" t="s">
        <v>270</v>
      </c>
      <c r="D4541" s="31" t="s">
        <v>163</v>
      </c>
      <c r="E4541" s="31"/>
      <c r="F4541" s="31" t="s">
        <v>189</v>
      </c>
      <c r="G4541" s="31"/>
      <c r="H4541" t="str">
        <f t="shared" si="71"/>
        <v>EM_21</v>
      </c>
      <c r="I4541">
        <f>IFERROR(IF(VLOOKUP(H4541,#REF!, 4, FALSE)="N",0,1),1)</f>
        <v>1</v>
      </c>
    </row>
    <row r="4542" spans="1:9" ht="14.1">
      <c r="A4542" s="31">
        <v>4541</v>
      </c>
      <c r="B4542" s="31" t="s">
        <v>269</v>
      </c>
      <c r="C4542" s="31" t="s">
        <v>270</v>
      </c>
      <c r="D4542" s="31" t="s">
        <v>163</v>
      </c>
      <c r="E4542" s="31"/>
      <c r="F4542" s="31" t="s">
        <v>131</v>
      </c>
      <c r="G4542" s="31"/>
      <c r="H4542" t="str">
        <f t="shared" si="71"/>
        <v>EM_21</v>
      </c>
      <c r="I4542">
        <f>IFERROR(IF(VLOOKUP(H4542,#REF!, 4, FALSE)="N",0,1),1)</f>
        <v>1</v>
      </c>
    </row>
    <row r="4543" spans="1:9" ht="14.1">
      <c r="A4543" s="31">
        <v>4542</v>
      </c>
      <c r="B4543" s="31" t="s">
        <v>269</v>
      </c>
      <c r="C4543" s="31" t="s">
        <v>270</v>
      </c>
      <c r="D4543" s="31" t="s">
        <v>163</v>
      </c>
      <c r="E4543" s="31"/>
      <c r="F4543" s="31" t="s">
        <v>190</v>
      </c>
      <c r="G4543" s="31"/>
      <c r="H4543" t="str">
        <f t="shared" si="71"/>
        <v>EM_21</v>
      </c>
      <c r="I4543">
        <f>IFERROR(IF(VLOOKUP(H4543,#REF!, 4, FALSE)="N",0,1),1)</f>
        <v>1</v>
      </c>
    </row>
    <row r="4544" spans="1:9" ht="14.1">
      <c r="A4544" s="31">
        <v>4543</v>
      </c>
      <c r="B4544" s="31" t="s">
        <v>269</v>
      </c>
      <c r="C4544" s="31" t="s">
        <v>270</v>
      </c>
      <c r="D4544" s="31" t="s">
        <v>163</v>
      </c>
      <c r="E4544" s="31"/>
      <c r="F4544" s="31" t="s">
        <v>132</v>
      </c>
      <c r="G4544" s="31"/>
      <c r="H4544" t="str">
        <f t="shared" si="71"/>
        <v>EM_21</v>
      </c>
      <c r="I4544">
        <f>IFERROR(IF(VLOOKUP(H4544,#REF!, 4, FALSE)="N",0,1),1)</f>
        <v>1</v>
      </c>
    </row>
    <row r="4545" spans="1:9" ht="14.1">
      <c r="A4545" s="31">
        <v>4544</v>
      </c>
      <c r="B4545" s="31" t="s">
        <v>269</v>
      </c>
      <c r="C4545" s="31" t="s">
        <v>270</v>
      </c>
      <c r="D4545" s="31" t="s">
        <v>163</v>
      </c>
      <c r="E4545" s="31"/>
      <c r="F4545" s="31" t="s">
        <v>191</v>
      </c>
      <c r="G4545" s="31"/>
      <c r="H4545" t="str">
        <f t="shared" si="71"/>
        <v>EM_21</v>
      </c>
      <c r="I4545">
        <f>IFERROR(IF(VLOOKUP(H4545,#REF!, 4, FALSE)="N",0,1),1)</f>
        <v>1</v>
      </c>
    </row>
    <row r="4546" spans="1:9" ht="14.1">
      <c r="A4546" s="31">
        <v>4545</v>
      </c>
      <c r="B4546" s="31" t="s">
        <v>269</v>
      </c>
      <c r="C4546" s="31" t="s">
        <v>270</v>
      </c>
      <c r="D4546" s="31" t="s">
        <v>163</v>
      </c>
      <c r="E4546" s="31"/>
      <c r="F4546" s="31" t="s">
        <v>133</v>
      </c>
      <c r="G4546" s="31"/>
      <c r="H4546" t="str">
        <f t="shared" si="71"/>
        <v>EM_21</v>
      </c>
      <c r="I4546">
        <f>IFERROR(IF(VLOOKUP(H4546,#REF!, 4, FALSE)="N",0,1),1)</f>
        <v>1</v>
      </c>
    </row>
    <row r="4547" spans="1:9" ht="14.1">
      <c r="A4547" s="31">
        <v>4546</v>
      </c>
      <c r="B4547" s="31" t="s">
        <v>269</v>
      </c>
      <c r="C4547" s="31" t="s">
        <v>270</v>
      </c>
      <c r="D4547" s="31" t="s">
        <v>163</v>
      </c>
      <c r="E4547" s="31"/>
      <c r="F4547" s="31" t="s">
        <v>192</v>
      </c>
      <c r="G4547" s="31"/>
      <c r="H4547" t="str">
        <f t="shared" si="71"/>
        <v>EM_21</v>
      </c>
      <c r="I4547">
        <f>IFERROR(IF(VLOOKUP(H4547,#REF!, 4, FALSE)="N",0,1),1)</f>
        <v>1</v>
      </c>
    </row>
    <row r="4548" spans="1:9" ht="14.1">
      <c r="A4548" s="31">
        <v>4547</v>
      </c>
      <c r="B4548" s="31" t="s">
        <v>269</v>
      </c>
      <c r="C4548" s="31" t="s">
        <v>270</v>
      </c>
      <c r="D4548" s="31" t="s">
        <v>163</v>
      </c>
      <c r="E4548" s="31"/>
      <c r="F4548" s="31" t="s">
        <v>134</v>
      </c>
      <c r="G4548" s="31"/>
      <c r="H4548" t="str">
        <f t="shared" si="71"/>
        <v>EM_21</v>
      </c>
      <c r="I4548">
        <f>IFERROR(IF(VLOOKUP(H4548,#REF!, 4, FALSE)="N",0,1),1)</f>
        <v>1</v>
      </c>
    </row>
    <row r="4549" spans="1:9" ht="14.1">
      <c r="A4549" s="31">
        <v>4548</v>
      </c>
      <c r="B4549" s="31" t="s">
        <v>269</v>
      </c>
      <c r="C4549" s="31" t="s">
        <v>270</v>
      </c>
      <c r="D4549" s="31" t="s">
        <v>163</v>
      </c>
      <c r="E4549" s="31"/>
      <c r="F4549" s="31" t="s">
        <v>193</v>
      </c>
      <c r="G4549" s="31"/>
      <c r="H4549" t="str">
        <f t="shared" si="71"/>
        <v>EM_21</v>
      </c>
      <c r="I4549">
        <f>IFERROR(IF(VLOOKUP(H4549,#REF!, 4, FALSE)="N",0,1),1)</f>
        <v>1</v>
      </c>
    </row>
    <row r="4550" spans="1:9" ht="14.1">
      <c r="A4550" s="31">
        <v>4549</v>
      </c>
      <c r="B4550" s="31" t="s">
        <v>269</v>
      </c>
      <c r="C4550" s="31" t="s">
        <v>270</v>
      </c>
      <c r="D4550" s="31" t="s">
        <v>163</v>
      </c>
      <c r="E4550" s="31"/>
      <c r="F4550" s="31" t="s">
        <v>135</v>
      </c>
      <c r="G4550" s="31"/>
      <c r="H4550" t="str">
        <f t="shared" ref="H4550:H4613" si="72">IF(IF(ISNUMBER(SEARCH(".",B4550)),1,0),LEFT(B4550,SEARCH(".",B4550)-1),B4550)</f>
        <v>EM_21</v>
      </c>
      <c r="I4550">
        <f>IFERROR(IF(VLOOKUP(H4550,#REF!, 4, FALSE)="N",0,1),1)</f>
        <v>1</v>
      </c>
    </row>
    <row r="4551" spans="1:9" ht="14.1">
      <c r="A4551" s="31">
        <v>4550</v>
      </c>
      <c r="B4551" s="31" t="s">
        <v>269</v>
      </c>
      <c r="C4551" s="31" t="s">
        <v>270</v>
      </c>
      <c r="D4551" s="31" t="s">
        <v>163</v>
      </c>
      <c r="E4551" s="31"/>
      <c r="F4551" s="31" t="s">
        <v>194</v>
      </c>
      <c r="G4551" s="31"/>
      <c r="H4551" t="str">
        <f t="shared" si="72"/>
        <v>EM_21</v>
      </c>
      <c r="I4551">
        <f>IFERROR(IF(VLOOKUP(H4551,#REF!, 4, FALSE)="N",0,1),1)</f>
        <v>1</v>
      </c>
    </row>
    <row r="4552" spans="1:9" ht="14.1">
      <c r="A4552" s="31">
        <v>4551</v>
      </c>
      <c r="B4552" s="31" t="s">
        <v>269</v>
      </c>
      <c r="C4552" s="31" t="s">
        <v>270</v>
      </c>
      <c r="D4552" s="31" t="s">
        <v>163</v>
      </c>
      <c r="E4552" s="31"/>
      <c r="F4552" s="31" t="s">
        <v>136</v>
      </c>
      <c r="G4552" s="31"/>
      <c r="H4552" t="str">
        <f t="shared" si="72"/>
        <v>EM_21</v>
      </c>
      <c r="I4552">
        <f>IFERROR(IF(VLOOKUP(H4552,#REF!, 4, FALSE)="N",0,1),1)</f>
        <v>1</v>
      </c>
    </row>
    <row r="4553" spans="1:9" ht="14.1">
      <c r="A4553" s="31">
        <v>4552</v>
      </c>
      <c r="B4553" s="31" t="s">
        <v>269</v>
      </c>
      <c r="C4553" s="31" t="s">
        <v>270</v>
      </c>
      <c r="D4553" s="31" t="s">
        <v>163</v>
      </c>
      <c r="E4553" s="31"/>
      <c r="F4553" s="31" t="s">
        <v>195</v>
      </c>
      <c r="G4553" s="31"/>
      <c r="H4553" t="str">
        <f t="shared" si="72"/>
        <v>EM_21</v>
      </c>
      <c r="I4553">
        <f>IFERROR(IF(VLOOKUP(H4553,#REF!, 4, FALSE)="N",0,1),1)</f>
        <v>1</v>
      </c>
    </row>
    <row r="4554" spans="1:9" ht="14.1">
      <c r="A4554" s="31">
        <v>4553</v>
      </c>
      <c r="B4554" s="31" t="s">
        <v>269</v>
      </c>
      <c r="C4554" s="31" t="s">
        <v>270</v>
      </c>
      <c r="D4554" s="31" t="s">
        <v>163</v>
      </c>
      <c r="E4554" s="31"/>
      <c r="F4554" s="31" t="s">
        <v>137</v>
      </c>
      <c r="G4554" s="31"/>
      <c r="H4554" t="str">
        <f t="shared" si="72"/>
        <v>EM_21</v>
      </c>
      <c r="I4554">
        <f>IFERROR(IF(VLOOKUP(H4554,#REF!, 4, FALSE)="N",0,1),1)</f>
        <v>1</v>
      </c>
    </row>
    <row r="4555" spans="1:9" ht="14.1">
      <c r="A4555" s="31">
        <v>4554</v>
      </c>
      <c r="B4555" s="31" t="s">
        <v>269</v>
      </c>
      <c r="C4555" s="31" t="s">
        <v>270</v>
      </c>
      <c r="D4555" s="31" t="s">
        <v>163</v>
      </c>
      <c r="E4555" s="31"/>
      <c r="F4555" s="31" t="s">
        <v>196</v>
      </c>
      <c r="G4555" s="31"/>
      <c r="H4555" t="str">
        <f t="shared" si="72"/>
        <v>EM_21</v>
      </c>
      <c r="I4555">
        <f>IFERROR(IF(VLOOKUP(H4555,#REF!, 4, FALSE)="N",0,1),1)</f>
        <v>1</v>
      </c>
    </row>
    <row r="4556" spans="1:9" ht="14.1">
      <c r="A4556" s="31">
        <v>4555</v>
      </c>
      <c r="B4556" s="31" t="s">
        <v>269</v>
      </c>
      <c r="C4556" s="31" t="s">
        <v>270</v>
      </c>
      <c r="D4556" s="31" t="s">
        <v>163</v>
      </c>
      <c r="E4556" s="31"/>
      <c r="F4556" s="31" t="s">
        <v>138</v>
      </c>
      <c r="G4556" s="31"/>
      <c r="H4556" t="str">
        <f t="shared" si="72"/>
        <v>EM_21</v>
      </c>
      <c r="I4556">
        <f>IFERROR(IF(VLOOKUP(H4556,#REF!, 4, FALSE)="N",0,1),1)</f>
        <v>1</v>
      </c>
    </row>
    <row r="4557" spans="1:9" ht="14.1">
      <c r="A4557" s="31">
        <v>4556</v>
      </c>
      <c r="B4557" s="31" t="s">
        <v>269</v>
      </c>
      <c r="C4557" s="31" t="s">
        <v>270</v>
      </c>
      <c r="D4557" s="31" t="s">
        <v>163</v>
      </c>
      <c r="E4557" s="31"/>
      <c r="F4557" s="31" t="s">
        <v>197</v>
      </c>
      <c r="G4557" s="31"/>
      <c r="H4557" t="str">
        <f t="shared" si="72"/>
        <v>EM_21</v>
      </c>
      <c r="I4557">
        <f>IFERROR(IF(VLOOKUP(H4557,#REF!, 4, FALSE)="N",0,1),1)</f>
        <v>1</v>
      </c>
    </row>
    <row r="4558" spans="1:9" ht="14.1">
      <c r="A4558" s="31">
        <v>4557</v>
      </c>
      <c r="B4558" s="31" t="s">
        <v>269</v>
      </c>
      <c r="C4558" s="31" t="s">
        <v>270</v>
      </c>
      <c r="D4558" s="31" t="s">
        <v>163</v>
      </c>
      <c r="E4558" s="31"/>
      <c r="F4558" s="31" t="s">
        <v>139</v>
      </c>
      <c r="G4558" s="31"/>
      <c r="H4558" t="str">
        <f t="shared" si="72"/>
        <v>EM_21</v>
      </c>
      <c r="I4558">
        <f>IFERROR(IF(VLOOKUP(H4558,#REF!, 4, FALSE)="N",0,1),1)</f>
        <v>1</v>
      </c>
    </row>
    <row r="4559" spans="1:9" ht="14.1">
      <c r="A4559" s="31">
        <v>4558</v>
      </c>
      <c r="B4559" s="31" t="s">
        <v>269</v>
      </c>
      <c r="C4559" s="31" t="s">
        <v>270</v>
      </c>
      <c r="D4559" s="31" t="s">
        <v>163</v>
      </c>
      <c r="E4559" s="31"/>
      <c r="F4559" s="31" t="s">
        <v>198</v>
      </c>
      <c r="G4559" s="31"/>
      <c r="H4559" t="str">
        <f t="shared" si="72"/>
        <v>EM_21</v>
      </c>
      <c r="I4559">
        <f>IFERROR(IF(VLOOKUP(H4559,#REF!, 4, FALSE)="N",0,1),1)</f>
        <v>1</v>
      </c>
    </row>
    <row r="4560" spans="1:9" ht="14.1">
      <c r="A4560" s="31">
        <v>4559</v>
      </c>
      <c r="B4560" s="31" t="s">
        <v>269</v>
      </c>
      <c r="C4560" s="31" t="s">
        <v>270</v>
      </c>
      <c r="D4560" s="31" t="s">
        <v>163</v>
      </c>
      <c r="E4560" s="31"/>
      <c r="F4560" s="31" t="s">
        <v>140</v>
      </c>
      <c r="G4560" s="31"/>
      <c r="H4560" t="str">
        <f t="shared" si="72"/>
        <v>EM_21</v>
      </c>
      <c r="I4560">
        <f>IFERROR(IF(VLOOKUP(H4560,#REF!, 4, FALSE)="N",0,1),1)</f>
        <v>1</v>
      </c>
    </row>
    <row r="4561" spans="1:9" ht="14.1">
      <c r="A4561" s="31">
        <v>4560</v>
      </c>
      <c r="B4561" s="31" t="s">
        <v>269</v>
      </c>
      <c r="C4561" s="31" t="s">
        <v>270</v>
      </c>
      <c r="D4561" s="31" t="s">
        <v>163</v>
      </c>
      <c r="E4561" s="31"/>
      <c r="F4561" s="31" t="s">
        <v>199</v>
      </c>
      <c r="G4561" s="31"/>
      <c r="H4561" t="str">
        <f t="shared" si="72"/>
        <v>EM_21</v>
      </c>
      <c r="I4561">
        <f>IFERROR(IF(VLOOKUP(H4561,#REF!, 4, FALSE)="N",0,1),1)</f>
        <v>1</v>
      </c>
    </row>
    <row r="4562" spans="1:9" ht="14.1">
      <c r="A4562" s="31">
        <v>4561</v>
      </c>
      <c r="B4562" s="31" t="s">
        <v>269</v>
      </c>
      <c r="C4562" s="31" t="s">
        <v>270</v>
      </c>
      <c r="D4562" s="31" t="s">
        <v>163</v>
      </c>
      <c r="E4562" s="31"/>
      <c r="F4562" s="31" t="s">
        <v>141</v>
      </c>
      <c r="G4562" s="31"/>
      <c r="H4562" t="str">
        <f t="shared" si="72"/>
        <v>EM_21</v>
      </c>
      <c r="I4562">
        <f>IFERROR(IF(VLOOKUP(H4562,#REF!, 4, FALSE)="N",0,1),1)</f>
        <v>1</v>
      </c>
    </row>
    <row r="4563" spans="1:9" ht="14.1">
      <c r="A4563" s="31">
        <v>4562</v>
      </c>
      <c r="B4563" s="31" t="s">
        <v>269</v>
      </c>
      <c r="C4563" s="31" t="s">
        <v>270</v>
      </c>
      <c r="D4563" s="31" t="s">
        <v>163</v>
      </c>
      <c r="E4563" s="31"/>
      <c r="F4563" s="31" t="s">
        <v>200</v>
      </c>
      <c r="G4563" s="31"/>
      <c r="H4563" t="str">
        <f t="shared" si="72"/>
        <v>EM_21</v>
      </c>
      <c r="I4563">
        <f>IFERROR(IF(VLOOKUP(H4563,#REF!, 4, FALSE)="N",0,1),1)</f>
        <v>1</v>
      </c>
    </row>
    <row r="4564" spans="1:9" ht="14.1">
      <c r="A4564" s="31">
        <v>4563</v>
      </c>
      <c r="B4564" s="31" t="s">
        <v>269</v>
      </c>
      <c r="C4564" s="31" t="s">
        <v>270</v>
      </c>
      <c r="D4564" s="31" t="s">
        <v>163</v>
      </c>
      <c r="E4564" s="31"/>
      <c r="F4564" s="31" t="s">
        <v>142</v>
      </c>
      <c r="G4564" s="31"/>
      <c r="H4564" t="str">
        <f t="shared" si="72"/>
        <v>EM_21</v>
      </c>
      <c r="I4564">
        <f>IFERROR(IF(VLOOKUP(H4564,#REF!, 4, FALSE)="N",0,1),1)</f>
        <v>1</v>
      </c>
    </row>
    <row r="4565" spans="1:9" ht="14.1">
      <c r="A4565" s="31">
        <v>4564</v>
      </c>
      <c r="B4565" s="31" t="s">
        <v>269</v>
      </c>
      <c r="C4565" s="31" t="s">
        <v>270</v>
      </c>
      <c r="D4565" s="31" t="s">
        <v>163</v>
      </c>
      <c r="E4565" s="31"/>
      <c r="F4565" s="31" t="s">
        <v>201</v>
      </c>
      <c r="G4565" s="31"/>
      <c r="H4565" t="str">
        <f t="shared" si="72"/>
        <v>EM_21</v>
      </c>
      <c r="I4565">
        <f>IFERROR(IF(VLOOKUP(H4565,#REF!, 4, FALSE)="N",0,1),1)</f>
        <v>1</v>
      </c>
    </row>
    <row r="4566" spans="1:9" ht="14.1">
      <c r="A4566" s="31">
        <v>4565</v>
      </c>
      <c r="B4566" s="31" t="s">
        <v>269</v>
      </c>
      <c r="C4566" s="31" t="s">
        <v>270</v>
      </c>
      <c r="D4566" s="31" t="s">
        <v>163</v>
      </c>
      <c r="E4566" s="31"/>
      <c r="F4566" s="31" t="s">
        <v>143</v>
      </c>
      <c r="G4566" s="31"/>
      <c r="H4566" t="str">
        <f t="shared" si="72"/>
        <v>EM_21</v>
      </c>
      <c r="I4566">
        <f>IFERROR(IF(VLOOKUP(H4566,#REF!, 4, FALSE)="N",0,1),1)</f>
        <v>1</v>
      </c>
    </row>
    <row r="4567" spans="1:9" ht="14.1">
      <c r="A4567" s="31">
        <v>4566</v>
      </c>
      <c r="B4567" s="31" t="s">
        <v>269</v>
      </c>
      <c r="C4567" s="31" t="s">
        <v>270</v>
      </c>
      <c r="D4567" s="31" t="s">
        <v>163</v>
      </c>
      <c r="E4567" s="31"/>
      <c r="F4567" s="31" t="s">
        <v>202</v>
      </c>
      <c r="G4567" s="31"/>
      <c r="H4567" t="str">
        <f t="shared" si="72"/>
        <v>EM_21</v>
      </c>
      <c r="I4567">
        <f>IFERROR(IF(VLOOKUP(H4567,#REF!, 4, FALSE)="N",0,1),1)</f>
        <v>1</v>
      </c>
    </row>
    <row r="4568" spans="1:9" ht="14.1">
      <c r="A4568" s="31">
        <v>4567</v>
      </c>
      <c r="B4568" s="31" t="s">
        <v>269</v>
      </c>
      <c r="C4568" s="31" t="s">
        <v>270</v>
      </c>
      <c r="D4568" s="31" t="s">
        <v>163</v>
      </c>
      <c r="E4568" s="31"/>
      <c r="F4568" s="31" t="s">
        <v>144</v>
      </c>
      <c r="G4568" s="31"/>
      <c r="H4568" t="str">
        <f t="shared" si="72"/>
        <v>EM_21</v>
      </c>
      <c r="I4568">
        <f>IFERROR(IF(VLOOKUP(H4568,#REF!, 4, FALSE)="N",0,1),1)</f>
        <v>1</v>
      </c>
    </row>
    <row r="4569" spans="1:9" ht="14.1">
      <c r="A4569" s="31">
        <v>4568</v>
      </c>
      <c r="B4569" s="31" t="s">
        <v>269</v>
      </c>
      <c r="C4569" s="31" t="s">
        <v>270</v>
      </c>
      <c r="D4569" s="31" t="s">
        <v>163</v>
      </c>
      <c r="E4569" s="31"/>
      <c r="F4569" s="31" t="s">
        <v>203</v>
      </c>
      <c r="G4569" s="31"/>
      <c r="H4569" t="str">
        <f t="shared" si="72"/>
        <v>EM_21</v>
      </c>
      <c r="I4569">
        <f>IFERROR(IF(VLOOKUP(H4569,#REF!, 4, FALSE)="N",0,1),1)</f>
        <v>1</v>
      </c>
    </row>
    <row r="4570" spans="1:9" ht="14.1">
      <c r="A4570" s="31">
        <v>4569</v>
      </c>
      <c r="B4570" s="31" t="s">
        <v>271</v>
      </c>
      <c r="C4570" s="31" t="s">
        <v>272</v>
      </c>
      <c r="D4570" s="31" t="s">
        <v>163</v>
      </c>
      <c r="E4570" s="31"/>
      <c r="F4570" s="31" t="s">
        <v>112</v>
      </c>
      <c r="G4570" s="31"/>
      <c r="H4570" t="str">
        <f t="shared" si="72"/>
        <v>EM_21</v>
      </c>
      <c r="I4570">
        <f>IFERROR(IF(VLOOKUP(H4570,#REF!, 4, FALSE)="N",0,1),1)</f>
        <v>1</v>
      </c>
    </row>
    <row r="4571" spans="1:9" ht="14.1">
      <c r="A4571" s="31">
        <v>4570</v>
      </c>
      <c r="B4571" s="31" t="s">
        <v>271</v>
      </c>
      <c r="C4571" s="31" t="s">
        <v>272</v>
      </c>
      <c r="D4571" s="31" t="s">
        <v>163</v>
      </c>
      <c r="E4571" s="31"/>
      <c r="F4571" s="31" t="s">
        <v>179</v>
      </c>
      <c r="G4571" s="31"/>
      <c r="H4571" t="str">
        <f t="shared" si="72"/>
        <v>EM_21</v>
      </c>
      <c r="I4571">
        <f>IFERROR(IF(VLOOKUP(H4571,#REF!, 4, FALSE)="N",0,1),1)</f>
        <v>1</v>
      </c>
    </row>
    <row r="4572" spans="1:9" ht="14.1">
      <c r="A4572" s="31">
        <v>4571</v>
      </c>
      <c r="B4572" s="31" t="s">
        <v>271</v>
      </c>
      <c r="C4572" s="31" t="s">
        <v>272</v>
      </c>
      <c r="D4572" s="31" t="s">
        <v>164</v>
      </c>
      <c r="E4572" s="31"/>
      <c r="F4572" s="31" t="s">
        <v>165</v>
      </c>
      <c r="G4572" s="31"/>
      <c r="H4572" t="str">
        <f t="shared" si="72"/>
        <v>EM_21</v>
      </c>
      <c r="I4572">
        <f>IFERROR(IF(VLOOKUP(H4572,#REF!, 4, FALSE)="N",0,1),1)</f>
        <v>1</v>
      </c>
    </row>
    <row r="4573" spans="1:9" ht="14.1">
      <c r="A4573" s="31">
        <v>4572</v>
      </c>
      <c r="B4573" s="31" t="s">
        <v>271</v>
      </c>
      <c r="C4573" s="31" t="s">
        <v>272</v>
      </c>
      <c r="D4573" s="31" t="s">
        <v>164</v>
      </c>
      <c r="E4573" s="31"/>
      <c r="F4573" s="31" t="s">
        <v>210</v>
      </c>
      <c r="G4573" s="31"/>
      <c r="H4573" t="str">
        <f t="shared" si="72"/>
        <v>EM_21</v>
      </c>
      <c r="I4573">
        <f>IFERROR(IF(VLOOKUP(H4573,#REF!, 4, FALSE)="N",0,1),1)</f>
        <v>1</v>
      </c>
    </row>
    <row r="4574" spans="1:9" ht="14.1">
      <c r="A4574" s="31">
        <v>4573</v>
      </c>
      <c r="B4574" s="31" t="s">
        <v>271</v>
      </c>
      <c r="C4574" s="31" t="s">
        <v>272</v>
      </c>
      <c r="D4574" s="31" t="s">
        <v>163</v>
      </c>
      <c r="E4574" s="31"/>
      <c r="F4574" s="31" t="s">
        <v>124</v>
      </c>
      <c r="G4574" s="31"/>
      <c r="H4574" t="str">
        <f t="shared" si="72"/>
        <v>EM_21</v>
      </c>
      <c r="I4574">
        <f>IFERROR(IF(VLOOKUP(H4574,#REF!, 4, FALSE)="N",0,1),1)</f>
        <v>1</v>
      </c>
    </row>
    <row r="4575" spans="1:9" ht="14.1">
      <c r="A4575" s="31">
        <v>4574</v>
      </c>
      <c r="B4575" s="31" t="s">
        <v>271</v>
      </c>
      <c r="C4575" s="31" t="s">
        <v>272</v>
      </c>
      <c r="D4575" s="31" t="s">
        <v>163</v>
      </c>
      <c r="E4575" s="31"/>
      <c r="F4575" s="31" t="s">
        <v>183</v>
      </c>
      <c r="G4575" s="31"/>
      <c r="H4575" t="str">
        <f t="shared" si="72"/>
        <v>EM_21</v>
      </c>
      <c r="I4575">
        <f>IFERROR(IF(VLOOKUP(H4575,#REF!, 4, FALSE)="N",0,1),1)</f>
        <v>1</v>
      </c>
    </row>
    <row r="4576" spans="1:9" ht="14.1">
      <c r="A4576" s="31">
        <v>4575</v>
      </c>
      <c r="B4576" s="31" t="s">
        <v>271</v>
      </c>
      <c r="C4576" s="31" t="s">
        <v>272</v>
      </c>
      <c r="D4576" s="31" t="s">
        <v>163</v>
      </c>
      <c r="E4576" s="31"/>
      <c r="F4576" s="31" t="s">
        <v>125</v>
      </c>
      <c r="G4576" s="31"/>
      <c r="H4576" t="str">
        <f t="shared" si="72"/>
        <v>EM_21</v>
      </c>
      <c r="I4576">
        <f>IFERROR(IF(VLOOKUP(H4576,#REF!, 4, FALSE)="N",0,1),1)</f>
        <v>1</v>
      </c>
    </row>
    <row r="4577" spans="1:9" ht="14.1">
      <c r="A4577" s="31">
        <v>4576</v>
      </c>
      <c r="B4577" s="31" t="s">
        <v>271</v>
      </c>
      <c r="C4577" s="31" t="s">
        <v>272</v>
      </c>
      <c r="D4577" s="31" t="s">
        <v>163</v>
      </c>
      <c r="E4577" s="31"/>
      <c r="F4577" s="31" t="s">
        <v>184</v>
      </c>
      <c r="G4577" s="31"/>
      <c r="H4577" t="str">
        <f t="shared" si="72"/>
        <v>EM_21</v>
      </c>
      <c r="I4577">
        <f>IFERROR(IF(VLOOKUP(H4577,#REF!, 4, FALSE)="N",0,1),1)</f>
        <v>1</v>
      </c>
    </row>
    <row r="4578" spans="1:9" ht="14.1">
      <c r="A4578" s="31">
        <v>4577</v>
      </c>
      <c r="B4578" s="31" t="s">
        <v>271</v>
      </c>
      <c r="C4578" s="31" t="s">
        <v>272</v>
      </c>
      <c r="D4578" s="31" t="s">
        <v>163</v>
      </c>
      <c r="E4578" s="31"/>
      <c r="F4578" s="31" t="s">
        <v>126</v>
      </c>
      <c r="G4578" s="31"/>
      <c r="H4578" t="str">
        <f t="shared" si="72"/>
        <v>EM_21</v>
      </c>
      <c r="I4578">
        <f>IFERROR(IF(VLOOKUP(H4578,#REF!, 4, FALSE)="N",0,1),1)</f>
        <v>1</v>
      </c>
    </row>
    <row r="4579" spans="1:9" ht="14.1">
      <c r="A4579" s="31">
        <v>4578</v>
      </c>
      <c r="B4579" s="31" t="s">
        <v>271</v>
      </c>
      <c r="C4579" s="31" t="s">
        <v>272</v>
      </c>
      <c r="D4579" s="31" t="s">
        <v>163</v>
      </c>
      <c r="E4579" s="31"/>
      <c r="F4579" s="31" t="s">
        <v>185</v>
      </c>
      <c r="G4579" s="31"/>
      <c r="H4579" t="str">
        <f t="shared" si="72"/>
        <v>EM_21</v>
      </c>
      <c r="I4579">
        <f>IFERROR(IF(VLOOKUP(H4579,#REF!, 4, FALSE)="N",0,1),1)</f>
        <v>1</v>
      </c>
    </row>
    <row r="4580" spans="1:9" ht="14.1">
      <c r="A4580" s="31">
        <v>4579</v>
      </c>
      <c r="B4580" s="31" t="s">
        <v>271</v>
      </c>
      <c r="C4580" s="31" t="s">
        <v>272</v>
      </c>
      <c r="D4580" s="31" t="s">
        <v>163</v>
      </c>
      <c r="E4580" s="31"/>
      <c r="F4580" s="31" t="s">
        <v>127</v>
      </c>
      <c r="G4580" s="31"/>
      <c r="H4580" t="str">
        <f t="shared" si="72"/>
        <v>EM_21</v>
      </c>
      <c r="I4580">
        <f>IFERROR(IF(VLOOKUP(H4580,#REF!, 4, FALSE)="N",0,1),1)</f>
        <v>1</v>
      </c>
    </row>
    <row r="4581" spans="1:9" ht="14.1">
      <c r="A4581" s="31">
        <v>4580</v>
      </c>
      <c r="B4581" s="31" t="s">
        <v>271</v>
      </c>
      <c r="C4581" s="31" t="s">
        <v>272</v>
      </c>
      <c r="D4581" s="31" t="s">
        <v>163</v>
      </c>
      <c r="E4581" s="31"/>
      <c r="F4581" s="31" t="s">
        <v>186</v>
      </c>
      <c r="G4581" s="31"/>
      <c r="H4581" t="str">
        <f t="shared" si="72"/>
        <v>EM_21</v>
      </c>
      <c r="I4581">
        <f>IFERROR(IF(VLOOKUP(H4581,#REF!, 4, FALSE)="N",0,1),1)</f>
        <v>1</v>
      </c>
    </row>
    <row r="4582" spans="1:9" ht="14.1">
      <c r="A4582" s="31">
        <v>4581</v>
      </c>
      <c r="B4582" s="31" t="s">
        <v>271</v>
      </c>
      <c r="C4582" s="31" t="s">
        <v>272</v>
      </c>
      <c r="D4582" s="31" t="s">
        <v>164</v>
      </c>
      <c r="E4582" s="31"/>
      <c r="F4582" s="31" t="s">
        <v>127</v>
      </c>
      <c r="G4582" s="31"/>
      <c r="H4582" t="str">
        <f t="shared" si="72"/>
        <v>EM_21</v>
      </c>
      <c r="I4582">
        <f>IFERROR(IF(VLOOKUP(H4582,#REF!, 4, FALSE)="N",0,1),1)</f>
        <v>1</v>
      </c>
    </row>
    <row r="4583" spans="1:9" ht="14.1">
      <c r="A4583" s="31">
        <v>4582</v>
      </c>
      <c r="B4583" s="31" t="s">
        <v>271</v>
      </c>
      <c r="C4583" s="31" t="s">
        <v>272</v>
      </c>
      <c r="D4583" s="31" t="s">
        <v>164</v>
      </c>
      <c r="E4583" s="31"/>
      <c r="F4583" s="31" t="s">
        <v>186</v>
      </c>
      <c r="G4583" s="31"/>
      <c r="H4583" t="str">
        <f t="shared" si="72"/>
        <v>EM_21</v>
      </c>
      <c r="I4583">
        <f>IFERROR(IF(VLOOKUP(H4583,#REF!, 4, FALSE)="N",0,1),1)</f>
        <v>1</v>
      </c>
    </row>
    <row r="4584" spans="1:9" ht="14.1">
      <c r="A4584" s="31">
        <v>4583</v>
      </c>
      <c r="B4584" s="31" t="s">
        <v>271</v>
      </c>
      <c r="C4584" s="31" t="s">
        <v>272</v>
      </c>
      <c r="D4584" s="31" t="s">
        <v>163</v>
      </c>
      <c r="E4584" s="31"/>
      <c r="F4584" s="31" t="s">
        <v>128</v>
      </c>
      <c r="G4584" s="31"/>
      <c r="H4584" t="str">
        <f t="shared" si="72"/>
        <v>EM_21</v>
      </c>
      <c r="I4584">
        <f>IFERROR(IF(VLOOKUP(H4584,#REF!, 4, FALSE)="N",0,1),1)</f>
        <v>1</v>
      </c>
    </row>
    <row r="4585" spans="1:9" ht="14.1">
      <c r="A4585" s="31">
        <v>4584</v>
      </c>
      <c r="B4585" s="31" t="s">
        <v>271</v>
      </c>
      <c r="C4585" s="31" t="s">
        <v>272</v>
      </c>
      <c r="D4585" s="31" t="s">
        <v>163</v>
      </c>
      <c r="E4585" s="31"/>
      <c r="F4585" s="31" t="s">
        <v>187</v>
      </c>
      <c r="G4585" s="31"/>
      <c r="H4585" t="str">
        <f t="shared" si="72"/>
        <v>EM_21</v>
      </c>
      <c r="I4585">
        <f>IFERROR(IF(VLOOKUP(H4585,#REF!, 4, FALSE)="N",0,1),1)</f>
        <v>1</v>
      </c>
    </row>
    <row r="4586" spans="1:9" ht="14.1">
      <c r="A4586" s="31">
        <v>4585</v>
      </c>
      <c r="B4586" s="31" t="s">
        <v>271</v>
      </c>
      <c r="C4586" s="31" t="s">
        <v>272</v>
      </c>
      <c r="D4586" s="31" t="s">
        <v>164</v>
      </c>
      <c r="E4586" s="31"/>
      <c r="F4586" s="31" t="s">
        <v>128</v>
      </c>
      <c r="G4586" s="31"/>
      <c r="H4586" t="str">
        <f t="shared" si="72"/>
        <v>EM_21</v>
      </c>
      <c r="I4586">
        <f>IFERROR(IF(VLOOKUP(H4586,#REF!, 4, FALSE)="N",0,1),1)</f>
        <v>1</v>
      </c>
    </row>
    <row r="4587" spans="1:9" ht="14.1">
      <c r="A4587" s="31">
        <v>4586</v>
      </c>
      <c r="B4587" s="31" t="s">
        <v>271</v>
      </c>
      <c r="C4587" s="31" t="s">
        <v>272</v>
      </c>
      <c r="D4587" s="31" t="s">
        <v>164</v>
      </c>
      <c r="E4587" s="31"/>
      <c r="F4587" s="31" t="s">
        <v>187</v>
      </c>
      <c r="G4587" s="31"/>
      <c r="H4587" t="str">
        <f t="shared" si="72"/>
        <v>EM_21</v>
      </c>
      <c r="I4587">
        <f>IFERROR(IF(VLOOKUP(H4587,#REF!, 4, FALSE)="N",0,1),1)</f>
        <v>1</v>
      </c>
    </row>
    <row r="4588" spans="1:9" ht="14.1">
      <c r="A4588" s="31">
        <v>4587</v>
      </c>
      <c r="B4588" s="31" t="s">
        <v>271</v>
      </c>
      <c r="C4588" s="31" t="s">
        <v>272</v>
      </c>
      <c r="D4588" s="31" t="s">
        <v>163</v>
      </c>
      <c r="E4588" s="31"/>
      <c r="F4588" s="31" t="s">
        <v>129</v>
      </c>
      <c r="G4588" s="31"/>
      <c r="H4588" t="str">
        <f t="shared" si="72"/>
        <v>EM_21</v>
      </c>
      <c r="I4588">
        <f>IFERROR(IF(VLOOKUP(H4588,#REF!, 4, FALSE)="N",0,1),1)</f>
        <v>1</v>
      </c>
    </row>
    <row r="4589" spans="1:9" ht="14.1">
      <c r="A4589" s="31">
        <v>4588</v>
      </c>
      <c r="B4589" s="31" t="s">
        <v>271</v>
      </c>
      <c r="C4589" s="31" t="s">
        <v>272</v>
      </c>
      <c r="D4589" s="31" t="s">
        <v>163</v>
      </c>
      <c r="E4589" s="31"/>
      <c r="F4589" s="31" t="s">
        <v>188</v>
      </c>
      <c r="G4589" s="31"/>
      <c r="H4589" t="str">
        <f t="shared" si="72"/>
        <v>EM_21</v>
      </c>
      <c r="I4589">
        <f>IFERROR(IF(VLOOKUP(H4589,#REF!, 4, FALSE)="N",0,1),1)</f>
        <v>1</v>
      </c>
    </row>
    <row r="4590" spans="1:9" ht="14.1">
      <c r="A4590" s="31">
        <v>4589</v>
      </c>
      <c r="B4590" s="31" t="s">
        <v>271</v>
      </c>
      <c r="C4590" s="31" t="s">
        <v>272</v>
      </c>
      <c r="D4590" s="31" t="s">
        <v>164</v>
      </c>
      <c r="E4590" s="31"/>
      <c r="F4590" s="31" t="s">
        <v>129</v>
      </c>
      <c r="G4590" s="31"/>
      <c r="H4590" t="str">
        <f t="shared" si="72"/>
        <v>EM_21</v>
      </c>
      <c r="I4590">
        <f>IFERROR(IF(VLOOKUP(H4590,#REF!, 4, FALSE)="N",0,1),1)</f>
        <v>1</v>
      </c>
    </row>
    <row r="4591" spans="1:9" ht="14.1">
      <c r="A4591" s="31">
        <v>4590</v>
      </c>
      <c r="B4591" s="31" t="s">
        <v>271</v>
      </c>
      <c r="C4591" s="31" t="s">
        <v>272</v>
      </c>
      <c r="D4591" s="31" t="s">
        <v>164</v>
      </c>
      <c r="E4591" s="31"/>
      <c r="F4591" s="31" t="s">
        <v>188</v>
      </c>
      <c r="G4591" s="31"/>
      <c r="H4591" t="str">
        <f t="shared" si="72"/>
        <v>EM_21</v>
      </c>
      <c r="I4591">
        <f>IFERROR(IF(VLOOKUP(H4591,#REF!, 4, FALSE)="N",0,1),1)</f>
        <v>1</v>
      </c>
    </row>
    <row r="4592" spans="1:9" ht="14.1">
      <c r="A4592" s="31">
        <v>4591</v>
      </c>
      <c r="B4592" s="31" t="s">
        <v>271</v>
      </c>
      <c r="C4592" s="31" t="s">
        <v>272</v>
      </c>
      <c r="D4592" s="31" t="s">
        <v>163</v>
      </c>
      <c r="E4592" s="31"/>
      <c r="F4592" s="31" t="s">
        <v>130</v>
      </c>
      <c r="G4592" s="31"/>
      <c r="H4592" t="str">
        <f t="shared" si="72"/>
        <v>EM_21</v>
      </c>
      <c r="I4592">
        <f>IFERROR(IF(VLOOKUP(H4592,#REF!, 4, FALSE)="N",0,1),1)</f>
        <v>1</v>
      </c>
    </row>
    <row r="4593" spans="1:9" ht="14.1">
      <c r="A4593" s="31">
        <v>4592</v>
      </c>
      <c r="B4593" s="31" t="s">
        <v>271</v>
      </c>
      <c r="C4593" s="31" t="s">
        <v>272</v>
      </c>
      <c r="D4593" s="31" t="s">
        <v>163</v>
      </c>
      <c r="E4593" s="31"/>
      <c r="F4593" s="31" t="s">
        <v>189</v>
      </c>
      <c r="G4593" s="31"/>
      <c r="H4593" t="str">
        <f t="shared" si="72"/>
        <v>EM_21</v>
      </c>
      <c r="I4593">
        <f>IFERROR(IF(VLOOKUP(H4593,#REF!, 4, FALSE)="N",0,1),1)</f>
        <v>1</v>
      </c>
    </row>
    <row r="4594" spans="1:9" ht="14.1">
      <c r="A4594" s="31">
        <v>4593</v>
      </c>
      <c r="B4594" s="31" t="s">
        <v>271</v>
      </c>
      <c r="C4594" s="31" t="s">
        <v>272</v>
      </c>
      <c r="D4594" s="31" t="s">
        <v>163</v>
      </c>
      <c r="E4594" s="31"/>
      <c r="F4594" s="31" t="s">
        <v>131</v>
      </c>
      <c r="G4594" s="31"/>
      <c r="H4594" t="str">
        <f t="shared" si="72"/>
        <v>EM_21</v>
      </c>
      <c r="I4594">
        <f>IFERROR(IF(VLOOKUP(H4594,#REF!, 4, FALSE)="N",0,1),1)</f>
        <v>1</v>
      </c>
    </row>
    <row r="4595" spans="1:9" ht="14.1">
      <c r="A4595" s="31">
        <v>4594</v>
      </c>
      <c r="B4595" s="31" t="s">
        <v>271</v>
      </c>
      <c r="C4595" s="31" t="s">
        <v>272</v>
      </c>
      <c r="D4595" s="31" t="s">
        <v>163</v>
      </c>
      <c r="E4595" s="31"/>
      <c r="F4595" s="31" t="s">
        <v>190</v>
      </c>
      <c r="G4595" s="31"/>
      <c r="H4595" t="str">
        <f t="shared" si="72"/>
        <v>EM_21</v>
      </c>
      <c r="I4595">
        <f>IFERROR(IF(VLOOKUP(H4595,#REF!, 4, FALSE)="N",0,1),1)</f>
        <v>1</v>
      </c>
    </row>
    <row r="4596" spans="1:9" ht="14.1">
      <c r="A4596" s="31">
        <v>4595</v>
      </c>
      <c r="B4596" s="31" t="s">
        <v>271</v>
      </c>
      <c r="C4596" s="31" t="s">
        <v>272</v>
      </c>
      <c r="D4596" s="31" t="s">
        <v>163</v>
      </c>
      <c r="E4596" s="31"/>
      <c r="F4596" s="31" t="s">
        <v>132</v>
      </c>
      <c r="G4596" s="31"/>
      <c r="H4596" t="str">
        <f t="shared" si="72"/>
        <v>EM_21</v>
      </c>
      <c r="I4596">
        <f>IFERROR(IF(VLOOKUP(H4596,#REF!, 4, FALSE)="N",0,1),1)</f>
        <v>1</v>
      </c>
    </row>
    <row r="4597" spans="1:9" ht="14.1">
      <c r="A4597" s="31">
        <v>4596</v>
      </c>
      <c r="B4597" s="31" t="s">
        <v>271</v>
      </c>
      <c r="C4597" s="31" t="s">
        <v>272</v>
      </c>
      <c r="D4597" s="31" t="s">
        <v>163</v>
      </c>
      <c r="E4597" s="31"/>
      <c r="F4597" s="31" t="s">
        <v>191</v>
      </c>
      <c r="G4597" s="31"/>
      <c r="H4597" t="str">
        <f t="shared" si="72"/>
        <v>EM_21</v>
      </c>
      <c r="I4597">
        <f>IFERROR(IF(VLOOKUP(H4597,#REF!, 4, FALSE)="N",0,1),1)</f>
        <v>1</v>
      </c>
    </row>
    <row r="4598" spans="1:9" ht="14.1">
      <c r="A4598" s="31">
        <v>4597</v>
      </c>
      <c r="B4598" s="31" t="s">
        <v>271</v>
      </c>
      <c r="C4598" s="31" t="s">
        <v>272</v>
      </c>
      <c r="D4598" s="31" t="s">
        <v>163</v>
      </c>
      <c r="E4598" s="31"/>
      <c r="F4598" s="31" t="s">
        <v>133</v>
      </c>
      <c r="G4598" s="31"/>
      <c r="H4598" t="str">
        <f t="shared" si="72"/>
        <v>EM_21</v>
      </c>
      <c r="I4598">
        <f>IFERROR(IF(VLOOKUP(H4598,#REF!, 4, FALSE)="N",0,1),1)</f>
        <v>1</v>
      </c>
    </row>
    <row r="4599" spans="1:9" ht="14.1">
      <c r="A4599" s="31">
        <v>4598</v>
      </c>
      <c r="B4599" s="31" t="s">
        <v>271</v>
      </c>
      <c r="C4599" s="31" t="s">
        <v>272</v>
      </c>
      <c r="D4599" s="31" t="s">
        <v>163</v>
      </c>
      <c r="E4599" s="31"/>
      <c r="F4599" s="31" t="s">
        <v>192</v>
      </c>
      <c r="G4599" s="31"/>
      <c r="H4599" t="str">
        <f t="shared" si="72"/>
        <v>EM_21</v>
      </c>
      <c r="I4599">
        <f>IFERROR(IF(VLOOKUP(H4599,#REF!, 4, FALSE)="N",0,1),1)</f>
        <v>1</v>
      </c>
    </row>
    <row r="4600" spans="1:9" ht="14.1">
      <c r="A4600" s="31">
        <v>4599</v>
      </c>
      <c r="B4600" s="31" t="s">
        <v>271</v>
      </c>
      <c r="C4600" s="31" t="s">
        <v>272</v>
      </c>
      <c r="D4600" s="31" t="s">
        <v>163</v>
      </c>
      <c r="E4600" s="31"/>
      <c r="F4600" s="31" t="s">
        <v>134</v>
      </c>
      <c r="G4600" s="31"/>
      <c r="H4600" t="str">
        <f t="shared" si="72"/>
        <v>EM_21</v>
      </c>
      <c r="I4600">
        <f>IFERROR(IF(VLOOKUP(H4600,#REF!, 4, FALSE)="N",0,1),1)</f>
        <v>1</v>
      </c>
    </row>
    <row r="4601" spans="1:9" ht="14.1">
      <c r="A4601" s="31">
        <v>4600</v>
      </c>
      <c r="B4601" s="31" t="s">
        <v>271</v>
      </c>
      <c r="C4601" s="31" t="s">
        <v>272</v>
      </c>
      <c r="D4601" s="31" t="s">
        <v>163</v>
      </c>
      <c r="E4601" s="31"/>
      <c r="F4601" s="31" t="s">
        <v>193</v>
      </c>
      <c r="G4601" s="31"/>
      <c r="H4601" t="str">
        <f t="shared" si="72"/>
        <v>EM_21</v>
      </c>
      <c r="I4601">
        <f>IFERROR(IF(VLOOKUP(H4601,#REF!, 4, FALSE)="N",0,1),1)</f>
        <v>1</v>
      </c>
    </row>
    <row r="4602" spans="1:9" ht="14.1">
      <c r="A4602" s="31">
        <v>4601</v>
      </c>
      <c r="B4602" s="31" t="s">
        <v>271</v>
      </c>
      <c r="C4602" s="31" t="s">
        <v>272</v>
      </c>
      <c r="D4602" s="31" t="s">
        <v>163</v>
      </c>
      <c r="E4602" s="31"/>
      <c r="F4602" s="31" t="s">
        <v>135</v>
      </c>
      <c r="G4602" s="31"/>
      <c r="H4602" t="str">
        <f t="shared" si="72"/>
        <v>EM_21</v>
      </c>
      <c r="I4602">
        <f>IFERROR(IF(VLOOKUP(H4602,#REF!, 4, FALSE)="N",0,1),1)</f>
        <v>1</v>
      </c>
    </row>
    <row r="4603" spans="1:9" ht="14.1">
      <c r="A4603" s="31">
        <v>4602</v>
      </c>
      <c r="B4603" s="31" t="s">
        <v>271</v>
      </c>
      <c r="C4603" s="31" t="s">
        <v>272</v>
      </c>
      <c r="D4603" s="31" t="s">
        <v>163</v>
      </c>
      <c r="E4603" s="31"/>
      <c r="F4603" s="31" t="s">
        <v>194</v>
      </c>
      <c r="G4603" s="31"/>
      <c r="H4603" t="str">
        <f t="shared" si="72"/>
        <v>EM_21</v>
      </c>
      <c r="I4603">
        <f>IFERROR(IF(VLOOKUP(H4603,#REF!, 4, FALSE)="N",0,1),1)</f>
        <v>1</v>
      </c>
    </row>
    <row r="4604" spans="1:9" ht="14.1">
      <c r="A4604" s="31">
        <v>4603</v>
      </c>
      <c r="B4604" s="31" t="s">
        <v>271</v>
      </c>
      <c r="C4604" s="31" t="s">
        <v>272</v>
      </c>
      <c r="D4604" s="31" t="s">
        <v>163</v>
      </c>
      <c r="E4604" s="31"/>
      <c r="F4604" s="31" t="s">
        <v>136</v>
      </c>
      <c r="G4604" s="31"/>
      <c r="H4604" t="str">
        <f t="shared" si="72"/>
        <v>EM_21</v>
      </c>
      <c r="I4604">
        <f>IFERROR(IF(VLOOKUP(H4604,#REF!, 4, FALSE)="N",0,1),1)</f>
        <v>1</v>
      </c>
    </row>
    <row r="4605" spans="1:9" ht="14.1">
      <c r="A4605" s="31">
        <v>4604</v>
      </c>
      <c r="B4605" s="31" t="s">
        <v>271</v>
      </c>
      <c r="C4605" s="31" t="s">
        <v>272</v>
      </c>
      <c r="D4605" s="31" t="s">
        <v>163</v>
      </c>
      <c r="E4605" s="31"/>
      <c r="F4605" s="31" t="s">
        <v>195</v>
      </c>
      <c r="G4605" s="31"/>
      <c r="H4605" t="str">
        <f t="shared" si="72"/>
        <v>EM_21</v>
      </c>
      <c r="I4605">
        <f>IFERROR(IF(VLOOKUP(H4605,#REF!, 4, FALSE)="N",0,1),1)</f>
        <v>1</v>
      </c>
    </row>
    <row r="4606" spans="1:9" ht="14.1">
      <c r="A4606" s="31">
        <v>4605</v>
      </c>
      <c r="B4606" s="31" t="s">
        <v>271</v>
      </c>
      <c r="C4606" s="31" t="s">
        <v>272</v>
      </c>
      <c r="D4606" s="31" t="s">
        <v>163</v>
      </c>
      <c r="E4606" s="31"/>
      <c r="F4606" s="31" t="s">
        <v>137</v>
      </c>
      <c r="G4606" s="31"/>
      <c r="H4606" t="str">
        <f t="shared" si="72"/>
        <v>EM_21</v>
      </c>
      <c r="I4606">
        <f>IFERROR(IF(VLOOKUP(H4606,#REF!, 4, FALSE)="N",0,1),1)</f>
        <v>1</v>
      </c>
    </row>
    <row r="4607" spans="1:9" ht="14.1">
      <c r="A4607" s="31">
        <v>4606</v>
      </c>
      <c r="B4607" s="31" t="s">
        <v>271</v>
      </c>
      <c r="C4607" s="31" t="s">
        <v>272</v>
      </c>
      <c r="D4607" s="31" t="s">
        <v>163</v>
      </c>
      <c r="E4607" s="31"/>
      <c r="F4607" s="31" t="s">
        <v>196</v>
      </c>
      <c r="G4607" s="31"/>
      <c r="H4607" t="str">
        <f t="shared" si="72"/>
        <v>EM_21</v>
      </c>
      <c r="I4607">
        <f>IFERROR(IF(VLOOKUP(H4607,#REF!, 4, FALSE)="N",0,1),1)</f>
        <v>1</v>
      </c>
    </row>
    <row r="4608" spans="1:9" ht="14.1">
      <c r="A4608" s="31">
        <v>4607</v>
      </c>
      <c r="B4608" s="31" t="s">
        <v>271</v>
      </c>
      <c r="C4608" s="31" t="s">
        <v>272</v>
      </c>
      <c r="D4608" s="31" t="s">
        <v>163</v>
      </c>
      <c r="E4608" s="31"/>
      <c r="F4608" s="31" t="s">
        <v>138</v>
      </c>
      <c r="G4608" s="31"/>
      <c r="H4608" t="str">
        <f t="shared" si="72"/>
        <v>EM_21</v>
      </c>
      <c r="I4608">
        <f>IFERROR(IF(VLOOKUP(H4608,#REF!, 4, FALSE)="N",0,1),1)</f>
        <v>1</v>
      </c>
    </row>
    <row r="4609" spans="1:9" ht="14.1">
      <c r="A4609" s="31">
        <v>4608</v>
      </c>
      <c r="B4609" s="31" t="s">
        <v>271</v>
      </c>
      <c r="C4609" s="31" t="s">
        <v>272</v>
      </c>
      <c r="D4609" s="31" t="s">
        <v>163</v>
      </c>
      <c r="E4609" s="31"/>
      <c r="F4609" s="31" t="s">
        <v>197</v>
      </c>
      <c r="G4609" s="31"/>
      <c r="H4609" t="str">
        <f t="shared" si="72"/>
        <v>EM_21</v>
      </c>
      <c r="I4609">
        <f>IFERROR(IF(VLOOKUP(H4609,#REF!, 4, FALSE)="N",0,1),1)</f>
        <v>1</v>
      </c>
    </row>
    <row r="4610" spans="1:9" ht="14.1">
      <c r="A4610" s="31">
        <v>4609</v>
      </c>
      <c r="B4610" s="31" t="s">
        <v>271</v>
      </c>
      <c r="C4610" s="31" t="s">
        <v>272</v>
      </c>
      <c r="D4610" s="31" t="s">
        <v>163</v>
      </c>
      <c r="E4610" s="31"/>
      <c r="F4610" s="31" t="s">
        <v>139</v>
      </c>
      <c r="G4610" s="31"/>
      <c r="H4610" t="str">
        <f t="shared" si="72"/>
        <v>EM_21</v>
      </c>
      <c r="I4610">
        <f>IFERROR(IF(VLOOKUP(H4610,#REF!, 4, FALSE)="N",0,1),1)</f>
        <v>1</v>
      </c>
    </row>
    <row r="4611" spans="1:9" ht="14.1">
      <c r="A4611" s="31">
        <v>4610</v>
      </c>
      <c r="B4611" s="31" t="s">
        <v>271</v>
      </c>
      <c r="C4611" s="31" t="s">
        <v>272</v>
      </c>
      <c r="D4611" s="31" t="s">
        <v>163</v>
      </c>
      <c r="E4611" s="31"/>
      <c r="F4611" s="31" t="s">
        <v>198</v>
      </c>
      <c r="G4611" s="31"/>
      <c r="H4611" t="str">
        <f t="shared" si="72"/>
        <v>EM_21</v>
      </c>
      <c r="I4611">
        <f>IFERROR(IF(VLOOKUP(H4611,#REF!, 4, FALSE)="N",0,1),1)</f>
        <v>1</v>
      </c>
    </row>
    <row r="4612" spans="1:9" ht="14.1">
      <c r="A4612" s="31">
        <v>4611</v>
      </c>
      <c r="B4612" s="31" t="s">
        <v>271</v>
      </c>
      <c r="C4612" s="31" t="s">
        <v>272</v>
      </c>
      <c r="D4612" s="31" t="s">
        <v>163</v>
      </c>
      <c r="E4612" s="31"/>
      <c r="F4612" s="31" t="s">
        <v>140</v>
      </c>
      <c r="G4612" s="31"/>
      <c r="H4612" t="str">
        <f t="shared" si="72"/>
        <v>EM_21</v>
      </c>
      <c r="I4612">
        <f>IFERROR(IF(VLOOKUP(H4612,#REF!, 4, FALSE)="N",0,1),1)</f>
        <v>1</v>
      </c>
    </row>
    <row r="4613" spans="1:9" ht="14.1">
      <c r="A4613" s="31">
        <v>4612</v>
      </c>
      <c r="B4613" s="31" t="s">
        <v>271</v>
      </c>
      <c r="C4613" s="31" t="s">
        <v>272</v>
      </c>
      <c r="D4613" s="31" t="s">
        <v>163</v>
      </c>
      <c r="E4613" s="31"/>
      <c r="F4613" s="31" t="s">
        <v>199</v>
      </c>
      <c r="G4613" s="31"/>
      <c r="H4613" t="str">
        <f t="shared" si="72"/>
        <v>EM_21</v>
      </c>
      <c r="I4613">
        <f>IFERROR(IF(VLOOKUP(H4613,#REF!, 4, FALSE)="N",0,1),1)</f>
        <v>1</v>
      </c>
    </row>
    <row r="4614" spans="1:9" ht="14.1">
      <c r="A4614" s="31">
        <v>4613</v>
      </c>
      <c r="B4614" s="31" t="s">
        <v>271</v>
      </c>
      <c r="C4614" s="31" t="s">
        <v>272</v>
      </c>
      <c r="D4614" s="31" t="s">
        <v>163</v>
      </c>
      <c r="E4614" s="31"/>
      <c r="F4614" s="31" t="s">
        <v>141</v>
      </c>
      <c r="G4614" s="31"/>
      <c r="H4614" t="str">
        <f t="shared" ref="H4614:H4677" si="73">IF(IF(ISNUMBER(SEARCH(".",B4614)),1,0),LEFT(B4614,SEARCH(".",B4614)-1),B4614)</f>
        <v>EM_21</v>
      </c>
      <c r="I4614">
        <f>IFERROR(IF(VLOOKUP(H4614,#REF!, 4, FALSE)="N",0,1),1)</f>
        <v>1</v>
      </c>
    </row>
    <row r="4615" spans="1:9" ht="14.1">
      <c r="A4615" s="31">
        <v>4614</v>
      </c>
      <c r="B4615" s="31" t="s">
        <v>271</v>
      </c>
      <c r="C4615" s="31" t="s">
        <v>272</v>
      </c>
      <c r="D4615" s="31" t="s">
        <v>163</v>
      </c>
      <c r="E4615" s="31"/>
      <c r="F4615" s="31" t="s">
        <v>200</v>
      </c>
      <c r="G4615" s="31"/>
      <c r="H4615" t="str">
        <f t="shared" si="73"/>
        <v>EM_21</v>
      </c>
      <c r="I4615">
        <f>IFERROR(IF(VLOOKUP(H4615,#REF!, 4, FALSE)="N",0,1),1)</f>
        <v>1</v>
      </c>
    </row>
    <row r="4616" spans="1:9" ht="14.1">
      <c r="A4616" s="31">
        <v>4615</v>
      </c>
      <c r="B4616" s="31" t="s">
        <v>271</v>
      </c>
      <c r="C4616" s="31" t="s">
        <v>272</v>
      </c>
      <c r="D4616" s="31" t="s">
        <v>163</v>
      </c>
      <c r="E4616" s="31"/>
      <c r="F4616" s="31" t="s">
        <v>142</v>
      </c>
      <c r="G4616" s="31"/>
      <c r="H4616" t="str">
        <f t="shared" si="73"/>
        <v>EM_21</v>
      </c>
      <c r="I4616">
        <f>IFERROR(IF(VLOOKUP(H4616,#REF!, 4, FALSE)="N",0,1),1)</f>
        <v>1</v>
      </c>
    </row>
    <row r="4617" spans="1:9" ht="14.1">
      <c r="A4617" s="31">
        <v>4616</v>
      </c>
      <c r="B4617" s="31" t="s">
        <v>271</v>
      </c>
      <c r="C4617" s="31" t="s">
        <v>272</v>
      </c>
      <c r="D4617" s="31" t="s">
        <v>163</v>
      </c>
      <c r="E4617" s="31"/>
      <c r="F4617" s="31" t="s">
        <v>201</v>
      </c>
      <c r="G4617" s="31"/>
      <c r="H4617" t="str">
        <f t="shared" si="73"/>
        <v>EM_21</v>
      </c>
      <c r="I4617">
        <f>IFERROR(IF(VLOOKUP(H4617,#REF!, 4, FALSE)="N",0,1),1)</f>
        <v>1</v>
      </c>
    </row>
    <row r="4618" spans="1:9" ht="14.1">
      <c r="A4618" s="31">
        <v>4617</v>
      </c>
      <c r="B4618" s="31" t="s">
        <v>271</v>
      </c>
      <c r="C4618" s="31" t="s">
        <v>272</v>
      </c>
      <c r="D4618" s="31" t="s">
        <v>163</v>
      </c>
      <c r="E4618" s="31"/>
      <c r="F4618" s="31" t="s">
        <v>143</v>
      </c>
      <c r="G4618" s="31"/>
      <c r="H4618" t="str">
        <f t="shared" si="73"/>
        <v>EM_21</v>
      </c>
      <c r="I4618">
        <f>IFERROR(IF(VLOOKUP(H4618,#REF!, 4, FALSE)="N",0,1),1)</f>
        <v>1</v>
      </c>
    </row>
    <row r="4619" spans="1:9" ht="14.1">
      <c r="A4619" s="31">
        <v>4618</v>
      </c>
      <c r="B4619" s="31" t="s">
        <v>271</v>
      </c>
      <c r="C4619" s="31" t="s">
        <v>272</v>
      </c>
      <c r="D4619" s="31" t="s">
        <v>163</v>
      </c>
      <c r="E4619" s="31"/>
      <c r="F4619" s="31" t="s">
        <v>202</v>
      </c>
      <c r="G4619" s="31"/>
      <c r="H4619" t="str">
        <f t="shared" si="73"/>
        <v>EM_21</v>
      </c>
      <c r="I4619">
        <f>IFERROR(IF(VLOOKUP(H4619,#REF!, 4, FALSE)="N",0,1),1)</f>
        <v>1</v>
      </c>
    </row>
    <row r="4620" spans="1:9" ht="14.1">
      <c r="A4620" s="31">
        <v>4619</v>
      </c>
      <c r="B4620" s="31" t="s">
        <v>271</v>
      </c>
      <c r="C4620" s="31" t="s">
        <v>272</v>
      </c>
      <c r="D4620" s="31" t="s">
        <v>163</v>
      </c>
      <c r="E4620" s="31"/>
      <c r="F4620" s="31" t="s">
        <v>144</v>
      </c>
      <c r="G4620" s="31"/>
      <c r="H4620" t="str">
        <f t="shared" si="73"/>
        <v>EM_21</v>
      </c>
      <c r="I4620">
        <f>IFERROR(IF(VLOOKUP(H4620,#REF!, 4, FALSE)="N",0,1),1)</f>
        <v>1</v>
      </c>
    </row>
    <row r="4621" spans="1:9" ht="14.1">
      <c r="A4621" s="31">
        <v>4620</v>
      </c>
      <c r="B4621" s="31" t="s">
        <v>271</v>
      </c>
      <c r="C4621" s="31" t="s">
        <v>272</v>
      </c>
      <c r="D4621" s="31" t="s">
        <v>163</v>
      </c>
      <c r="E4621" s="31"/>
      <c r="F4621" s="31" t="s">
        <v>203</v>
      </c>
      <c r="G4621" s="31"/>
      <c r="H4621" t="str">
        <f t="shared" si="73"/>
        <v>EM_21</v>
      </c>
      <c r="I4621">
        <f>IFERROR(IF(VLOOKUP(H4621,#REF!, 4, FALSE)="N",0,1),1)</f>
        <v>1</v>
      </c>
    </row>
    <row r="4622" spans="1:9" ht="14.1">
      <c r="A4622" s="31">
        <v>4621</v>
      </c>
      <c r="B4622" s="31" t="s">
        <v>273</v>
      </c>
      <c r="C4622" s="31" t="s">
        <v>274</v>
      </c>
      <c r="D4622" s="31" t="s">
        <v>163</v>
      </c>
      <c r="E4622" s="31"/>
      <c r="F4622" s="31" t="s">
        <v>112</v>
      </c>
      <c r="G4622" s="31"/>
      <c r="H4622" t="str">
        <f t="shared" si="73"/>
        <v>EM_22</v>
      </c>
      <c r="I4622">
        <f>IFERROR(IF(VLOOKUP(H4622,#REF!, 4, FALSE)="N",0,1),1)</f>
        <v>1</v>
      </c>
    </row>
    <row r="4623" spans="1:9" ht="14.1">
      <c r="A4623" s="31">
        <v>4622</v>
      </c>
      <c r="B4623" s="31" t="s">
        <v>273</v>
      </c>
      <c r="C4623" s="31" t="s">
        <v>274</v>
      </c>
      <c r="D4623" s="31" t="s">
        <v>163</v>
      </c>
      <c r="E4623" s="31"/>
      <c r="F4623" s="31" t="s">
        <v>179</v>
      </c>
      <c r="G4623" s="31"/>
      <c r="H4623" t="str">
        <f t="shared" si="73"/>
        <v>EM_22</v>
      </c>
      <c r="I4623">
        <f>IFERROR(IF(VLOOKUP(H4623,#REF!, 4, FALSE)="N",0,1),1)</f>
        <v>1</v>
      </c>
    </row>
    <row r="4624" spans="1:9" ht="14.1">
      <c r="A4624" s="31">
        <v>4623</v>
      </c>
      <c r="B4624" s="31" t="s">
        <v>273</v>
      </c>
      <c r="C4624" s="31" t="s">
        <v>274</v>
      </c>
      <c r="D4624" s="31" t="s">
        <v>164</v>
      </c>
      <c r="E4624" s="31"/>
      <c r="F4624" s="31" t="s">
        <v>165</v>
      </c>
      <c r="G4624" s="31"/>
      <c r="H4624" t="str">
        <f t="shared" si="73"/>
        <v>EM_22</v>
      </c>
      <c r="I4624">
        <f>IFERROR(IF(VLOOKUP(H4624,#REF!, 4, FALSE)="N",0,1),1)</f>
        <v>1</v>
      </c>
    </row>
    <row r="4625" spans="1:9" ht="14.1">
      <c r="A4625" s="31">
        <v>4624</v>
      </c>
      <c r="B4625" s="31" t="s">
        <v>273</v>
      </c>
      <c r="C4625" s="31" t="s">
        <v>274</v>
      </c>
      <c r="D4625" s="31" t="s">
        <v>164</v>
      </c>
      <c r="E4625" s="31"/>
      <c r="F4625" s="31" t="s">
        <v>210</v>
      </c>
      <c r="G4625" s="31"/>
      <c r="H4625" t="str">
        <f t="shared" si="73"/>
        <v>EM_22</v>
      </c>
      <c r="I4625">
        <f>IFERROR(IF(VLOOKUP(H4625,#REF!, 4, FALSE)="N",0,1),1)</f>
        <v>1</v>
      </c>
    </row>
    <row r="4626" spans="1:9" ht="14.1">
      <c r="A4626" s="31">
        <v>4625</v>
      </c>
      <c r="B4626" s="31" t="s">
        <v>273</v>
      </c>
      <c r="C4626" s="31" t="s">
        <v>274</v>
      </c>
      <c r="D4626" s="31" t="s">
        <v>163</v>
      </c>
      <c r="E4626" s="31"/>
      <c r="F4626" s="31" t="s">
        <v>124</v>
      </c>
      <c r="G4626" s="31"/>
      <c r="H4626" t="str">
        <f t="shared" si="73"/>
        <v>EM_22</v>
      </c>
      <c r="I4626">
        <f>IFERROR(IF(VLOOKUP(H4626,#REF!, 4, FALSE)="N",0,1),1)</f>
        <v>1</v>
      </c>
    </row>
    <row r="4627" spans="1:9" ht="14.1">
      <c r="A4627" s="31">
        <v>4626</v>
      </c>
      <c r="B4627" s="31" t="s">
        <v>273</v>
      </c>
      <c r="C4627" s="31" t="s">
        <v>274</v>
      </c>
      <c r="D4627" s="31" t="s">
        <v>163</v>
      </c>
      <c r="E4627" s="31"/>
      <c r="F4627" s="31" t="s">
        <v>183</v>
      </c>
      <c r="G4627" s="31"/>
      <c r="H4627" t="str">
        <f t="shared" si="73"/>
        <v>EM_22</v>
      </c>
      <c r="I4627">
        <f>IFERROR(IF(VLOOKUP(H4627,#REF!, 4, FALSE)="N",0,1),1)</f>
        <v>1</v>
      </c>
    </row>
    <row r="4628" spans="1:9" ht="14.1">
      <c r="A4628" s="31">
        <v>4627</v>
      </c>
      <c r="B4628" s="31" t="s">
        <v>273</v>
      </c>
      <c r="C4628" s="31" t="s">
        <v>274</v>
      </c>
      <c r="D4628" s="31" t="s">
        <v>163</v>
      </c>
      <c r="E4628" s="31"/>
      <c r="F4628" s="31" t="s">
        <v>125</v>
      </c>
      <c r="G4628" s="31"/>
      <c r="H4628" t="str">
        <f t="shared" si="73"/>
        <v>EM_22</v>
      </c>
      <c r="I4628">
        <f>IFERROR(IF(VLOOKUP(H4628,#REF!, 4, FALSE)="N",0,1),1)</f>
        <v>1</v>
      </c>
    </row>
    <row r="4629" spans="1:9" ht="14.1">
      <c r="A4629" s="31">
        <v>4628</v>
      </c>
      <c r="B4629" s="31" t="s">
        <v>273</v>
      </c>
      <c r="C4629" s="31" t="s">
        <v>274</v>
      </c>
      <c r="D4629" s="31" t="s">
        <v>163</v>
      </c>
      <c r="E4629" s="31"/>
      <c r="F4629" s="31" t="s">
        <v>184</v>
      </c>
      <c r="G4629" s="31"/>
      <c r="H4629" t="str">
        <f t="shared" si="73"/>
        <v>EM_22</v>
      </c>
      <c r="I4629">
        <f>IFERROR(IF(VLOOKUP(H4629,#REF!, 4, FALSE)="N",0,1),1)</f>
        <v>1</v>
      </c>
    </row>
    <row r="4630" spans="1:9" ht="14.1">
      <c r="A4630" s="31">
        <v>4629</v>
      </c>
      <c r="B4630" s="31" t="s">
        <v>273</v>
      </c>
      <c r="C4630" s="31" t="s">
        <v>274</v>
      </c>
      <c r="D4630" s="31" t="s">
        <v>163</v>
      </c>
      <c r="E4630" s="31"/>
      <c r="F4630" s="31" t="s">
        <v>126</v>
      </c>
      <c r="G4630" s="31"/>
      <c r="H4630" t="str">
        <f t="shared" si="73"/>
        <v>EM_22</v>
      </c>
      <c r="I4630">
        <f>IFERROR(IF(VLOOKUP(H4630,#REF!, 4, FALSE)="N",0,1),1)</f>
        <v>1</v>
      </c>
    </row>
    <row r="4631" spans="1:9" ht="14.1">
      <c r="A4631" s="31">
        <v>4630</v>
      </c>
      <c r="B4631" s="31" t="s">
        <v>273</v>
      </c>
      <c r="C4631" s="31" t="s">
        <v>274</v>
      </c>
      <c r="D4631" s="31" t="s">
        <v>163</v>
      </c>
      <c r="E4631" s="31"/>
      <c r="F4631" s="31" t="s">
        <v>185</v>
      </c>
      <c r="G4631" s="31"/>
      <c r="H4631" t="str">
        <f t="shared" si="73"/>
        <v>EM_22</v>
      </c>
      <c r="I4631">
        <f>IFERROR(IF(VLOOKUP(H4631,#REF!, 4, FALSE)="N",0,1),1)</f>
        <v>1</v>
      </c>
    </row>
    <row r="4632" spans="1:9" ht="14.1">
      <c r="A4632" s="31">
        <v>4631</v>
      </c>
      <c r="B4632" s="31" t="s">
        <v>273</v>
      </c>
      <c r="C4632" s="31" t="s">
        <v>274</v>
      </c>
      <c r="D4632" s="31" t="s">
        <v>163</v>
      </c>
      <c r="E4632" s="31"/>
      <c r="F4632" s="31" t="s">
        <v>127</v>
      </c>
      <c r="G4632" s="31"/>
      <c r="H4632" t="str">
        <f t="shared" si="73"/>
        <v>EM_22</v>
      </c>
      <c r="I4632">
        <f>IFERROR(IF(VLOOKUP(H4632,#REF!, 4, FALSE)="N",0,1),1)</f>
        <v>1</v>
      </c>
    </row>
    <row r="4633" spans="1:9" ht="14.1">
      <c r="A4633" s="31">
        <v>4632</v>
      </c>
      <c r="B4633" s="31" t="s">
        <v>273</v>
      </c>
      <c r="C4633" s="31" t="s">
        <v>274</v>
      </c>
      <c r="D4633" s="31" t="s">
        <v>163</v>
      </c>
      <c r="E4633" s="31"/>
      <c r="F4633" s="31" t="s">
        <v>186</v>
      </c>
      <c r="G4633" s="31"/>
      <c r="H4633" t="str">
        <f t="shared" si="73"/>
        <v>EM_22</v>
      </c>
      <c r="I4633">
        <f>IFERROR(IF(VLOOKUP(H4633,#REF!, 4, FALSE)="N",0,1),1)</f>
        <v>1</v>
      </c>
    </row>
    <row r="4634" spans="1:9" ht="14.1">
      <c r="A4634" s="31">
        <v>4633</v>
      </c>
      <c r="B4634" s="31" t="s">
        <v>273</v>
      </c>
      <c r="C4634" s="31" t="s">
        <v>274</v>
      </c>
      <c r="D4634" s="31" t="s">
        <v>164</v>
      </c>
      <c r="E4634" s="31"/>
      <c r="F4634" s="31" t="s">
        <v>127</v>
      </c>
      <c r="G4634" s="31"/>
      <c r="H4634" t="str">
        <f t="shared" si="73"/>
        <v>EM_22</v>
      </c>
      <c r="I4634">
        <f>IFERROR(IF(VLOOKUP(H4634,#REF!, 4, FALSE)="N",0,1),1)</f>
        <v>1</v>
      </c>
    </row>
    <row r="4635" spans="1:9" ht="14.1">
      <c r="A4635" s="31">
        <v>4634</v>
      </c>
      <c r="B4635" s="31" t="s">
        <v>273</v>
      </c>
      <c r="C4635" s="31" t="s">
        <v>274</v>
      </c>
      <c r="D4635" s="31" t="s">
        <v>164</v>
      </c>
      <c r="E4635" s="31"/>
      <c r="F4635" s="31" t="s">
        <v>186</v>
      </c>
      <c r="G4635" s="31"/>
      <c r="H4635" t="str">
        <f t="shared" si="73"/>
        <v>EM_22</v>
      </c>
      <c r="I4635">
        <f>IFERROR(IF(VLOOKUP(H4635,#REF!, 4, FALSE)="N",0,1),1)</f>
        <v>1</v>
      </c>
    </row>
    <row r="4636" spans="1:9" ht="14.1">
      <c r="A4636" s="31">
        <v>4635</v>
      </c>
      <c r="B4636" s="31" t="s">
        <v>273</v>
      </c>
      <c r="C4636" s="31" t="s">
        <v>274</v>
      </c>
      <c r="D4636" s="31" t="s">
        <v>163</v>
      </c>
      <c r="E4636" s="31"/>
      <c r="F4636" s="31" t="s">
        <v>128</v>
      </c>
      <c r="G4636" s="31"/>
      <c r="H4636" t="str">
        <f t="shared" si="73"/>
        <v>EM_22</v>
      </c>
      <c r="I4636">
        <f>IFERROR(IF(VLOOKUP(H4636,#REF!, 4, FALSE)="N",0,1),1)</f>
        <v>1</v>
      </c>
    </row>
    <row r="4637" spans="1:9" ht="14.1">
      <c r="A4637" s="31">
        <v>4636</v>
      </c>
      <c r="B4637" s="31" t="s">
        <v>273</v>
      </c>
      <c r="C4637" s="31" t="s">
        <v>274</v>
      </c>
      <c r="D4637" s="31" t="s">
        <v>163</v>
      </c>
      <c r="E4637" s="31"/>
      <c r="F4637" s="31" t="s">
        <v>187</v>
      </c>
      <c r="G4637" s="31"/>
      <c r="H4637" t="str">
        <f t="shared" si="73"/>
        <v>EM_22</v>
      </c>
      <c r="I4637">
        <f>IFERROR(IF(VLOOKUP(H4637,#REF!, 4, FALSE)="N",0,1),1)</f>
        <v>1</v>
      </c>
    </row>
    <row r="4638" spans="1:9" ht="14.1">
      <c r="A4638" s="31">
        <v>4637</v>
      </c>
      <c r="B4638" s="31" t="s">
        <v>273</v>
      </c>
      <c r="C4638" s="31" t="s">
        <v>274</v>
      </c>
      <c r="D4638" s="31" t="s">
        <v>164</v>
      </c>
      <c r="E4638" s="31"/>
      <c r="F4638" s="31" t="s">
        <v>128</v>
      </c>
      <c r="G4638" s="31"/>
      <c r="H4638" t="str">
        <f t="shared" si="73"/>
        <v>EM_22</v>
      </c>
      <c r="I4638">
        <f>IFERROR(IF(VLOOKUP(H4638,#REF!, 4, FALSE)="N",0,1),1)</f>
        <v>1</v>
      </c>
    </row>
    <row r="4639" spans="1:9" ht="14.1">
      <c r="A4639" s="31">
        <v>4638</v>
      </c>
      <c r="B4639" s="31" t="s">
        <v>273</v>
      </c>
      <c r="C4639" s="31" t="s">
        <v>274</v>
      </c>
      <c r="D4639" s="31" t="s">
        <v>164</v>
      </c>
      <c r="E4639" s="31"/>
      <c r="F4639" s="31" t="s">
        <v>187</v>
      </c>
      <c r="G4639" s="31"/>
      <c r="H4639" t="str">
        <f t="shared" si="73"/>
        <v>EM_22</v>
      </c>
      <c r="I4639">
        <f>IFERROR(IF(VLOOKUP(H4639,#REF!, 4, FALSE)="N",0,1),1)</f>
        <v>1</v>
      </c>
    </row>
    <row r="4640" spans="1:9" ht="14.1">
      <c r="A4640" s="31">
        <v>4639</v>
      </c>
      <c r="B4640" s="31" t="s">
        <v>273</v>
      </c>
      <c r="C4640" s="31" t="s">
        <v>274</v>
      </c>
      <c r="D4640" s="31" t="s">
        <v>163</v>
      </c>
      <c r="E4640" s="31"/>
      <c r="F4640" s="31" t="s">
        <v>129</v>
      </c>
      <c r="G4640" s="31"/>
      <c r="H4640" t="str">
        <f t="shared" si="73"/>
        <v>EM_22</v>
      </c>
      <c r="I4640">
        <f>IFERROR(IF(VLOOKUP(H4640,#REF!, 4, FALSE)="N",0,1),1)</f>
        <v>1</v>
      </c>
    </row>
    <row r="4641" spans="1:9" ht="14.1">
      <c r="A4641" s="31">
        <v>4640</v>
      </c>
      <c r="B4641" s="31" t="s">
        <v>273</v>
      </c>
      <c r="C4641" s="31" t="s">
        <v>274</v>
      </c>
      <c r="D4641" s="31" t="s">
        <v>163</v>
      </c>
      <c r="E4641" s="31"/>
      <c r="F4641" s="31" t="s">
        <v>188</v>
      </c>
      <c r="G4641" s="31"/>
      <c r="H4641" t="str">
        <f t="shared" si="73"/>
        <v>EM_22</v>
      </c>
      <c r="I4641">
        <f>IFERROR(IF(VLOOKUP(H4641,#REF!, 4, FALSE)="N",0,1),1)</f>
        <v>1</v>
      </c>
    </row>
    <row r="4642" spans="1:9" ht="14.1">
      <c r="A4642" s="31">
        <v>4641</v>
      </c>
      <c r="B4642" s="31" t="s">
        <v>273</v>
      </c>
      <c r="C4642" s="31" t="s">
        <v>274</v>
      </c>
      <c r="D4642" s="31" t="s">
        <v>164</v>
      </c>
      <c r="E4642" s="31"/>
      <c r="F4642" s="31" t="s">
        <v>129</v>
      </c>
      <c r="G4642" s="31"/>
      <c r="H4642" t="str">
        <f t="shared" si="73"/>
        <v>EM_22</v>
      </c>
      <c r="I4642">
        <f>IFERROR(IF(VLOOKUP(H4642,#REF!, 4, FALSE)="N",0,1),1)</f>
        <v>1</v>
      </c>
    </row>
    <row r="4643" spans="1:9" ht="14.1">
      <c r="A4643" s="31">
        <v>4642</v>
      </c>
      <c r="B4643" s="31" t="s">
        <v>273</v>
      </c>
      <c r="C4643" s="31" t="s">
        <v>274</v>
      </c>
      <c r="D4643" s="31" t="s">
        <v>164</v>
      </c>
      <c r="E4643" s="31"/>
      <c r="F4643" s="31" t="s">
        <v>188</v>
      </c>
      <c r="G4643" s="31"/>
      <c r="H4643" t="str">
        <f t="shared" si="73"/>
        <v>EM_22</v>
      </c>
      <c r="I4643">
        <f>IFERROR(IF(VLOOKUP(H4643,#REF!, 4, FALSE)="N",0,1),1)</f>
        <v>1</v>
      </c>
    </row>
    <row r="4644" spans="1:9" ht="14.1">
      <c r="A4644" s="31">
        <v>4643</v>
      </c>
      <c r="B4644" s="31" t="s">
        <v>273</v>
      </c>
      <c r="C4644" s="31" t="s">
        <v>274</v>
      </c>
      <c r="D4644" s="31" t="s">
        <v>163</v>
      </c>
      <c r="E4644" s="31"/>
      <c r="F4644" s="31" t="s">
        <v>130</v>
      </c>
      <c r="G4644" s="31"/>
      <c r="H4644" t="str">
        <f t="shared" si="73"/>
        <v>EM_22</v>
      </c>
      <c r="I4644">
        <f>IFERROR(IF(VLOOKUP(H4644,#REF!, 4, FALSE)="N",0,1),1)</f>
        <v>1</v>
      </c>
    </row>
    <row r="4645" spans="1:9" ht="14.1">
      <c r="A4645" s="31">
        <v>4644</v>
      </c>
      <c r="B4645" s="31" t="s">
        <v>273</v>
      </c>
      <c r="C4645" s="31" t="s">
        <v>274</v>
      </c>
      <c r="D4645" s="31" t="s">
        <v>163</v>
      </c>
      <c r="E4645" s="31"/>
      <c r="F4645" s="31" t="s">
        <v>189</v>
      </c>
      <c r="G4645" s="31"/>
      <c r="H4645" t="str">
        <f t="shared" si="73"/>
        <v>EM_22</v>
      </c>
      <c r="I4645">
        <f>IFERROR(IF(VLOOKUP(H4645,#REF!, 4, FALSE)="N",0,1),1)</f>
        <v>1</v>
      </c>
    </row>
    <row r="4646" spans="1:9" ht="14.1">
      <c r="A4646" s="31">
        <v>4645</v>
      </c>
      <c r="B4646" s="31" t="s">
        <v>273</v>
      </c>
      <c r="C4646" s="31" t="s">
        <v>274</v>
      </c>
      <c r="D4646" s="31" t="s">
        <v>163</v>
      </c>
      <c r="E4646" s="31"/>
      <c r="F4646" s="31" t="s">
        <v>131</v>
      </c>
      <c r="G4646" s="31"/>
      <c r="H4646" t="str">
        <f t="shared" si="73"/>
        <v>EM_22</v>
      </c>
      <c r="I4646">
        <f>IFERROR(IF(VLOOKUP(H4646,#REF!, 4, FALSE)="N",0,1),1)</f>
        <v>1</v>
      </c>
    </row>
    <row r="4647" spans="1:9" ht="14.1">
      <c r="A4647" s="31">
        <v>4646</v>
      </c>
      <c r="B4647" s="31" t="s">
        <v>273</v>
      </c>
      <c r="C4647" s="31" t="s">
        <v>274</v>
      </c>
      <c r="D4647" s="31" t="s">
        <v>163</v>
      </c>
      <c r="E4647" s="31"/>
      <c r="F4647" s="31" t="s">
        <v>190</v>
      </c>
      <c r="G4647" s="31"/>
      <c r="H4647" t="str">
        <f t="shared" si="73"/>
        <v>EM_22</v>
      </c>
      <c r="I4647">
        <f>IFERROR(IF(VLOOKUP(H4647,#REF!, 4, FALSE)="N",0,1),1)</f>
        <v>1</v>
      </c>
    </row>
    <row r="4648" spans="1:9" ht="14.1">
      <c r="A4648" s="31">
        <v>4647</v>
      </c>
      <c r="B4648" s="31" t="s">
        <v>273</v>
      </c>
      <c r="C4648" s="31" t="s">
        <v>274</v>
      </c>
      <c r="D4648" s="31" t="s">
        <v>163</v>
      </c>
      <c r="E4648" s="31"/>
      <c r="F4648" s="31" t="s">
        <v>132</v>
      </c>
      <c r="G4648" s="31"/>
      <c r="H4648" t="str">
        <f t="shared" si="73"/>
        <v>EM_22</v>
      </c>
      <c r="I4648">
        <f>IFERROR(IF(VLOOKUP(H4648,#REF!, 4, FALSE)="N",0,1),1)</f>
        <v>1</v>
      </c>
    </row>
    <row r="4649" spans="1:9" ht="14.1">
      <c r="A4649" s="31">
        <v>4648</v>
      </c>
      <c r="B4649" s="31" t="s">
        <v>273</v>
      </c>
      <c r="C4649" s="31" t="s">
        <v>274</v>
      </c>
      <c r="D4649" s="31" t="s">
        <v>163</v>
      </c>
      <c r="E4649" s="31"/>
      <c r="F4649" s="31" t="s">
        <v>191</v>
      </c>
      <c r="G4649" s="31"/>
      <c r="H4649" t="str">
        <f t="shared" si="73"/>
        <v>EM_22</v>
      </c>
      <c r="I4649">
        <f>IFERROR(IF(VLOOKUP(H4649,#REF!, 4, FALSE)="N",0,1),1)</f>
        <v>1</v>
      </c>
    </row>
    <row r="4650" spans="1:9" ht="14.1">
      <c r="A4650" s="31">
        <v>4649</v>
      </c>
      <c r="B4650" s="31" t="s">
        <v>273</v>
      </c>
      <c r="C4650" s="31" t="s">
        <v>274</v>
      </c>
      <c r="D4650" s="31" t="s">
        <v>163</v>
      </c>
      <c r="E4650" s="31"/>
      <c r="F4650" s="31" t="s">
        <v>133</v>
      </c>
      <c r="G4650" s="31"/>
      <c r="H4650" t="str">
        <f t="shared" si="73"/>
        <v>EM_22</v>
      </c>
      <c r="I4650">
        <f>IFERROR(IF(VLOOKUP(H4650,#REF!, 4, FALSE)="N",0,1),1)</f>
        <v>1</v>
      </c>
    </row>
    <row r="4651" spans="1:9" ht="14.1">
      <c r="A4651" s="31">
        <v>4650</v>
      </c>
      <c r="B4651" s="31" t="s">
        <v>273</v>
      </c>
      <c r="C4651" s="31" t="s">
        <v>274</v>
      </c>
      <c r="D4651" s="31" t="s">
        <v>163</v>
      </c>
      <c r="E4651" s="31"/>
      <c r="F4651" s="31" t="s">
        <v>192</v>
      </c>
      <c r="G4651" s="31"/>
      <c r="H4651" t="str">
        <f t="shared" si="73"/>
        <v>EM_22</v>
      </c>
      <c r="I4651">
        <f>IFERROR(IF(VLOOKUP(H4651,#REF!, 4, FALSE)="N",0,1),1)</f>
        <v>1</v>
      </c>
    </row>
    <row r="4652" spans="1:9" ht="14.1">
      <c r="A4652" s="31">
        <v>4651</v>
      </c>
      <c r="B4652" s="31" t="s">
        <v>273</v>
      </c>
      <c r="C4652" s="31" t="s">
        <v>274</v>
      </c>
      <c r="D4652" s="31" t="s">
        <v>163</v>
      </c>
      <c r="E4652" s="31"/>
      <c r="F4652" s="31" t="s">
        <v>134</v>
      </c>
      <c r="G4652" s="31"/>
      <c r="H4652" t="str">
        <f t="shared" si="73"/>
        <v>EM_22</v>
      </c>
      <c r="I4652">
        <f>IFERROR(IF(VLOOKUP(H4652,#REF!, 4, FALSE)="N",0,1),1)</f>
        <v>1</v>
      </c>
    </row>
    <row r="4653" spans="1:9" ht="14.1">
      <c r="A4653" s="31">
        <v>4652</v>
      </c>
      <c r="B4653" s="31" t="s">
        <v>273</v>
      </c>
      <c r="C4653" s="31" t="s">
        <v>274</v>
      </c>
      <c r="D4653" s="31" t="s">
        <v>163</v>
      </c>
      <c r="E4653" s="31"/>
      <c r="F4653" s="31" t="s">
        <v>193</v>
      </c>
      <c r="G4653" s="31"/>
      <c r="H4653" t="str">
        <f t="shared" si="73"/>
        <v>EM_22</v>
      </c>
      <c r="I4653">
        <f>IFERROR(IF(VLOOKUP(H4653,#REF!, 4, FALSE)="N",0,1),1)</f>
        <v>1</v>
      </c>
    </row>
    <row r="4654" spans="1:9" ht="14.1">
      <c r="A4654" s="31">
        <v>4653</v>
      </c>
      <c r="B4654" s="31" t="s">
        <v>273</v>
      </c>
      <c r="C4654" s="31" t="s">
        <v>274</v>
      </c>
      <c r="D4654" s="31" t="s">
        <v>163</v>
      </c>
      <c r="E4654" s="31"/>
      <c r="F4654" s="31" t="s">
        <v>135</v>
      </c>
      <c r="G4654" s="31"/>
      <c r="H4654" t="str">
        <f t="shared" si="73"/>
        <v>EM_22</v>
      </c>
      <c r="I4654">
        <f>IFERROR(IF(VLOOKUP(H4654,#REF!, 4, FALSE)="N",0,1),1)</f>
        <v>1</v>
      </c>
    </row>
    <row r="4655" spans="1:9" ht="14.1">
      <c r="A4655" s="31">
        <v>4654</v>
      </c>
      <c r="B4655" s="31" t="s">
        <v>273</v>
      </c>
      <c r="C4655" s="31" t="s">
        <v>274</v>
      </c>
      <c r="D4655" s="31" t="s">
        <v>163</v>
      </c>
      <c r="E4655" s="31"/>
      <c r="F4655" s="31" t="s">
        <v>194</v>
      </c>
      <c r="G4655" s="31"/>
      <c r="H4655" t="str">
        <f t="shared" si="73"/>
        <v>EM_22</v>
      </c>
      <c r="I4655">
        <f>IFERROR(IF(VLOOKUP(H4655,#REF!, 4, FALSE)="N",0,1),1)</f>
        <v>1</v>
      </c>
    </row>
    <row r="4656" spans="1:9" ht="14.1">
      <c r="A4656" s="31">
        <v>4655</v>
      </c>
      <c r="B4656" s="31" t="s">
        <v>273</v>
      </c>
      <c r="C4656" s="31" t="s">
        <v>274</v>
      </c>
      <c r="D4656" s="31" t="s">
        <v>163</v>
      </c>
      <c r="E4656" s="31"/>
      <c r="F4656" s="31" t="s">
        <v>136</v>
      </c>
      <c r="G4656" s="31"/>
      <c r="H4656" t="str">
        <f t="shared" si="73"/>
        <v>EM_22</v>
      </c>
      <c r="I4656">
        <f>IFERROR(IF(VLOOKUP(H4656,#REF!, 4, FALSE)="N",0,1),1)</f>
        <v>1</v>
      </c>
    </row>
    <row r="4657" spans="1:9" ht="14.1">
      <c r="A4657" s="31">
        <v>4656</v>
      </c>
      <c r="B4657" s="31" t="s">
        <v>273</v>
      </c>
      <c r="C4657" s="31" t="s">
        <v>274</v>
      </c>
      <c r="D4657" s="31" t="s">
        <v>163</v>
      </c>
      <c r="E4657" s="31"/>
      <c r="F4657" s="31" t="s">
        <v>195</v>
      </c>
      <c r="G4657" s="31"/>
      <c r="H4657" t="str">
        <f t="shared" si="73"/>
        <v>EM_22</v>
      </c>
      <c r="I4657">
        <f>IFERROR(IF(VLOOKUP(H4657,#REF!, 4, FALSE)="N",0,1),1)</f>
        <v>1</v>
      </c>
    </row>
    <row r="4658" spans="1:9" ht="14.1">
      <c r="A4658" s="31">
        <v>4657</v>
      </c>
      <c r="B4658" s="31" t="s">
        <v>273</v>
      </c>
      <c r="C4658" s="31" t="s">
        <v>274</v>
      </c>
      <c r="D4658" s="31" t="s">
        <v>163</v>
      </c>
      <c r="E4658" s="31"/>
      <c r="F4658" s="31" t="s">
        <v>137</v>
      </c>
      <c r="G4658" s="31"/>
      <c r="H4658" t="str">
        <f t="shared" si="73"/>
        <v>EM_22</v>
      </c>
      <c r="I4658">
        <f>IFERROR(IF(VLOOKUP(H4658,#REF!, 4, FALSE)="N",0,1),1)</f>
        <v>1</v>
      </c>
    </row>
    <row r="4659" spans="1:9" ht="14.1">
      <c r="A4659" s="31">
        <v>4658</v>
      </c>
      <c r="B4659" s="31" t="s">
        <v>273</v>
      </c>
      <c r="C4659" s="31" t="s">
        <v>274</v>
      </c>
      <c r="D4659" s="31" t="s">
        <v>163</v>
      </c>
      <c r="E4659" s="31"/>
      <c r="F4659" s="31" t="s">
        <v>196</v>
      </c>
      <c r="G4659" s="31"/>
      <c r="H4659" t="str">
        <f t="shared" si="73"/>
        <v>EM_22</v>
      </c>
      <c r="I4659">
        <f>IFERROR(IF(VLOOKUP(H4659,#REF!, 4, FALSE)="N",0,1),1)</f>
        <v>1</v>
      </c>
    </row>
    <row r="4660" spans="1:9" ht="14.1">
      <c r="A4660" s="31">
        <v>4659</v>
      </c>
      <c r="B4660" s="31" t="s">
        <v>273</v>
      </c>
      <c r="C4660" s="31" t="s">
        <v>274</v>
      </c>
      <c r="D4660" s="31" t="s">
        <v>163</v>
      </c>
      <c r="E4660" s="31"/>
      <c r="F4660" s="31" t="s">
        <v>138</v>
      </c>
      <c r="G4660" s="31"/>
      <c r="H4660" t="str">
        <f t="shared" si="73"/>
        <v>EM_22</v>
      </c>
      <c r="I4660">
        <f>IFERROR(IF(VLOOKUP(H4660,#REF!, 4, FALSE)="N",0,1),1)</f>
        <v>1</v>
      </c>
    </row>
    <row r="4661" spans="1:9" ht="14.1">
      <c r="A4661" s="31">
        <v>4660</v>
      </c>
      <c r="B4661" s="31" t="s">
        <v>273</v>
      </c>
      <c r="C4661" s="31" t="s">
        <v>274</v>
      </c>
      <c r="D4661" s="31" t="s">
        <v>163</v>
      </c>
      <c r="E4661" s="31"/>
      <c r="F4661" s="31" t="s">
        <v>197</v>
      </c>
      <c r="G4661" s="31"/>
      <c r="H4661" t="str">
        <f t="shared" si="73"/>
        <v>EM_22</v>
      </c>
      <c r="I4661">
        <f>IFERROR(IF(VLOOKUP(H4661,#REF!, 4, FALSE)="N",0,1),1)</f>
        <v>1</v>
      </c>
    </row>
    <row r="4662" spans="1:9" ht="14.1">
      <c r="A4662" s="31">
        <v>4661</v>
      </c>
      <c r="B4662" s="31" t="s">
        <v>273</v>
      </c>
      <c r="C4662" s="31" t="s">
        <v>274</v>
      </c>
      <c r="D4662" s="31" t="s">
        <v>163</v>
      </c>
      <c r="E4662" s="31"/>
      <c r="F4662" s="31" t="s">
        <v>139</v>
      </c>
      <c r="G4662" s="31"/>
      <c r="H4662" t="str">
        <f t="shared" si="73"/>
        <v>EM_22</v>
      </c>
      <c r="I4662">
        <f>IFERROR(IF(VLOOKUP(H4662,#REF!, 4, FALSE)="N",0,1),1)</f>
        <v>1</v>
      </c>
    </row>
    <row r="4663" spans="1:9" ht="14.1">
      <c r="A4663" s="31">
        <v>4662</v>
      </c>
      <c r="B4663" s="31" t="s">
        <v>273</v>
      </c>
      <c r="C4663" s="31" t="s">
        <v>274</v>
      </c>
      <c r="D4663" s="31" t="s">
        <v>163</v>
      </c>
      <c r="E4663" s="31"/>
      <c r="F4663" s="31" t="s">
        <v>198</v>
      </c>
      <c r="G4663" s="31"/>
      <c r="H4663" t="str">
        <f t="shared" si="73"/>
        <v>EM_22</v>
      </c>
      <c r="I4663">
        <f>IFERROR(IF(VLOOKUP(H4663,#REF!, 4, FALSE)="N",0,1),1)</f>
        <v>1</v>
      </c>
    </row>
    <row r="4664" spans="1:9" ht="14.1">
      <c r="A4664" s="31">
        <v>4663</v>
      </c>
      <c r="B4664" s="31" t="s">
        <v>273</v>
      </c>
      <c r="C4664" s="31" t="s">
        <v>274</v>
      </c>
      <c r="D4664" s="31" t="s">
        <v>163</v>
      </c>
      <c r="E4664" s="31"/>
      <c r="F4664" s="31" t="s">
        <v>140</v>
      </c>
      <c r="G4664" s="31"/>
      <c r="H4664" t="str">
        <f t="shared" si="73"/>
        <v>EM_22</v>
      </c>
      <c r="I4664">
        <f>IFERROR(IF(VLOOKUP(H4664,#REF!, 4, FALSE)="N",0,1),1)</f>
        <v>1</v>
      </c>
    </row>
    <row r="4665" spans="1:9" ht="14.1">
      <c r="A4665" s="31">
        <v>4664</v>
      </c>
      <c r="B4665" s="31" t="s">
        <v>273</v>
      </c>
      <c r="C4665" s="31" t="s">
        <v>274</v>
      </c>
      <c r="D4665" s="31" t="s">
        <v>163</v>
      </c>
      <c r="E4665" s="31"/>
      <c r="F4665" s="31" t="s">
        <v>199</v>
      </c>
      <c r="G4665" s="31"/>
      <c r="H4665" t="str">
        <f t="shared" si="73"/>
        <v>EM_22</v>
      </c>
      <c r="I4665">
        <f>IFERROR(IF(VLOOKUP(H4665,#REF!, 4, FALSE)="N",0,1),1)</f>
        <v>1</v>
      </c>
    </row>
    <row r="4666" spans="1:9" ht="14.1">
      <c r="A4666" s="31">
        <v>4665</v>
      </c>
      <c r="B4666" s="31" t="s">
        <v>273</v>
      </c>
      <c r="C4666" s="31" t="s">
        <v>274</v>
      </c>
      <c r="D4666" s="31" t="s">
        <v>163</v>
      </c>
      <c r="E4666" s="31"/>
      <c r="F4666" s="31" t="s">
        <v>141</v>
      </c>
      <c r="G4666" s="31"/>
      <c r="H4666" t="str">
        <f t="shared" si="73"/>
        <v>EM_22</v>
      </c>
      <c r="I4666">
        <f>IFERROR(IF(VLOOKUP(H4666,#REF!, 4, FALSE)="N",0,1),1)</f>
        <v>1</v>
      </c>
    </row>
    <row r="4667" spans="1:9" ht="14.1">
      <c r="A4667" s="31">
        <v>4666</v>
      </c>
      <c r="B4667" s="31" t="s">
        <v>273</v>
      </c>
      <c r="C4667" s="31" t="s">
        <v>274</v>
      </c>
      <c r="D4667" s="31" t="s">
        <v>163</v>
      </c>
      <c r="E4667" s="31"/>
      <c r="F4667" s="31" t="s">
        <v>200</v>
      </c>
      <c r="G4667" s="31"/>
      <c r="H4667" t="str">
        <f t="shared" si="73"/>
        <v>EM_22</v>
      </c>
      <c r="I4667">
        <f>IFERROR(IF(VLOOKUP(H4667,#REF!, 4, FALSE)="N",0,1),1)</f>
        <v>1</v>
      </c>
    </row>
    <row r="4668" spans="1:9" ht="14.1">
      <c r="A4668" s="31">
        <v>4667</v>
      </c>
      <c r="B4668" s="31" t="s">
        <v>273</v>
      </c>
      <c r="C4668" s="31" t="s">
        <v>274</v>
      </c>
      <c r="D4668" s="31" t="s">
        <v>163</v>
      </c>
      <c r="E4668" s="31"/>
      <c r="F4668" s="31" t="s">
        <v>142</v>
      </c>
      <c r="G4668" s="31"/>
      <c r="H4668" t="str">
        <f t="shared" si="73"/>
        <v>EM_22</v>
      </c>
      <c r="I4668">
        <f>IFERROR(IF(VLOOKUP(H4668,#REF!, 4, FALSE)="N",0,1),1)</f>
        <v>1</v>
      </c>
    </row>
    <row r="4669" spans="1:9" ht="14.1">
      <c r="A4669" s="31">
        <v>4668</v>
      </c>
      <c r="B4669" s="31" t="s">
        <v>273</v>
      </c>
      <c r="C4669" s="31" t="s">
        <v>274</v>
      </c>
      <c r="D4669" s="31" t="s">
        <v>163</v>
      </c>
      <c r="E4669" s="31"/>
      <c r="F4669" s="31" t="s">
        <v>201</v>
      </c>
      <c r="G4669" s="31"/>
      <c r="H4669" t="str">
        <f t="shared" si="73"/>
        <v>EM_22</v>
      </c>
      <c r="I4669">
        <f>IFERROR(IF(VLOOKUP(H4669,#REF!, 4, FALSE)="N",0,1),1)</f>
        <v>1</v>
      </c>
    </row>
    <row r="4670" spans="1:9" ht="14.1">
      <c r="A4670" s="31">
        <v>4669</v>
      </c>
      <c r="B4670" s="31" t="s">
        <v>273</v>
      </c>
      <c r="C4670" s="31" t="s">
        <v>274</v>
      </c>
      <c r="D4670" s="31" t="s">
        <v>163</v>
      </c>
      <c r="E4670" s="31"/>
      <c r="F4670" s="31" t="s">
        <v>143</v>
      </c>
      <c r="G4670" s="31"/>
      <c r="H4670" t="str">
        <f t="shared" si="73"/>
        <v>EM_22</v>
      </c>
      <c r="I4670">
        <f>IFERROR(IF(VLOOKUP(H4670,#REF!, 4, FALSE)="N",0,1),1)</f>
        <v>1</v>
      </c>
    </row>
    <row r="4671" spans="1:9" ht="14.1">
      <c r="A4671" s="31">
        <v>4670</v>
      </c>
      <c r="B4671" s="31" t="s">
        <v>273</v>
      </c>
      <c r="C4671" s="31" t="s">
        <v>274</v>
      </c>
      <c r="D4671" s="31" t="s">
        <v>163</v>
      </c>
      <c r="E4671" s="31"/>
      <c r="F4671" s="31" t="s">
        <v>202</v>
      </c>
      <c r="G4671" s="31"/>
      <c r="H4671" t="str">
        <f t="shared" si="73"/>
        <v>EM_22</v>
      </c>
      <c r="I4671">
        <f>IFERROR(IF(VLOOKUP(H4671,#REF!, 4, FALSE)="N",0,1),1)</f>
        <v>1</v>
      </c>
    </row>
    <row r="4672" spans="1:9" ht="14.1">
      <c r="A4672" s="31">
        <v>4671</v>
      </c>
      <c r="B4672" s="31" t="s">
        <v>273</v>
      </c>
      <c r="C4672" s="31" t="s">
        <v>274</v>
      </c>
      <c r="D4672" s="31" t="s">
        <v>163</v>
      </c>
      <c r="E4672" s="31"/>
      <c r="F4672" s="31" t="s">
        <v>144</v>
      </c>
      <c r="G4672" s="31"/>
      <c r="H4672" t="str">
        <f t="shared" si="73"/>
        <v>EM_22</v>
      </c>
      <c r="I4672">
        <f>IFERROR(IF(VLOOKUP(H4672,#REF!, 4, FALSE)="N",0,1),1)</f>
        <v>1</v>
      </c>
    </row>
    <row r="4673" spans="1:9" ht="14.1">
      <c r="A4673" s="31">
        <v>4672</v>
      </c>
      <c r="B4673" s="31" t="s">
        <v>273</v>
      </c>
      <c r="C4673" s="31" t="s">
        <v>274</v>
      </c>
      <c r="D4673" s="31" t="s">
        <v>163</v>
      </c>
      <c r="E4673" s="31"/>
      <c r="F4673" s="31" t="s">
        <v>203</v>
      </c>
      <c r="G4673" s="31"/>
      <c r="H4673" t="str">
        <f t="shared" si="73"/>
        <v>EM_22</v>
      </c>
      <c r="I4673">
        <f>IFERROR(IF(VLOOKUP(H4673,#REF!, 4, FALSE)="N",0,1),1)</f>
        <v>1</v>
      </c>
    </row>
    <row r="4674" spans="1:9" ht="14.1">
      <c r="A4674" s="31">
        <v>4673</v>
      </c>
      <c r="B4674" s="31" t="s">
        <v>275</v>
      </c>
      <c r="C4674" s="31" t="s">
        <v>276</v>
      </c>
      <c r="D4674" s="31" t="s">
        <v>163</v>
      </c>
      <c r="E4674" s="31"/>
      <c r="F4674" s="31" t="s">
        <v>112</v>
      </c>
      <c r="G4674" s="31"/>
      <c r="H4674" t="str">
        <f t="shared" si="73"/>
        <v>EM_22</v>
      </c>
      <c r="I4674">
        <f>IFERROR(IF(VLOOKUP(H4674,#REF!, 4, FALSE)="N",0,1),1)</f>
        <v>1</v>
      </c>
    </row>
    <row r="4675" spans="1:9" ht="14.1">
      <c r="A4675" s="31">
        <v>4674</v>
      </c>
      <c r="B4675" s="31" t="s">
        <v>275</v>
      </c>
      <c r="C4675" s="31" t="s">
        <v>276</v>
      </c>
      <c r="D4675" s="31" t="s">
        <v>163</v>
      </c>
      <c r="E4675" s="31"/>
      <c r="F4675" s="31" t="s">
        <v>179</v>
      </c>
      <c r="G4675" s="31"/>
      <c r="H4675" t="str">
        <f t="shared" si="73"/>
        <v>EM_22</v>
      </c>
      <c r="I4675">
        <f>IFERROR(IF(VLOOKUP(H4675,#REF!, 4, FALSE)="N",0,1),1)</f>
        <v>1</v>
      </c>
    </row>
    <row r="4676" spans="1:9" ht="14.1">
      <c r="A4676" s="31">
        <v>4675</v>
      </c>
      <c r="B4676" s="31" t="s">
        <v>275</v>
      </c>
      <c r="C4676" s="31" t="s">
        <v>276</v>
      </c>
      <c r="D4676" s="31" t="s">
        <v>164</v>
      </c>
      <c r="E4676" s="31"/>
      <c r="F4676" s="31" t="s">
        <v>165</v>
      </c>
      <c r="G4676" s="31"/>
      <c r="H4676" t="str">
        <f t="shared" si="73"/>
        <v>EM_22</v>
      </c>
      <c r="I4676">
        <f>IFERROR(IF(VLOOKUP(H4676,#REF!, 4, FALSE)="N",0,1),1)</f>
        <v>1</v>
      </c>
    </row>
    <row r="4677" spans="1:9" ht="14.1">
      <c r="A4677" s="31">
        <v>4676</v>
      </c>
      <c r="B4677" s="31" t="s">
        <v>275</v>
      </c>
      <c r="C4677" s="31" t="s">
        <v>276</v>
      </c>
      <c r="D4677" s="31" t="s">
        <v>164</v>
      </c>
      <c r="E4677" s="31"/>
      <c r="F4677" s="31" t="s">
        <v>210</v>
      </c>
      <c r="G4677" s="31"/>
      <c r="H4677" t="str">
        <f t="shared" si="73"/>
        <v>EM_22</v>
      </c>
      <c r="I4677">
        <f>IFERROR(IF(VLOOKUP(H4677,#REF!, 4, FALSE)="N",0,1),1)</f>
        <v>1</v>
      </c>
    </row>
    <row r="4678" spans="1:9" ht="14.1">
      <c r="A4678" s="31">
        <v>4677</v>
      </c>
      <c r="B4678" s="31" t="s">
        <v>275</v>
      </c>
      <c r="C4678" s="31" t="s">
        <v>276</v>
      </c>
      <c r="D4678" s="31" t="s">
        <v>163</v>
      </c>
      <c r="E4678" s="31"/>
      <c r="F4678" s="31" t="s">
        <v>124</v>
      </c>
      <c r="G4678" s="31"/>
      <c r="H4678" t="str">
        <f t="shared" ref="H4678:H4741" si="74">IF(IF(ISNUMBER(SEARCH(".",B4678)),1,0),LEFT(B4678,SEARCH(".",B4678)-1),B4678)</f>
        <v>EM_22</v>
      </c>
      <c r="I4678">
        <f>IFERROR(IF(VLOOKUP(H4678,#REF!, 4, FALSE)="N",0,1),1)</f>
        <v>1</v>
      </c>
    </row>
    <row r="4679" spans="1:9" ht="14.1">
      <c r="A4679" s="31">
        <v>4678</v>
      </c>
      <c r="B4679" s="31" t="s">
        <v>275</v>
      </c>
      <c r="C4679" s="31" t="s">
        <v>276</v>
      </c>
      <c r="D4679" s="31" t="s">
        <v>163</v>
      </c>
      <c r="E4679" s="31"/>
      <c r="F4679" s="31" t="s">
        <v>183</v>
      </c>
      <c r="G4679" s="31"/>
      <c r="H4679" t="str">
        <f t="shared" si="74"/>
        <v>EM_22</v>
      </c>
      <c r="I4679">
        <f>IFERROR(IF(VLOOKUP(H4679,#REF!, 4, FALSE)="N",0,1),1)</f>
        <v>1</v>
      </c>
    </row>
    <row r="4680" spans="1:9" ht="14.1">
      <c r="A4680" s="31">
        <v>4679</v>
      </c>
      <c r="B4680" s="31" t="s">
        <v>275</v>
      </c>
      <c r="C4680" s="31" t="s">
        <v>276</v>
      </c>
      <c r="D4680" s="31" t="s">
        <v>163</v>
      </c>
      <c r="E4680" s="31"/>
      <c r="F4680" s="31" t="s">
        <v>125</v>
      </c>
      <c r="G4680" s="31"/>
      <c r="H4680" t="str">
        <f t="shared" si="74"/>
        <v>EM_22</v>
      </c>
      <c r="I4680">
        <f>IFERROR(IF(VLOOKUP(H4680,#REF!, 4, FALSE)="N",0,1),1)</f>
        <v>1</v>
      </c>
    </row>
    <row r="4681" spans="1:9" ht="14.1">
      <c r="A4681" s="31">
        <v>4680</v>
      </c>
      <c r="B4681" s="31" t="s">
        <v>275</v>
      </c>
      <c r="C4681" s="31" t="s">
        <v>276</v>
      </c>
      <c r="D4681" s="31" t="s">
        <v>163</v>
      </c>
      <c r="E4681" s="31"/>
      <c r="F4681" s="31" t="s">
        <v>184</v>
      </c>
      <c r="G4681" s="31"/>
      <c r="H4681" t="str">
        <f t="shared" si="74"/>
        <v>EM_22</v>
      </c>
      <c r="I4681">
        <f>IFERROR(IF(VLOOKUP(H4681,#REF!, 4, FALSE)="N",0,1),1)</f>
        <v>1</v>
      </c>
    </row>
    <row r="4682" spans="1:9" ht="14.1">
      <c r="A4682" s="31">
        <v>4681</v>
      </c>
      <c r="B4682" s="31" t="s">
        <v>275</v>
      </c>
      <c r="C4682" s="31" t="s">
        <v>276</v>
      </c>
      <c r="D4682" s="31" t="s">
        <v>163</v>
      </c>
      <c r="E4682" s="31"/>
      <c r="F4682" s="31" t="s">
        <v>126</v>
      </c>
      <c r="G4682" s="31"/>
      <c r="H4682" t="str">
        <f t="shared" si="74"/>
        <v>EM_22</v>
      </c>
      <c r="I4682">
        <f>IFERROR(IF(VLOOKUP(H4682,#REF!, 4, FALSE)="N",0,1),1)</f>
        <v>1</v>
      </c>
    </row>
    <row r="4683" spans="1:9" ht="14.1">
      <c r="A4683" s="31">
        <v>4682</v>
      </c>
      <c r="B4683" s="31" t="s">
        <v>275</v>
      </c>
      <c r="C4683" s="31" t="s">
        <v>276</v>
      </c>
      <c r="D4683" s="31" t="s">
        <v>163</v>
      </c>
      <c r="E4683" s="31"/>
      <c r="F4683" s="31" t="s">
        <v>185</v>
      </c>
      <c r="G4683" s="31"/>
      <c r="H4683" t="str">
        <f t="shared" si="74"/>
        <v>EM_22</v>
      </c>
      <c r="I4683">
        <f>IFERROR(IF(VLOOKUP(H4683,#REF!, 4, FALSE)="N",0,1),1)</f>
        <v>1</v>
      </c>
    </row>
    <row r="4684" spans="1:9" ht="14.1">
      <c r="A4684" s="31">
        <v>4683</v>
      </c>
      <c r="B4684" s="31" t="s">
        <v>275</v>
      </c>
      <c r="C4684" s="31" t="s">
        <v>276</v>
      </c>
      <c r="D4684" s="31" t="s">
        <v>163</v>
      </c>
      <c r="E4684" s="31"/>
      <c r="F4684" s="31" t="s">
        <v>127</v>
      </c>
      <c r="G4684" s="31"/>
      <c r="H4684" t="str">
        <f t="shared" si="74"/>
        <v>EM_22</v>
      </c>
      <c r="I4684">
        <f>IFERROR(IF(VLOOKUP(H4684,#REF!, 4, FALSE)="N",0,1),1)</f>
        <v>1</v>
      </c>
    </row>
    <row r="4685" spans="1:9" ht="14.1">
      <c r="A4685" s="31">
        <v>4684</v>
      </c>
      <c r="B4685" s="31" t="s">
        <v>275</v>
      </c>
      <c r="C4685" s="31" t="s">
        <v>276</v>
      </c>
      <c r="D4685" s="31" t="s">
        <v>163</v>
      </c>
      <c r="E4685" s="31"/>
      <c r="F4685" s="31" t="s">
        <v>186</v>
      </c>
      <c r="G4685" s="31"/>
      <c r="H4685" t="str">
        <f t="shared" si="74"/>
        <v>EM_22</v>
      </c>
      <c r="I4685">
        <f>IFERROR(IF(VLOOKUP(H4685,#REF!, 4, FALSE)="N",0,1),1)</f>
        <v>1</v>
      </c>
    </row>
    <row r="4686" spans="1:9" ht="14.1">
      <c r="A4686" s="31">
        <v>4685</v>
      </c>
      <c r="B4686" s="31" t="s">
        <v>275</v>
      </c>
      <c r="C4686" s="31" t="s">
        <v>276</v>
      </c>
      <c r="D4686" s="31" t="s">
        <v>164</v>
      </c>
      <c r="E4686" s="31"/>
      <c r="F4686" s="31" t="s">
        <v>127</v>
      </c>
      <c r="G4686" s="31"/>
      <c r="H4686" t="str">
        <f t="shared" si="74"/>
        <v>EM_22</v>
      </c>
      <c r="I4686">
        <f>IFERROR(IF(VLOOKUP(H4686,#REF!, 4, FALSE)="N",0,1),1)</f>
        <v>1</v>
      </c>
    </row>
    <row r="4687" spans="1:9" ht="14.1">
      <c r="A4687" s="31">
        <v>4686</v>
      </c>
      <c r="B4687" s="31" t="s">
        <v>275</v>
      </c>
      <c r="C4687" s="31" t="s">
        <v>276</v>
      </c>
      <c r="D4687" s="31" t="s">
        <v>164</v>
      </c>
      <c r="E4687" s="31"/>
      <c r="F4687" s="31" t="s">
        <v>186</v>
      </c>
      <c r="G4687" s="31"/>
      <c r="H4687" t="str">
        <f t="shared" si="74"/>
        <v>EM_22</v>
      </c>
      <c r="I4687">
        <f>IFERROR(IF(VLOOKUP(H4687,#REF!, 4, FALSE)="N",0,1),1)</f>
        <v>1</v>
      </c>
    </row>
    <row r="4688" spans="1:9" ht="14.1">
      <c r="A4688" s="31">
        <v>4687</v>
      </c>
      <c r="B4688" s="31" t="s">
        <v>275</v>
      </c>
      <c r="C4688" s="31" t="s">
        <v>276</v>
      </c>
      <c r="D4688" s="31" t="s">
        <v>163</v>
      </c>
      <c r="E4688" s="31"/>
      <c r="F4688" s="31" t="s">
        <v>128</v>
      </c>
      <c r="G4688" s="31"/>
      <c r="H4688" t="str">
        <f t="shared" si="74"/>
        <v>EM_22</v>
      </c>
      <c r="I4688">
        <f>IFERROR(IF(VLOOKUP(H4688,#REF!, 4, FALSE)="N",0,1),1)</f>
        <v>1</v>
      </c>
    </row>
    <row r="4689" spans="1:9" ht="14.1">
      <c r="A4689" s="31">
        <v>4688</v>
      </c>
      <c r="B4689" s="31" t="s">
        <v>275</v>
      </c>
      <c r="C4689" s="31" t="s">
        <v>276</v>
      </c>
      <c r="D4689" s="31" t="s">
        <v>163</v>
      </c>
      <c r="E4689" s="31"/>
      <c r="F4689" s="31" t="s">
        <v>187</v>
      </c>
      <c r="G4689" s="31"/>
      <c r="H4689" t="str">
        <f t="shared" si="74"/>
        <v>EM_22</v>
      </c>
      <c r="I4689">
        <f>IFERROR(IF(VLOOKUP(H4689,#REF!, 4, FALSE)="N",0,1),1)</f>
        <v>1</v>
      </c>
    </row>
    <row r="4690" spans="1:9" ht="14.1">
      <c r="A4690" s="31">
        <v>4689</v>
      </c>
      <c r="B4690" s="31" t="s">
        <v>275</v>
      </c>
      <c r="C4690" s="31" t="s">
        <v>276</v>
      </c>
      <c r="D4690" s="31" t="s">
        <v>164</v>
      </c>
      <c r="E4690" s="31"/>
      <c r="F4690" s="31" t="s">
        <v>128</v>
      </c>
      <c r="G4690" s="31"/>
      <c r="H4690" t="str">
        <f t="shared" si="74"/>
        <v>EM_22</v>
      </c>
      <c r="I4690">
        <f>IFERROR(IF(VLOOKUP(H4690,#REF!, 4, FALSE)="N",0,1),1)</f>
        <v>1</v>
      </c>
    </row>
    <row r="4691" spans="1:9" ht="14.1">
      <c r="A4691" s="31">
        <v>4690</v>
      </c>
      <c r="B4691" s="31" t="s">
        <v>275</v>
      </c>
      <c r="C4691" s="31" t="s">
        <v>276</v>
      </c>
      <c r="D4691" s="31" t="s">
        <v>164</v>
      </c>
      <c r="E4691" s="31"/>
      <c r="F4691" s="31" t="s">
        <v>187</v>
      </c>
      <c r="G4691" s="31"/>
      <c r="H4691" t="str">
        <f t="shared" si="74"/>
        <v>EM_22</v>
      </c>
      <c r="I4691">
        <f>IFERROR(IF(VLOOKUP(H4691,#REF!, 4, FALSE)="N",0,1),1)</f>
        <v>1</v>
      </c>
    </row>
    <row r="4692" spans="1:9" ht="14.1">
      <c r="A4692" s="31">
        <v>4691</v>
      </c>
      <c r="B4692" s="31" t="s">
        <v>275</v>
      </c>
      <c r="C4692" s="31" t="s">
        <v>276</v>
      </c>
      <c r="D4692" s="31" t="s">
        <v>163</v>
      </c>
      <c r="E4692" s="31"/>
      <c r="F4692" s="31" t="s">
        <v>129</v>
      </c>
      <c r="G4692" s="31"/>
      <c r="H4692" t="str">
        <f t="shared" si="74"/>
        <v>EM_22</v>
      </c>
      <c r="I4692">
        <f>IFERROR(IF(VLOOKUP(H4692,#REF!, 4, FALSE)="N",0,1),1)</f>
        <v>1</v>
      </c>
    </row>
    <row r="4693" spans="1:9" ht="14.1">
      <c r="A4693" s="31">
        <v>4692</v>
      </c>
      <c r="B4693" s="31" t="s">
        <v>275</v>
      </c>
      <c r="C4693" s="31" t="s">
        <v>276</v>
      </c>
      <c r="D4693" s="31" t="s">
        <v>163</v>
      </c>
      <c r="E4693" s="31"/>
      <c r="F4693" s="31" t="s">
        <v>188</v>
      </c>
      <c r="G4693" s="31"/>
      <c r="H4693" t="str">
        <f t="shared" si="74"/>
        <v>EM_22</v>
      </c>
      <c r="I4693">
        <f>IFERROR(IF(VLOOKUP(H4693,#REF!, 4, FALSE)="N",0,1),1)</f>
        <v>1</v>
      </c>
    </row>
    <row r="4694" spans="1:9" ht="14.1">
      <c r="A4694" s="31">
        <v>4693</v>
      </c>
      <c r="B4694" s="31" t="s">
        <v>275</v>
      </c>
      <c r="C4694" s="31" t="s">
        <v>276</v>
      </c>
      <c r="D4694" s="31" t="s">
        <v>164</v>
      </c>
      <c r="E4694" s="31"/>
      <c r="F4694" s="31" t="s">
        <v>129</v>
      </c>
      <c r="G4694" s="31"/>
      <c r="H4694" t="str">
        <f t="shared" si="74"/>
        <v>EM_22</v>
      </c>
      <c r="I4694">
        <f>IFERROR(IF(VLOOKUP(H4694,#REF!, 4, FALSE)="N",0,1),1)</f>
        <v>1</v>
      </c>
    </row>
    <row r="4695" spans="1:9" ht="14.1">
      <c r="A4695" s="31">
        <v>4694</v>
      </c>
      <c r="B4695" s="31" t="s">
        <v>275</v>
      </c>
      <c r="C4695" s="31" t="s">
        <v>276</v>
      </c>
      <c r="D4695" s="31" t="s">
        <v>164</v>
      </c>
      <c r="E4695" s="31"/>
      <c r="F4695" s="31" t="s">
        <v>188</v>
      </c>
      <c r="G4695" s="31"/>
      <c r="H4695" t="str">
        <f t="shared" si="74"/>
        <v>EM_22</v>
      </c>
      <c r="I4695">
        <f>IFERROR(IF(VLOOKUP(H4695,#REF!, 4, FALSE)="N",0,1),1)</f>
        <v>1</v>
      </c>
    </row>
    <row r="4696" spans="1:9" ht="14.1">
      <c r="A4696" s="31">
        <v>4695</v>
      </c>
      <c r="B4696" s="31" t="s">
        <v>275</v>
      </c>
      <c r="C4696" s="31" t="s">
        <v>276</v>
      </c>
      <c r="D4696" s="31" t="s">
        <v>163</v>
      </c>
      <c r="E4696" s="31"/>
      <c r="F4696" s="31" t="s">
        <v>130</v>
      </c>
      <c r="G4696" s="31"/>
      <c r="H4696" t="str">
        <f t="shared" si="74"/>
        <v>EM_22</v>
      </c>
      <c r="I4696">
        <f>IFERROR(IF(VLOOKUP(H4696,#REF!, 4, FALSE)="N",0,1),1)</f>
        <v>1</v>
      </c>
    </row>
    <row r="4697" spans="1:9" ht="14.1">
      <c r="A4697" s="31">
        <v>4696</v>
      </c>
      <c r="B4697" s="31" t="s">
        <v>275</v>
      </c>
      <c r="C4697" s="31" t="s">
        <v>276</v>
      </c>
      <c r="D4697" s="31" t="s">
        <v>163</v>
      </c>
      <c r="E4697" s="31"/>
      <c r="F4697" s="31" t="s">
        <v>189</v>
      </c>
      <c r="G4697" s="31"/>
      <c r="H4697" t="str">
        <f t="shared" si="74"/>
        <v>EM_22</v>
      </c>
      <c r="I4697">
        <f>IFERROR(IF(VLOOKUP(H4697,#REF!, 4, FALSE)="N",0,1),1)</f>
        <v>1</v>
      </c>
    </row>
    <row r="4698" spans="1:9" ht="14.1">
      <c r="A4698" s="31">
        <v>4697</v>
      </c>
      <c r="B4698" s="31" t="s">
        <v>275</v>
      </c>
      <c r="C4698" s="31" t="s">
        <v>276</v>
      </c>
      <c r="D4698" s="31" t="s">
        <v>163</v>
      </c>
      <c r="E4698" s="31"/>
      <c r="F4698" s="31" t="s">
        <v>131</v>
      </c>
      <c r="G4698" s="31"/>
      <c r="H4698" t="str">
        <f t="shared" si="74"/>
        <v>EM_22</v>
      </c>
      <c r="I4698">
        <f>IFERROR(IF(VLOOKUP(H4698,#REF!, 4, FALSE)="N",0,1),1)</f>
        <v>1</v>
      </c>
    </row>
    <row r="4699" spans="1:9" ht="14.1">
      <c r="A4699" s="31">
        <v>4698</v>
      </c>
      <c r="B4699" s="31" t="s">
        <v>275</v>
      </c>
      <c r="C4699" s="31" t="s">
        <v>276</v>
      </c>
      <c r="D4699" s="31" t="s">
        <v>163</v>
      </c>
      <c r="E4699" s="31"/>
      <c r="F4699" s="31" t="s">
        <v>190</v>
      </c>
      <c r="G4699" s="31"/>
      <c r="H4699" t="str">
        <f t="shared" si="74"/>
        <v>EM_22</v>
      </c>
      <c r="I4699">
        <f>IFERROR(IF(VLOOKUP(H4699,#REF!, 4, FALSE)="N",0,1),1)</f>
        <v>1</v>
      </c>
    </row>
    <row r="4700" spans="1:9" ht="14.1">
      <c r="A4700" s="31">
        <v>4699</v>
      </c>
      <c r="B4700" s="31" t="s">
        <v>275</v>
      </c>
      <c r="C4700" s="31" t="s">
        <v>276</v>
      </c>
      <c r="D4700" s="31" t="s">
        <v>163</v>
      </c>
      <c r="E4700" s="31"/>
      <c r="F4700" s="31" t="s">
        <v>132</v>
      </c>
      <c r="G4700" s="31"/>
      <c r="H4700" t="str">
        <f t="shared" si="74"/>
        <v>EM_22</v>
      </c>
      <c r="I4700">
        <f>IFERROR(IF(VLOOKUP(H4700,#REF!, 4, FALSE)="N",0,1),1)</f>
        <v>1</v>
      </c>
    </row>
    <row r="4701" spans="1:9" ht="14.1">
      <c r="A4701" s="31">
        <v>4700</v>
      </c>
      <c r="B4701" s="31" t="s">
        <v>275</v>
      </c>
      <c r="C4701" s="31" t="s">
        <v>276</v>
      </c>
      <c r="D4701" s="31" t="s">
        <v>163</v>
      </c>
      <c r="E4701" s="31"/>
      <c r="F4701" s="31" t="s">
        <v>191</v>
      </c>
      <c r="G4701" s="31"/>
      <c r="H4701" t="str">
        <f t="shared" si="74"/>
        <v>EM_22</v>
      </c>
      <c r="I4701">
        <f>IFERROR(IF(VLOOKUP(H4701,#REF!, 4, FALSE)="N",0,1),1)</f>
        <v>1</v>
      </c>
    </row>
    <row r="4702" spans="1:9" ht="14.1">
      <c r="A4702" s="31">
        <v>4701</v>
      </c>
      <c r="B4702" s="31" t="s">
        <v>275</v>
      </c>
      <c r="C4702" s="31" t="s">
        <v>276</v>
      </c>
      <c r="D4702" s="31" t="s">
        <v>163</v>
      </c>
      <c r="E4702" s="31"/>
      <c r="F4702" s="31" t="s">
        <v>133</v>
      </c>
      <c r="G4702" s="31"/>
      <c r="H4702" t="str">
        <f t="shared" si="74"/>
        <v>EM_22</v>
      </c>
      <c r="I4702">
        <f>IFERROR(IF(VLOOKUP(H4702,#REF!, 4, FALSE)="N",0,1),1)</f>
        <v>1</v>
      </c>
    </row>
    <row r="4703" spans="1:9" ht="14.1">
      <c r="A4703" s="31">
        <v>4702</v>
      </c>
      <c r="B4703" s="31" t="s">
        <v>275</v>
      </c>
      <c r="C4703" s="31" t="s">
        <v>276</v>
      </c>
      <c r="D4703" s="31" t="s">
        <v>163</v>
      </c>
      <c r="E4703" s="31"/>
      <c r="F4703" s="31" t="s">
        <v>192</v>
      </c>
      <c r="G4703" s="31"/>
      <c r="H4703" t="str">
        <f t="shared" si="74"/>
        <v>EM_22</v>
      </c>
      <c r="I4703">
        <f>IFERROR(IF(VLOOKUP(H4703,#REF!, 4, FALSE)="N",0,1),1)</f>
        <v>1</v>
      </c>
    </row>
    <row r="4704" spans="1:9" ht="14.1">
      <c r="A4704" s="31">
        <v>4703</v>
      </c>
      <c r="B4704" s="31" t="s">
        <v>275</v>
      </c>
      <c r="C4704" s="31" t="s">
        <v>276</v>
      </c>
      <c r="D4704" s="31" t="s">
        <v>163</v>
      </c>
      <c r="E4704" s="31"/>
      <c r="F4704" s="31" t="s">
        <v>134</v>
      </c>
      <c r="G4704" s="31"/>
      <c r="H4704" t="str">
        <f t="shared" si="74"/>
        <v>EM_22</v>
      </c>
      <c r="I4704">
        <f>IFERROR(IF(VLOOKUP(H4704,#REF!, 4, FALSE)="N",0,1),1)</f>
        <v>1</v>
      </c>
    </row>
    <row r="4705" spans="1:9" ht="14.1">
      <c r="A4705" s="31">
        <v>4704</v>
      </c>
      <c r="B4705" s="31" t="s">
        <v>275</v>
      </c>
      <c r="C4705" s="31" t="s">
        <v>276</v>
      </c>
      <c r="D4705" s="31" t="s">
        <v>163</v>
      </c>
      <c r="E4705" s="31"/>
      <c r="F4705" s="31" t="s">
        <v>193</v>
      </c>
      <c r="G4705" s="31"/>
      <c r="H4705" t="str">
        <f t="shared" si="74"/>
        <v>EM_22</v>
      </c>
      <c r="I4705">
        <f>IFERROR(IF(VLOOKUP(H4705,#REF!, 4, FALSE)="N",0,1),1)</f>
        <v>1</v>
      </c>
    </row>
    <row r="4706" spans="1:9" ht="14.1">
      <c r="A4706" s="31">
        <v>4705</v>
      </c>
      <c r="B4706" s="31" t="s">
        <v>275</v>
      </c>
      <c r="C4706" s="31" t="s">
        <v>276</v>
      </c>
      <c r="D4706" s="31" t="s">
        <v>163</v>
      </c>
      <c r="E4706" s="31"/>
      <c r="F4706" s="31" t="s">
        <v>135</v>
      </c>
      <c r="G4706" s="31"/>
      <c r="H4706" t="str">
        <f t="shared" si="74"/>
        <v>EM_22</v>
      </c>
      <c r="I4706">
        <f>IFERROR(IF(VLOOKUP(H4706,#REF!, 4, FALSE)="N",0,1),1)</f>
        <v>1</v>
      </c>
    </row>
    <row r="4707" spans="1:9" ht="14.1">
      <c r="A4707" s="31">
        <v>4706</v>
      </c>
      <c r="B4707" s="31" t="s">
        <v>275</v>
      </c>
      <c r="C4707" s="31" t="s">
        <v>276</v>
      </c>
      <c r="D4707" s="31" t="s">
        <v>163</v>
      </c>
      <c r="E4707" s="31"/>
      <c r="F4707" s="31" t="s">
        <v>194</v>
      </c>
      <c r="G4707" s="31"/>
      <c r="H4707" t="str">
        <f t="shared" si="74"/>
        <v>EM_22</v>
      </c>
      <c r="I4707">
        <f>IFERROR(IF(VLOOKUP(H4707,#REF!, 4, FALSE)="N",0,1),1)</f>
        <v>1</v>
      </c>
    </row>
    <row r="4708" spans="1:9" ht="14.1">
      <c r="A4708" s="31">
        <v>4707</v>
      </c>
      <c r="B4708" s="31" t="s">
        <v>275</v>
      </c>
      <c r="C4708" s="31" t="s">
        <v>276</v>
      </c>
      <c r="D4708" s="31" t="s">
        <v>163</v>
      </c>
      <c r="E4708" s="31"/>
      <c r="F4708" s="31" t="s">
        <v>136</v>
      </c>
      <c r="G4708" s="31"/>
      <c r="H4708" t="str">
        <f t="shared" si="74"/>
        <v>EM_22</v>
      </c>
      <c r="I4708">
        <f>IFERROR(IF(VLOOKUP(H4708,#REF!, 4, FALSE)="N",0,1),1)</f>
        <v>1</v>
      </c>
    </row>
    <row r="4709" spans="1:9" ht="14.1">
      <c r="A4709" s="31">
        <v>4708</v>
      </c>
      <c r="B4709" s="31" t="s">
        <v>275</v>
      </c>
      <c r="C4709" s="31" t="s">
        <v>276</v>
      </c>
      <c r="D4709" s="31" t="s">
        <v>163</v>
      </c>
      <c r="E4709" s="31"/>
      <c r="F4709" s="31" t="s">
        <v>195</v>
      </c>
      <c r="G4709" s="31"/>
      <c r="H4709" t="str">
        <f t="shared" si="74"/>
        <v>EM_22</v>
      </c>
      <c r="I4709">
        <f>IFERROR(IF(VLOOKUP(H4709,#REF!, 4, FALSE)="N",0,1),1)</f>
        <v>1</v>
      </c>
    </row>
    <row r="4710" spans="1:9" ht="14.1">
      <c r="A4710" s="31">
        <v>4709</v>
      </c>
      <c r="B4710" s="31" t="s">
        <v>275</v>
      </c>
      <c r="C4710" s="31" t="s">
        <v>276</v>
      </c>
      <c r="D4710" s="31" t="s">
        <v>163</v>
      </c>
      <c r="E4710" s="31"/>
      <c r="F4710" s="31" t="s">
        <v>137</v>
      </c>
      <c r="G4710" s="31"/>
      <c r="H4710" t="str">
        <f t="shared" si="74"/>
        <v>EM_22</v>
      </c>
      <c r="I4710">
        <f>IFERROR(IF(VLOOKUP(H4710,#REF!, 4, FALSE)="N",0,1),1)</f>
        <v>1</v>
      </c>
    </row>
    <row r="4711" spans="1:9" ht="14.1">
      <c r="A4711" s="31">
        <v>4710</v>
      </c>
      <c r="B4711" s="31" t="s">
        <v>275</v>
      </c>
      <c r="C4711" s="31" t="s">
        <v>276</v>
      </c>
      <c r="D4711" s="31" t="s">
        <v>163</v>
      </c>
      <c r="E4711" s="31"/>
      <c r="F4711" s="31" t="s">
        <v>196</v>
      </c>
      <c r="G4711" s="31"/>
      <c r="H4711" t="str">
        <f t="shared" si="74"/>
        <v>EM_22</v>
      </c>
      <c r="I4711">
        <f>IFERROR(IF(VLOOKUP(H4711,#REF!, 4, FALSE)="N",0,1),1)</f>
        <v>1</v>
      </c>
    </row>
    <row r="4712" spans="1:9" ht="14.1">
      <c r="A4712" s="31">
        <v>4711</v>
      </c>
      <c r="B4712" s="31" t="s">
        <v>275</v>
      </c>
      <c r="C4712" s="31" t="s">
        <v>276</v>
      </c>
      <c r="D4712" s="31" t="s">
        <v>163</v>
      </c>
      <c r="E4712" s="31"/>
      <c r="F4712" s="31" t="s">
        <v>138</v>
      </c>
      <c r="G4712" s="31"/>
      <c r="H4712" t="str">
        <f t="shared" si="74"/>
        <v>EM_22</v>
      </c>
      <c r="I4712">
        <f>IFERROR(IF(VLOOKUP(H4712,#REF!, 4, FALSE)="N",0,1),1)</f>
        <v>1</v>
      </c>
    </row>
    <row r="4713" spans="1:9" ht="14.1">
      <c r="A4713" s="31">
        <v>4712</v>
      </c>
      <c r="B4713" s="31" t="s">
        <v>275</v>
      </c>
      <c r="C4713" s="31" t="s">
        <v>276</v>
      </c>
      <c r="D4713" s="31" t="s">
        <v>163</v>
      </c>
      <c r="E4713" s="31"/>
      <c r="F4713" s="31" t="s">
        <v>197</v>
      </c>
      <c r="G4713" s="31"/>
      <c r="H4713" t="str">
        <f t="shared" si="74"/>
        <v>EM_22</v>
      </c>
      <c r="I4713">
        <f>IFERROR(IF(VLOOKUP(H4713,#REF!, 4, FALSE)="N",0,1),1)</f>
        <v>1</v>
      </c>
    </row>
    <row r="4714" spans="1:9" ht="14.1">
      <c r="A4714" s="31">
        <v>4713</v>
      </c>
      <c r="B4714" s="31" t="s">
        <v>275</v>
      </c>
      <c r="C4714" s="31" t="s">
        <v>276</v>
      </c>
      <c r="D4714" s="31" t="s">
        <v>163</v>
      </c>
      <c r="E4714" s="31"/>
      <c r="F4714" s="31" t="s">
        <v>139</v>
      </c>
      <c r="G4714" s="31"/>
      <c r="H4714" t="str">
        <f t="shared" si="74"/>
        <v>EM_22</v>
      </c>
      <c r="I4714">
        <f>IFERROR(IF(VLOOKUP(H4714,#REF!, 4, FALSE)="N",0,1),1)</f>
        <v>1</v>
      </c>
    </row>
    <row r="4715" spans="1:9" ht="14.1">
      <c r="A4715" s="31">
        <v>4714</v>
      </c>
      <c r="B4715" s="31" t="s">
        <v>275</v>
      </c>
      <c r="C4715" s="31" t="s">
        <v>276</v>
      </c>
      <c r="D4715" s="31" t="s">
        <v>163</v>
      </c>
      <c r="E4715" s="31"/>
      <c r="F4715" s="31" t="s">
        <v>198</v>
      </c>
      <c r="G4715" s="31"/>
      <c r="H4715" t="str">
        <f t="shared" si="74"/>
        <v>EM_22</v>
      </c>
      <c r="I4715">
        <f>IFERROR(IF(VLOOKUP(H4715,#REF!, 4, FALSE)="N",0,1),1)</f>
        <v>1</v>
      </c>
    </row>
    <row r="4716" spans="1:9" ht="14.1">
      <c r="A4716" s="31">
        <v>4715</v>
      </c>
      <c r="B4716" s="31" t="s">
        <v>275</v>
      </c>
      <c r="C4716" s="31" t="s">
        <v>276</v>
      </c>
      <c r="D4716" s="31" t="s">
        <v>163</v>
      </c>
      <c r="E4716" s="31"/>
      <c r="F4716" s="31" t="s">
        <v>140</v>
      </c>
      <c r="G4716" s="31"/>
      <c r="H4716" t="str">
        <f t="shared" si="74"/>
        <v>EM_22</v>
      </c>
      <c r="I4716">
        <f>IFERROR(IF(VLOOKUP(H4716,#REF!, 4, FALSE)="N",0,1),1)</f>
        <v>1</v>
      </c>
    </row>
    <row r="4717" spans="1:9" ht="14.1">
      <c r="A4717" s="31">
        <v>4716</v>
      </c>
      <c r="B4717" s="31" t="s">
        <v>275</v>
      </c>
      <c r="C4717" s="31" t="s">
        <v>276</v>
      </c>
      <c r="D4717" s="31" t="s">
        <v>163</v>
      </c>
      <c r="E4717" s="31"/>
      <c r="F4717" s="31" t="s">
        <v>199</v>
      </c>
      <c r="G4717" s="31"/>
      <c r="H4717" t="str">
        <f t="shared" si="74"/>
        <v>EM_22</v>
      </c>
      <c r="I4717">
        <f>IFERROR(IF(VLOOKUP(H4717,#REF!, 4, FALSE)="N",0,1),1)</f>
        <v>1</v>
      </c>
    </row>
    <row r="4718" spans="1:9" ht="14.1">
      <c r="A4718" s="31">
        <v>4717</v>
      </c>
      <c r="B4718" s="31" t="s">
        <v>275</v>
      </c>
      <c r="C4718" s="31" t="s">
        <v>276</v>
      </c>
      <c r="D4718" s="31" t="s">
        <v>163</v>
      </c>
      <c r="E4718" s="31"/>
      <c r="F4718" s="31" t="s">
        <v>141</v>
      </c>
      <c r="G4718" s="31"/>
      <c r="H4718" t="str">
        <f t="shared" si="74"/>
        <v>EM_22</v>
      </c>
      <c r="I4718">
        <f>IFERROR(IF(VLOOKUP(H4718,#REF!, 4, FALSE)="N",0,1),1)</f>
        <v>1</v>
      </c>
    </row>
    <row r="4719" spans="1:9" ht="14.1">
      <c r="A4719" s="31">
        <v>4718</v>
      </c>
      <c r="B4719" s="31" t="s">
        <v>275</v>
      </c>
      <c r="C4719" s="31" t="s">
        <v>276</v>
      </c>
      <c r="D4719" s="31" t="s">
        <v>163</v>
      </c>
      <c r="E4719" s="31"/>
      <c r="F4719" s="31" t="s">
        <v>200</v>
      </c>
      <c r="G4719" s="31"/>
      <c r="H4719" t="str">
        <f t="shared" si="74"/>
        <v>EM_22</v>
      </c>
      <c r="I4719">
        <f>IFERROR(IF(VLOOKUP(H4719,#REF!, 4, FALSE)="N",0,1),1)</f>
        <v>1</v>
      </c>
    </row>
    <row r="4720" spans="1:9" ht="14.1">
      <c r="A4720" s="31">
        <v>4719</v>
      </c>
      <c r="B4720" s="31" t="s">
        <v>275</v>
      </c>
      <c r="C4720" s="31" t="s">
        <v>276</v>
      </c>
      <c r="D4720" s="31" t="s">
        <v>163</v>
      </c>
      <c r="E4720" s="31"/>
      <c r="F4720" s="31" t="s">
        <v>142</v>
      </c>
      <c r="G4720" s="31"/>
      <c r="H4720" t="str">
        <f t="shared" si="74"/>
        <v>EM_22</v>
      </c>
      <c r="I4720">
        <f>IFERROR(IF(VLOOKUP(H4720,#REF!, 4, FALSE)="N",0,1),1)</f>
        <v>1</v>
      </c>
    </row>
    <row r="4721" spans="1:9" ht="14.1">
      <c r="A4721" s="31">
        <v>4720</v>
      </c>
      <c r="B4721" s="31" t="s">
        <v>275</v>
      </c>
      <c r="C4721" s="31" t="s">
        <v>276</v>
      </c>
      <c r="D4721" s="31" t="s">
        <v>163</v>
      </c>
      <c r="E4721" s="31"/>
      <c r="F4721" s="31" t="s">
        <v>201</v>
      </c>
      <c r="G4721" s="31"/>
      <c r="H4721" t="str">
        <f t="shared" si="74"/>
        <v>EM_22</v>
      </c>
      <c r="I4721">
        <f>IFERROR(IF(VLOOKUP(H4721,#REF!, 4, FALSE)="N",0,1),1)</f>
        <v>1</v>
      </c>
    </row>
    <row r="4722" spans="1:9" ht="14.1">
      <c r="A4722" s="31">
        <v>4721</v>
      </c>
      <c r="B4722" s="31" t="s">
        <v>275</v>
      </c>
      <c r="C4722" s="31" t="s">
        <v>276</v>
      </c>
      <c r="D4722" s="31" t="s">
        <v>163</v>
      </c>
      <c r="E4722" s="31"/>
      <c r="F4722" s="31" t="s">
        <v>143</v>
      </c>
      <c r="G4722" s="31"/>
      <c r="H4722" t="str">
        <f t="shared" si="74"/>
        <v>EM_22</v>
      </c>
      <c r="I4722">
        <f>IFERROR(IF(VLOOKUP(H4722,#REF!, 4, FALSE)="N",0,1),1)</f>
        <v>1</v>
      </c>
    </row>
    <row r="4723" spans="1:9" ht="14.1">
      <c r="A4723" s="31">
        <v>4722</v>
      </c>
      <c r="B4723" s="31" t="s">
        <v>275</v>
      </c>
      <c r="C4723" s="31" t="s">
        <v>276</v>
      </c>
      <c r="D4723" s="31" t="s">
        <v>163</v>
      </c>
      <c r="E4723" s="31"/>
      <c r="F4723" s="31" t="s">
        <v>202</v>
      </c>
      <c r="G4723" s="31"/>
      <c r="H4723" t="str">
        <f t="shared" si="74"/>
        <v>EM_22</v>
      </c>
      <c r="I4723">
        <f>IFERROR(IF(VLOOKUP(H4723,#REF!, 4, FALSE)="N",0,1),1)</f>
        <v>1</v>
      </c>
    </row>
    <row r="4724" spans="1:9" ht="14.1">
      <c r="A4724" s="31">
        <v>4723</v>
      </c>
      <c r="B4724" s="31" t="s">
        <v>275</v>
      </c>
      <c r="C4724" s="31" t="s">
        <v>276</v>
      </c>
      <c r="D4724" s="31" t="s">
        <v>163</v>
      </c>
      <c r="E4724" s="31"/>
      <c r="F4724" s="31" t="s">
        <v>144</v>
      </c>
      <c r="G4724" s="31"/>
      <c r="H4724" t="str">
        <f t="shared" si="74"/>
        <v>EM_22</v>
      </c>
      <c r="I4724">
        <f>IFERROR(IF(VLOOKUP(H4724,#REF!, 4, FALSE)="N",0,1),1)</f>
        <v>1</v>
      </c>
    </row>
    <row r="4725" spans="1:9" ht="14.1">
      <c r="A4725" s="31">
        <v>4724</v>
      </c>
      <c r="B4725" s="31" t="s">
        <v>275</v>
      </c>
      <c r="C4725" s="31" t="s">
        <v>276</v>
      </c>
      <c r="D4725" s="31" t="s">
        <v>163</v>
      </c>
      <c r="E4725" s="31"/>
      <c r="F4725" s="31" t="s">
        <v>203</v>
      </c>
      <c r="G4725" s="31"/>
      <c r="H4725" t="str">
        <f t="shared" si="74"/>
        <v>EM_22</v>
      </c>
      <c r="I4725">
        <f>IFERROR(IF(VLOOKUP(H4725,#REF!, 4, FALSE)="N",0,1),1)</f>
        <v>1</v>
      </c>
    </row>
    <row r="4726" spans="1:9" ht="14.1">
      <c r="A4726" s="31">
        <v>4725</v>
      </c>
      <c r="B4726" s="31" t="s">
        <v>277</v>
      </c>
      <c r="C4726" s="31" t="s">
        <v>278</v>
      </c>
      <c r="D4726" s="31" t="s">
        <v>163</v>
      </c>
      <c r="E4726" s="31"/>
      <c r="F4726" s="31" t="s">
        <v>112</v>
      </c>
      <c r="G4726" s="31"/>
      <c r="H4726" t="str">
        <f t="shared" si="74"/>
        <v>EM_23</v>
      </c>
      <c r="I4726">
        <f>IFERROR(IF(VLOOKUP(H4726,#REF!, 4, FALSE)="N",0,1),1)</f>
        <v>1</v>
      </c>
    </row>
    <row r="4727" spans="1:9" ht="14.1">
      <c r="A4727" s="31">
        <v>4726</v>
      </c>
      <c r="B4727" s="31" t="s">
        <v>277</v>
      </c>
      <c r="C4727" s="31" t="s">
        <v>278</v>
      </c>
      <c r="D4727" s="31" t="s">
        <v>163</v>
      </c>
      <c r="E4727" s="31"/>
      <c r="F4727" s="31" t="s">
        <v>179</v>
      </c>
      <c r="G4727" s="31"/>
      <c r="H4727" t="str">
        <f t="shared" si="74"/>
        <v>EM_23</v>
      </c>
      <c r="I4727">
        <f>IFERROR(IF(VLOOKUP(H4727,#REF!, 4, FALSE)="N",0,1),1)</f>
        <v>1</v>
      </c>
    </row>
    <row r="4728" spans="1:9" ht="14.1">
      <c r="A4728" s="31">
        <v>4727</v>
      </c>
      <c r="B4728" s="31" t="s">
        <v>277</v>
      </c>
      <c r="C4728" s="31" t="s">
        <v>278</v>
      </c>
      <c r="D4728" s="31" t="s">
        <v>164</v>
      </c>
      <c r="E4728" s="31"/>
      <c r="F4728" s="31" t="s">
        <v>165</v>
      </c>
      <c r="G4728" s="31"/>
      <c r="H4728" t="str">
        <f t="shared" si="74"/>
        <v>EM_23</v>
      </c>
      <c r="I4728">
        <f>IFERROR(IF(VLOOKUP(H4728,#REF!, 4, FALSE)="N",0,1),1)</f>
        <v>1</v>
      </c>
    </row>
    <row r="4729" spans="1:9" ht="14.1">
      <c r="A4729" s="31">
        <v>4728</v>
      </c>
      <c r="B4729" s="31" t="s">
        <v>277</v>
      </c>
      <c r="C4729" s="31" t="s">
        <v>278</v>
      </c>
      <c r="D4729" s="31" t="s">
        <v>164</v>
      </c>
      <c r="E4729" s="31"/>
      <c r="F4729" s="31" t="s">
        <v>210</v>
      </c>
      <c r="G4729" s="31"/>
      <c r="H4729" t="str">
        <f t="shared" si="74"/>
        <v>EM_23</v>
      </c>
      <c r="I4729">
        <f>IFERROR(IF(VLOOKUP(H4729,#REF!, 4, FALSE)="N",0,1),1)</f>
        <v>1</v>
      </c>
    </row>
    <row r="4730" spans="1:9" ht="14.1">
      <c r="A4730" s="31">
        <v>4729</v>
      </c>
      <c r="B4730" s="31" t="s">
        <v>277</v>
      </c>
      <c r="C4730" s="31" t="s">
        <v>278</v>
      </c>
      <c r="D4730" s="31" t="s">
        <v>163</v>
      </c>
      <c r="E4730" s="31"/>
      <c r="F4730" s="31" t="s">
        <v>124</v>
      </c>
      <c r="G4730" s="31"/>
      <c r="H4730" t="str">
        <f t="shared" si="74"/>
        <v>EM_23</v>
      </c>
      <c r="I4730">
        <f>IFERROR(IF(VLOOKUP(H4730,#REF!, 4, FALSE)="N",0,1),1)</f>
        <v>1</v>
      </c>
    </row>
    <row r="4731" spans="1:9" ht="14.1">
      <c r="A4731" s="31">
        <v>4730</v>
      </c>
      <c r="B4731" s="31" t="s">
        <v>277</v>
      </c>
      <c r="C4731" s="31" t="s">
        <v>278</v>
      </c>
      <c r="D4731" s="31" t="s">
        <v>163</v>
      </c>
      <c r="E4731" s="31"/>
      <c r="F4731" s="31" t="s">
        <v>183</v>
      </c>
      <c r="G4731" s="31"/>
      <c r="H4731" t="str">
        <f t="shared" si="74"/>
        <v>EM_23</v>
      </c>
      <c r="I4731">
        <f>IFERROR(IF(VLOOKUP(H4731,#REF!, 4, FALSE)="N",0,1),1)</f>
        <v>1</v>
      </c>
    </row>
    <row r="4732" spans="1:9" ht="14.1">
      <c r="A4732" s="31">
        <v>4731</v>
      </c>
      <c r="B4732" s="31" t="s">
        <v>277</v>
      </c>
      <c r="C4732" s="31" t="s">
        <v>278</v>
      </c>
      <c r="D4732" s="31" t="s">
        <v>163</v>
      </c>
      <c r="E4732" s="31"/>
      <c r="F4732" s="31" t="s">
        <v>125</v>
      </c>
      <c r="G4732" s="31"/>
      <c r="H4732" t="str">
        <f t="shared" si="74"/>
        <v>EM_23</v>
      </c>
      <c r="I4732">
        <f>IFERROR(IF(VLOOKUP(H4732,#REF!, 4, FALSE)="N",0,1),1)</f>
        <v>1</v>
      </c>
    </row>
    <row r="4733" spans="1:9" ht="14.1">
      <c r="A4733" s="31">
        <v>4732</v>
      </c>
      <c r="B4733" s="31" t="s">
        <v>277</v>
      </c>
      <c r="C4733" s="31" t="s">
        <v>278</v>
      </c>
      <c r="D4733" s="31" t="s">
        <v>163</v>
      </c>
      <c r="E4733" s="31"/>
      <c r="F4733" s="31" t="s">
        <v>184</v>
      </c>
      <c r="G4733" s="31"/>
      <c r="H4733" t="str">
        <f t="shared" si="74"/>
        <v>EM_23</v>
      </c>
      <c r="I4733">
        <f>IFERROR(IF(VLOOKUP(H4733,#REF!, 4, FALSE)="N",0,1),1)</f>
        <v>1</v>
      </c>
    </row>
    <row r="4734" spans="1:9" ht="14.1">
      <c r="A4734" s="31">
        <v>4733</v>
      </c>
      <c r="B4734" s="31" t="s">
        <v>277</v>
      </c>
      <c r="C4734" s="31" t="s">
        <v>278</v>
      </c>
      <c r="D4734" s="31" t="s">
        <v>163</v>
      </c>
      <c r="E4734" s="31"/>
      <c r="F4734" s="31" t="s">
        <v>126</v>
      </c>
      <c r="G4734" s="31"/>
      <c r="H4734" t="str">
        <f t="shared" si="74"/>
        <v>EM_23</v>
      </c>
      <c r="I4734">
        <f>IFERROR(IF(VLOOKUP(H4734,#REF!, 4, FALSE)="N",0,1),1)</f>
        <v>1</v>
      </c>
    </row>
    <row r="4735" spans="1:9" ht="14.1">
      <c r="A4735" s="31">
        <v>4734</v>
      </c>
      <c r="B4735" s="31" t="s">
        <v>277</v>
      </c>
      <c r="C4735" s="31" t="s">
        <v>278</v>
      </c>
      <c r="D4735" s="31" t="s">
        <v>163</v>
      </c>
      <c r="E4735" s="31"/>
      <c r="F4735" s="31" t="s">
        <v>185</v>
      </c>
      <c r="G4735" s="31"/>
      <c r="H4735" t="str">
        <f t="shared" si="74"/>
        <v>EM_23</v>
      </c>
      <c r="I4735">
        <f>IFERROR(IF(VLOOKUP(H4735,#REF!, 4, FALSE)="N",0,1),1)</f>
        <v>1</v>
      </c>
    </row>
    <row r="4736" spans="1:9" ht="14.1">
      <c r="A4736" s="31">
        <v>4735</v>
      </c>
      <c r="B4736" s="31" t="s">
        <v>277</v>
      </c>
      <c r="C4736" s="31" t="s">
        <v>278</v>
      </c>
      <c r="D4736" s="31" t="s">
        <v>163</v>
      </c>
      <c r="E4736" s="31"/>
      <c r="F4736" s="31" t="s">
        <v>127</v>
      </c>
      <c r="G4736" s="31"/>
      <c r="H4736" t="str">
        <f t="shared" si="74"/>
        <v>EM_23</v>
      </c>
      <c r="I4736">
        <f>IFERROR(IF(VLOOKUP(H4736,#REF!, 4, FALSE)="N",0,1),1)</f>
        <v>1</v>
      </c>
    </row>
    <row r="4737" spans="1:9" ht="14.1">
      <c r="A4737" s="31">
        <v>4736</v>
      </c>
      <c r="B4737" s="31" t="s">
        <v>277</v>
      </c>
      <c r="C4737" s="31" t="s">
        <v>278</v>
      </c>
      <c r="D4737" s="31" t="s">
        <v>163</v>
      </c>
      <c r="E4737" s="31"/>
      <c r="F4737" s="31" t="s">
        <v>186</v>
      </c>
      <c r="G4737" s="31"/>
      <c r="H4737" t="str">
        <f t="shared" si="74"/>
        <v>EM_23</v>
      </c>
      <c r="I4737">
        <f>IFERROR(IF(VLOOKUP(H4737,#REF!, 4, FALSE)="N",0,1),1)</f>
        <v>1</v>
      </c>
    </row>
    <row r="4738" spans="1:9" ht="14.1">
      <c r="A4738" s="31">
        <v>4737</v>
      </c>
      <c r="B4738" s="31" t="s">
        <v>277</v>
      </c>
      <c r="C4738" s="31" t="s">
        <v>278</v>
      </c>
      <c r="D4738" s="31" t="s">
        <v>164</v>
      </c>
      <c r="E4738" s="31"/>
      <c r="F4738" s="31" t="s">
        <v>127</v>
      </c>
      <c r="G4738" s="31"/>
      <c r="H4738" t="str">
        <f t="shared" si="74"/>
        <v>EM_23</v>
      </c>
      <c r="I4738">
        <f>IFERROR(IF(VLOOKUP(H4738,#REF!, 4, FALSE)="N",0,1),1)</f>
        <v>1</v>
      </c>
    </row>
    <row r="4739" spans="1:9" ht="14.1">
      <c r="A4739" s="31">
        <v>4738</v>
      </c>
      <c r="B4739" s="31" t="s">
        <v>277</v>
      </c>
      <c r="C4739" s="31" t="s">
        <v>278</v>
      </c>
      <c r="D4739" s="31" t="s">
        <v>164</v>
      </c>
      <c r="E4739" s="31"/>
      <c r="F4739" s="31" t="s">
        <v>186</v>
      </c>
      <c r="G4739" s="31"/>
      <c r="H4739" t="str">
        <f t="shared" si="74"/>
        <v>EM_23</v>
      </c>
      <c r="I4739">
        <f>IFERROR(IF(VLOOKUP(H4739,#REF!, 4, FALSE)="N",0,1),1)</f>
        <v>1</v>
      </c>
    </row>
    <row r="4740" spans="1:9" ht="14.1">
      <c r="A4740" s="31">
        <v>4739</v>
      </c>
      <c r="B4740" s="31" t="s">
        <v>277</v>
      </c>
      <c r="C4740" s="31" t="s">
        <v>278</v>
      </c>
      <c r="D4740" s="31" t="s">
        <v>163</v>
      </c>
      <c r="E4740" s="31"/>
      <c r="F4740" s="31" t="s">
        <v>128</v>
      </c>
      <c r="G4740" s="31"/>
      <c r="H4740" t="str">
        <f t="shared" si="74"/>
        <v>EM_23</v>
      </c>
      <c r="I4740">
        <f>IFERROR(IF(VLOOKUP(H4740,#REF!, 4, FALSE)="N",0,1),1)</f>
        <v>1</v>
      </c>
    </row>
    <row r="4741" spans="1:9" ht="14.1">
      <c r="A4741" s="31">
        <v>4740</v>
      </c>
      <c r="B4741" s="31" t="s">
        <v>277</v>
      </c>
      <c r="C4741" s="31" t="s">
        <v>278</v>
      </c>
      <c r="D4741" s="31" t="s">
        <v>163</v>
      </c>
      <c r="E4741" s="31"/>
      <c r="F4741" s="31" t="s">
        <v>187</v>
      </c>
      <c r="G4741" s="31"/>
      <c r="H4741" t="str">
        <f t="shared" si="74"/>
        <v>EM_23</v>
      </c>
      <c r="I4741">
        <f>IFERROR(IF(VLOOKUP(H4741,#REF!, 4, FALSE)="N",0,1),1)</f>
        <v>1</v>
      </c>
    </row>
    <row r="4742" spans="1:9" ht="14.1">
      <c r="A4742" s="31">
        <v>4741</v>
      </c>
      <c r="B4742" s="31" t="s">
        <v>277</v>
      </c>
      <c r="C4742" s="31" t="s">
        <v>278</v>
      </c>
      <c r="D4742" s="31" t="s">
        <v>164</v>
      </c>
      <c r="E4742" s="31"/>
      <c r="F4742" s="31" t="s">
        <v>128</v>
      </c>
      <c r="G4742" s="31"/>
      <c r="H4742" t="str">
        <f t="shared" ref="H4742:H4805" si="75">IF(IF(ISNUMBER(SEARCH(".",B4742)),1,0),LEFT(B4742,SEARCH(".",B4742)-1),B4742)</f>
        <v>EM_23</v>
      </c>
      <c r="I4742">
        <f>IFERROR(IF(VLOOKUP(H4742,#REF!, 4, FALSE)="N",0,1),1)</f>
        <v>1</v>
      </c>
    </row>
    <row r="4743" spans="1:9" ht="14.1">
      <c r="A4743" s="31">
        <v>4742</v>
      </c>
      <c r="B4743" s="31" t="s">
        <v>277</v>
      </c>
      <c r="C4743" s="31" t="s">
        <v>278</v>
      </c>
      <c r="D4743" s="31" t="s">
        <v>164</v>
      </c>
      <c r="E4743" s="31"/>
      <c r="F4743" s="31" t="s">
        <v>187</v>
      </c>
      <c r="G4743" s="31"/>
      <c r="H4743" t="str">
        <f t="shared" si="75"/>
        <v>EM_23</v>
      </c>
      <c r="I4743">
        <f>IFERROR(IF(VLOOKUP(H4743,#REF!, 4, FALSE)="N",0,1),1)</f>
        <v>1</v>
      </c>
    </row>
    <row r="4744" spans="1:9" ht="14.1">
      <c r="A4744" s="31">
        <v>4743</v>
      </c>
      <c r="B4744" s="31" t="s">
        <v>277</v>
      </c>
      <c r="C4744" s="31" t="s">
        <v>278</v>
      </c>
      <c r="D4744" s="31" t="s">
        <v>163</v>
      </c>
      <c r="E4744" s="31"/>
      <c r="F4744" s="31" t="s">
        <v>129</v>
      </c>
      <c r="G4744" s="31"/>
      <c r="H4744" t="str">
        <f t="shared" si="75"/>
        <v>EM_23</v>
      </c>
      <c r="I4744">
        <f>IFERROR(IF(VLOOKUP(H4744,#REF!, 4, FALSE)="N",0,1),1)</f>
        <v>1</v>
      </c>
    </row>
    <row r="4745" spans="1:9" ht="14.1">
      <c r="A4745" s="31">
        <v>4744</v>
      </c>
      <c r="B4745" s="31" t="s">
        <v>277</v>
      </c>
      <c r="C4745" s="31" t="s">
        <v>278</v>
      </c>
      <c r="D4745" s="31" t="s">
        <v>163</v>
      </c>
      <c r="E4745" s="31"/>
      <c r="F4745" s="31" t="s">
        <v>188</v>
      </c>
      <c r="G4745" s="31"/>
      <c r="H4745" t="str">
        <f t="shared" si="75"/>
        <v>EM_23</v>
      </c>
      <c r="I4745">
        <f>IFERROR(IF(VLOOKUP(H4745,#REF!, 4, FALSE)="N",0,1),1)</f>
        <v>1</v>
      </c>
    </row>
    <row r="4746" spans="1:9" ht="14.1">
      <c r="A4746" s="31">
        <v>4745</v>
      </c>
      <c r="B4746" s="31" t="s">
        <v>277</v>
      </c>
      <c r="C4746" s="31" t="s">
        <v>278</v>
      </c>
      <c r="D4746" s="31" t="s">
        <v>164</v>
      </c>
      <c r="E4746" s="31"/>
      <c r="F4746" s="31" t="s">
        <v>129</v>
      </c>
      <c r="G4746" s="31"/>
      <c r="H4746" t="str">
        <f t="shared" si="75"/>
        <v>EM_23</v>
      </c>
      <c r="I4746">
        <f>IFERROR(IF(VLOOKUP(H4746,#REF!, 4, FALSE)="N",0,1),1)</f>
        <v>1</v>
      </c>
    </row>
    <row r="4747" spans="1:9" ht="14.1">
      <c r="A4747" s="31">
        <v>4746</v>
      </c>
      <c r="B4747" s="31" t="s">
        <v>277</v>
      </c>
      <c r="C4747" s="31" t="s">
        <v>278</v>
      </c>
      <c r="D4747" s="31" t="s">
        <v>164</v>
      </c>
      <c r="E4747" s="31"/>
      <c r="F4747" s="31" t="s">
        <v>188</v>
      </c>
      <c r="G4747" s="31"/>
      <c r="H4747" t="str">
        <f t="shared" si="75"/>
        <v>EM_23</v>
      </c>
      <c r="I4747">
        <f>IFERROR(IF(VLOOKUP(H4747,#REF!, 4, FALSE)="N",0,1),1)</f>
        <v>1</v>
      </c>
    </row>
    <row r="4748" spans="1:9" ht="14.1">
      <c r="A4748" s="31">
        <v>4747</v>
      </c>
      <c r="B4748" s="31" t="s">
        <v>277</v>
      </c>
      <c r="C4748" s="31" t="s">
        <v>278</v>
      </c>
      <c r="D4748" s="31" t="s">
        <v>163</v>
      </c>
      <c r="E4748" s="31"/>
      <c r="F4748" s="31" t="s">
        <v>130</v>
      </c>
      <c r="G4748" s="31"/>
      <c r="H4748" t="str">
        <f t="shared" si="75"/>
        <v>EM_23</v>
      </c>
      <c r="I4748">
        <f>IFERROR(IF(VLOOKUP(H4748,#REF!, 4, FALSE)="N",0,1),1)</f>
        <v>1</v>
      </c>
    </row>
    <row r="4749" spans="1:9" ht="14.1">
      <c r="A4749" s="31">
        <v>4748</v>
      </c>
      <c r="B4749" s="31" t="s">
        <v>277</v>
      </c>
      <c r="C4749" s="31" t="s">
        <v>278</v>
      </c>
      <c r="D4749" s="31" t="s">
        <v>163</v>
      </c>
      <c r="E4749" s="31"/>
      <c r="F4749" s="31" t="s">
        <v>189</v>
      </c>
      <c r="G4749" s="31"/>
      <c r="H4749" t="str">
        <f t="shared" si="75"/>
        <v>EM_23</v>
      </c>
      <c r="I4749">
        <f>IFERROR(IF(VLOOKUP(H4749,#REF!, 4, FALSE)="N",0,1),1)</f>
        <v>1</v>
      </c>
    </row>
    <row r="4750" spans="1:9" ht="14.1">
      <c r="A4750" s="31">
        <v>4749</v>
      </c>
      <c r="B4750" s="31" t="s">
        <v>277</v>
      </c>
      <c r="C4750" s="31" t="s">
        <v>278</v>
      </c>
      <c r="D4750" s="31" t="s">
        <v>163</v>
      </c>
      <c r="E4750" s="31"/>
      <c r="F4750" s="31" t="s">
        <v>131</v>
      </c>
      <c r="G4750" s="31"/>
      <c r="H4750" t="str">
        <f t="shared" si="75"/>
        <v>EM_23</v>
      </c>
      <c r="I4750">
        <f>IFERROR(IF(VLOOKUP(H4750,#REF!, 4, FALSE)="N",0,1),1)</f>
        <v>1</v>
      </c>
    </row>
    <row r="4751" spans="1:9" ht="14.1">
      <c r="A4751" s="31">
        <v>4750</v>
      </c>
      <c r="B4751" s="31" t="s">
        <v>277</v>
      </c>
      <c r="C4751" s="31" t="s">
        <v>278</v>
      </c>
      <c r="D4751" s="31" t="s">
        <v>163</v>
      </c>
      <c r="E4751" s="31"/>
      <c r="F4751" s="31" t="s">
        <v>190</v>
      </c>
      <c r="G4751" s="31"/>
      <c r="H4751" t="str">
        <f t="shared" si="75"/>
        <v>EM_23</v>
      </c>
      <c r="I4751">
        <f>IFERROR(IF(VLOOKUP(H4751,#REF!, 4, FALSE)="N",0,1),1)</f>
        <v>1</v>
      </c>
    </row>
    <row r="4752" spans="1:9" ht="14.1">
      <c r="A4752" s="31">
        <v>4751</v>
      </c>
      <c r="B4752" s="31" t="s">
        <v>277</v>
      </c>
      <c r="C4752" s="31" t="s">
        <v>278</v>
      </c>
      <c r="D4752" s="31" t="s">
        <v>163</v>
      </c>
      <c r="E4752" s="31"/>
      <c r="F4752" s="31" t="s">
        <v>132</v>
      </c>
      <c r="G4752" s="31"/>
      <c r="H4752" t="str">
        <f t="shared" si="75"/>
        <v>EM_23</v>
      </c>
      <c r="I4752">
        <f>IFERROR(IF(VLOOKUP(H4752,#REF!, 4, FALSE)="N",0,1),1)</f>
        <v>1</v>
      </c>
    </row>
    <row r="4753" spans="1:9" ht="14.1">
      <c r="A4753" s="31">
        <v>4752</v>
      </c>
      <c r="B4753" s="31" t="s">
        <v>277</v>
      </c>
      <c r="C4753" s="31" t="s">
        <v>278</v>
      </c>
      <c r="D4753" s="31" t="s">
        <v>163</v>
      </c>
      <c r="E4753" s="31"/>
      <c r="F4753" s="31" t="s">
        <v>191</v>
      </c>
      <c r="G4753" s="31"/>
      <c r="H4753" t="str">
        <f t="shared" si="75"/>
        <v>EM_23</v>
      </c>
      <c r="I4753">
        <f>IFERROR(IF(VLOOKUP(H4753,#REF!, 4, FALSE)="N",0,1),1)</f>
        <v>1</v>
      </c>
    </row>
    <row r="4754" spans="1:9" ht="14.1">
      <c r="A4754" s="31">
        <v>4753</v>
      </c>
      <c r="B4754" s="31" t="s">
        <v>277</v>
      </c>
      <c r="C4754" s="31" t="s">
        <v>278</v>
      </c>
      <c r="D4754" s="31" t="s">
        <v>163</v>
      </c>
      <c r="E4754" s="31"/>
      <c r="F4754" s="31" t="s">
        <v>133</v>
      </c>
      <c r="G4754" s="31"/>
      <c r="H4754" t="str">
        <f t="shared" si="75"/>
        <v>EM_23</v>
      </c>
      <c r="I4754">
        <f>IFERROR(IF(VLOOKUP(H4754,#REF!, 4, FALSE)="N",0,1),1)</f>
        <v>1</v>
      </c>
    </row>
    <row r="4755" spans="1:9" ht="14.1">
      <c r="A4755" s="31">
        <v>4754</v>
      </c>
      <c r="B4755" s="31" t="s">
        <v>277</v>
      </c>
      <c r="C4755" s="31" t="s">
        <v>278</v>
      </c>
      <c r="D4755" s="31" t="s">
        <v>163</v>
      </c>
      <c r="E4755" s="31"/>
      <c r="F4755" s="31" t="s">
        <v>192</v>
      </c>
      <c r="G4755" s="31"/>
      <c r="H4755" t="str">
        <f t="shared" si="75"/>
        <v>EM_23</v>
      </c>
      <c r="I4755">
        <f>IFERROR(IF(VLOOKUP(H4755,#REF!, 4, FALSE)="N",0,1),1)</f>
        <v>1</v>
      </c>
    </row>
    <row r="4756" spans="1:9" ht="14.1">
      <c r="A4756" s="31">
        <v>4755</v>
      </c>
      <c r="B4756" s="31" t="s">
        <v>277</v>
      </c>
      <c r="C4756" s="31" t="s">
        <v>278</v>
      </c>
      <c r="D4756" s="31" t="s">
        <v>163</v>
      </c>
      <c r="E4756" s="31"/>
      <c r="F4756" s="31" t="s">
        <v>134</v>
      </c>
      <c r="G4756" s="31"/>
      <c r="H4756" t="str">
        <f t="shared" si="75"/>
        <v>EM_23</v>
      </c>
      <c r="I4756">
        <f>IFERROR(IF(VLOOKUP(H4756,#REF!, 4, FALSE)="N",0,1),1)</f>
        <v>1</v>
      </c>
    </row>
    <row r="4757" spans="1:9" ht="14.1">
      <c r="A4757" s="31">
        <v>4756</v>
      </c>
      <c r="B4757" s="31" t="s">
        <v>277</v>
      </c>
      <c r="C4757" s="31" t="s">
        <v>278</v>
      </c>
      <c r="D4757" s="31" t="s">
        <v>163</v>
      </c>
      <c r="E4757" s="31"/>
      <c r="F4757" s="31" t="s">
        <v>193</v>
      </c>
      <c r="G4757" s="31"/>
      <c r="H4757" t="str">
        <f t="shared" si="75"/>
        <v>EM_23</v>
      </c>
      <c r="I4757">
        <f>IFERROR(IF(VLOOKUP(H4757,#REF!, 4, FALSE)="N",0,1),1)</f>
        <v>1</v>
      </c>
    </row>
    <row r="4758" spans="1:9" ht="14.1">
      <c r="A4758" s="31">
        <v>4757</v>
      </c>
      <c r="B4758" s="31" t="s">
        <v>277</v>
      </c>
      <c r="C4758" s="31" t="s">
        <v>278</v>
      </c>
      <c r="D4758" s="31" t="s">
        <v>163</v>
      </c>
      <c r="E4758" s="31"/>
      <c r="F4758" s="31" t="s">
        <v>135</v>
      </c>
      <c r="G4758" s="31"/>
      <c r="H4758" t="str">
        <f t="shared" si="75"/>
        <v>EM_23</v>
      </c>
      <c r="I4758">
        <f>IFERROR(IF(VLOOKUP(H4758,#REF!, 4, FALSE)="N",0,1),1)</f>
        <v>1</v>
      </c>
    </row>
    <row r="4759" spans="1:9" ht="14.1">
      <c r="A4759" s="31">
        <v>4758</v>
      </c>
      <c r="B4759" s="31" t="s">
        <v>277</v>
      </c>
      <c r="C4759" s="31" t="s">
        <v>278</v>
      </c>
      <c r="D4759" s="31" t="s">
        <v>163</v>
      </c>
      <c r="E4759" s="31"/>
      <c r="F4759" s="31" t="s">
        <v>194</v>
      </c>
      <c r="G4759" s="31"/>
      <c r="H4759" t="str">
        <f t="shared" si="75"/>
        <v>EM_23</v>
      </c>
      <c r="I4759">
        <f>IFERROR(IF(VLOOKUP(H4759,#REF!, 4, FALSE)="N",0,1),1)</f>
        <v>1</v>
      </c>
    </row>
    <row r="4760" spans="1:9" ht="14.1">
      <c r="A4760" s="31">
        <v>4759</v>
      </c>
      <c r="B4760" s="31" t="s">
        <v>277</v>
      </c>
      <c r="C4760" s="31" t="s">
        <v>278</v>
      </c>
      <c r="D4760" s="31" t="s">
        <v>163</v>
      </c>
      <c r="E4760" s="31"/>
      <c r="F4760" s="31" t="s">
        <v>136</v>
      </c>
      <c r="G4760" s="31"/>
      <c r="H4760" t="str">
        <f t="shared" si="75"/>
        <v>EM_23</v>
      </c>
      <c r="I4760">
        <f>IFERROR(IF(VLOOKUP(H4760,#REF!, 4, FALSE)="N",0,1),1)</f>
        <v>1</v>
      </c>
    </row>
    <row r="4761" spans="1:9" ht="14.1">
      <c r="A4761" s="31">
        <v>4760</v>
      </c>
      <c r="B4761" s="31" t="s">
        <v>277</v>
      </c>
      <c r="C4761" s="31" t="s">
        <v>278</v>
      </c>
      <c r="D4761" s="31" t="s">
        <v>163</v>
      </c>
      <c r="E4761" s="31"/>
      <c r="F4761" s="31" t="s">
        <v>195</v>
      </c>
      <c r="G4761" s="31"/>
      <c r="H4761" t="str">
        <f t="shared" si="75"/>
        <v>EM_23</v>
      </c>
      <c r="I4761">
        <f>IFERROR(IF(VLOOKUP(H4761,#REF!, 4, FALSE)="N",0,1),1)</f>
        <v>1</v>
      </c>
    </row>
    <row r="4762" spans="1:9" ht="14.1">
      <c r="A4762" s="31">
        <v>4761</v>
      </c>
      <c r="B4762" s="31" t="s">
        <v>277</v>
      </c>
      <c r="C4762" s="31" t="s">
        <v>278</v>
      </c>
      <c r="D4762" s="31" t="s">
        <v>163</v>
      </c>
      <c r="E4762" s="31"/>
      <c r="F4762" s="31" t="s">
        <v>137</v>
      </c>
      <c r="G4762" s="31"/>
      <c r="H4762" t="str">
        <f t="shared" si="75"/>
        <v>EM_23</v>
      </c>
      <c r="I4762">
        <f>IFERROR(IF(VLOOKUP(H4762,#REF!, 4, FALSE)="N",0,1),1)</f>
        <v>1</v>
      </c>
    </row>
    <row r="4763" spans="1:9" ht="14.1">
      <c r="A4763" s="31">
        <v>4762</v>
      </c>
      <c r="B4763" s="31" t="s">
        <v>277</v>
      </c>
      <c r="C4763" s="31" t="s">
        <v>278</v>
      </c>
      <c r="D4763" s="31" t="s">
        <v>163</v>
      </c>
      <c r="E4763" s="31"/>
      <c r="F4763" s="31" t="s">
        <v>196</v>
      </c>
      <c r="G4763" s="31"/>
      <c r="H4763" t="str">
        <f t="shared" si="75"/>
        <v>EM_23</v>
      </c>
      <c r="I4763">
        <f>IFERROR(IF(VLOOKUP(H4763,#REF!, 4, FALSE)="N",0,1),1)</f>
        <v>1</v>
      </c>
    </row>
    <row r="4764" spans="1:9" ht="14.1">
      <c r="A4764" s="31">
        <v>4763</v>
      </c>
      <c r="B4764" s="31" t="s">
        <v>277</v>
      </c>
      <c r="C4764" s="31" t="s">
        <v>278</v>
      </c>
      <c r="D4764" s="31" t="s">
        <v>163</v>
      </c>
      <c r="E4764" s="31"/>
      <c r="F4764" s="31" t="s">
        <v>138</v>
      </c>
      <c r="G4764" s="31"/>
      <c r="H4764" t="str">
        <f t="shared" si="75"/>
        <v>EM_23</v>
      </c>
      <c r="I4764">
        <f>IFERROR(IF(VLOOKUP(H4764,#REF!, 4, FALSE)="N",0,1),1)</f>
        <v>1</v>
      </c>
    </row>
    <row r="4765" spans="1:9" ht="14.1">
      <c r="A4765" s="31">
        <v>4764</v>
      </c>
      <c r="B4765" s="31" t="s">
        <v>277</v>
      </c>
      <c r="C4765" s="31" t="s">
        <v>278</v>
      </c>
      <c r="D4765" s="31" t="s">
        <v>163</v>
      </c>
      <c r="E4765" s="31"/>
      <c r="F4765" s="31" t="s">
        <v>197</v>
      </c>
      <c r="G4765" s="31"/>
      <c r="H4765" t="str">
        <f t="shared" si="75"/>
        <v>EM_23</v>
      </c>
      <c r="I4765">
        <f>IFERROR(IF(VLOOKUP(H4765,#REF!, 4, FALSE)="N",0,1),1)</f>
        <v>1</v>
      </c>
    </row>
    <row r="4766" spans="1:9" ht="14.1">
      <c r="A4766" s="31">
        <v>4765</v>
      </c>
      <c r="B4766" s="31" t="s">
        <v>277</v>
      </c>
      <c r="C4766" s="31" t="s">
        <v>278</v>
      </c>
      <c r="D4766" s="31" t="s">
        <v>163</v>
      </c>
      <c r="E4766" s="31"/>
      <c r="F4766" s="31" t="s">
        <v>139</v>
      </c>
      <c r="G4766" s="31"/>
      <c r="H4766" t="str">
        <f t="shared" si="75"/>
        <v>EM_23</v>
      </c>
      <c r="I4766">
        <f>IFERROR(IF(VLOOKUP(H4766,#REF!, 4, FALSE)="N",0,1),1)</f>
        <v>1</v>
      </c>
    </row>
    <row r="4767" spans="1:9" ht="14.1">
      <c r="A4767" s="31">
        <v>4766</v>
      </c>
      <c r="B4767" s="31" t="s">
        <v>277</v>
      </c>
      <c r="C4767" s="31" t="s">
        <v>278</v>
      </c>
      <c r="D4767" s="31" t="s">
        <v>163</v>
      </c>
      <c r="E4767" s="31"/>
      <c r="F4767" s="31" t="s">
        <v>198</v>
      </c>
      <c r="G4767" s="31"/>
      <c r="H4767" t="str">
        <f t="shared" si="75"/>
        <v>EM_23</v>
      </c>
      <c r="I4767">
        <f>IFERROR(IF(VLOOKUP(H4767,#REF!, 4, FALSE)="N",0,1),1)</f>
        <v>1</v>
      </c>
    </row>
    <row r="4768" spans="1:9" ht="14.1">
      <c r="A4768" s="31">
        <v>4767</v>
      </c>
      <c r="B4768" s="31" t="s">
        <v>277</v>
      </c>
      <c r="C4768" s="31" t="s">
        <v>278</v>
      </c>
      <c r="D4768" s="31" t="s">
        <v>163</v>
      </c>
      <c r="E4768" s="31"/>
      <c r="F4768" s="31" t="s">
        <v>140</v>
      </c>
      <c r="G4768" s="31"/>
      <c r="H4768" t="str">
        <f t="shared" si="75"/>
        <v>EM_23</v>
      </c>
      <c r="I4768">
        <f>IFERROR(IF(VLOOKUP(H4768,#REF!, 4, FALSE)="N",0,1),1)</f>
        <v>1</v>
      </c>
    </row>
    <row r="4769" spans="1:9" ht="14.1">
      <c r="A4769" s="31">
        <v>4768</v>
      </c>
      <c r="B4769" s="31" t="s">
        <v>277</v>
      </c>
      <c r="C4769" s="31" t="s">
        <v>278</v>
      </c>
      <c r="D4769" s="31" t="s">
        <v>163</v>
      </c>
      <c r="E4769" s="31"/>
      <c r="F4769" s="31" t="s">
        <v>199</v>
      </c>
      <c r="G4769" s="31"/>
      <c r="H4769" t="str">
        <f t="shared" si="75"/>
        <v>EM_23</v>
      </c>
      <c r="I4769">
        <f>IFERROR(IF(VLOOKUP(H4769,#REF!, 4, FALSE)="N",0,1),1)</f>
        <v>1</v>
      </c>
    </row>
    <row r="4770" spans="1:9" ht="14.1">
      <c r="A4770" s="31">
        <v>4769</v>
      </c>
      <c r="B4770" s="31" t="s">
        <v>277</v>
      </c>
      <c r="C4770" s="31" t="s">
        <v>278</v>
      </c>
      <c r="D4770" s="31" t="s">
        <v>163</v>
      </c>
      <c r="E4770" s="31"/>
      <c r="F4770" s="31" t="s">
        <v>141</v>
      </c>
      <c r="G4770" s="31"/>
      <c r="H4770" t="str">
        <f t="shared" si="75"/>
        <v>EM_23</v>
      </c>
      <c r="I4770">
        <f>IFERROR(IF(VLOOKUP(H4770,#REF!, 4, FALSE)="N",0,1),1)</f>
        <v>1</v>
      </c>
    </row>
    <row r="4771" spans="1:9" ht="14.1">
      <c r="A4771" s="31">
        <v>4770</v>
      </c>
      <c r="B4771" s="31" t="s">
        <v>277</v>
      </c>
      <c r="C4771" s="31" t="s">
        <v>278</v>
      </c>
      <c r="D4771" s="31" t="s">
        <v>163</v>
      </c>
      <c r="E4771" s="31"/>
      <c r="F4771" s="31" t="s">
        <v>200</v>
      </c>
      <c r="G4771" s="31"/>
      <c r="H4771" t="str">
        <f t="shared" si="75"/>
        <v>EM_23</v>
      </c>
      <c r="I4771">
        <f>IFERROR(IF(VLOOKUP(H4771,#REF!, 4, FALSE)="N",0,1),1)</f>
        <v>1</v>
      </c>
    </row>
    <row r="4772" spans="1:9" ht="14.1">
      <c r="A4772" s="31">
        <v>4771</v>
      </c>
      <c r="B4772" s="31" t="s">
        <v>277</v>
      </c>
      <c r="C4772" s="31" t="s">
        <v>278</v>
      </c>
      <c r="D4772" s="31" t="s">
        <v>163</v>
      </c>
      <c r="E4772" s="31"/>
      <c r="F4772" s="31" t="s">
        <v>142</v>
      </c>
      <c r="G4772" s="31"/>
      <c r="H4772" t="str">
        <f t="shared" si="75"/>
        <v>EM_23</v>
      </c>
      <c r="I4772">
        <f>IFERROR(IF(VLOOKUP(H4772,#REF!, 4, FALSE)="N",0,1),1)</f>
        <v>1</v>
      </c>
    </row>
    <row r="4773" spans="1:9" ht="14.1">
      <c r="A4773" s="31">
        <v>4772</v>
      </c>
      <c r="B4773" s="31" t="s">
        <v>277</v>
      </c>
      <c r="C4773" s="31" t="s">
        <v>278</v>
      </c>
      <c r="D4773" s="31" t="s">
        <v>163</v>
      </c>
      <c r="E4773" s="31"/>
      <c r="F4773" s="31" t="s">
        <v>201</v>
      </c>
      <c r="G4773" s="31"/>
      <c r="H4773" t="str">
        <f t="shared" si="75"/>
        <v>EM_23</v>
      </c>
      <c r="I4773">
        <f>IFERROR(IF(VLOOKUP(H4773,#REF!, 4, FALSE)="N",0,1),1)</f>
        <v>1</v>
      </c>
    </row>
    <row r="4774" spans="1:9" ht="14.1">
      <c r="A4774" s="31">
        <v>4773</v>
      </c>
      <c r="B4774" s="31" t="s">
        <v>277</v>
      </c>
      <c r="C4774" s="31" t="s">
        <v>278</v>
      </c>
      <c r="D4774" s="31" t="s">
        <v>163</v>
      </c>
      <c r="E4774" s="31"/>
      <c r="F4774" s="31" t="s">
        <v>143</v>
      </c>
      <c r="G4774" s="31"/>
      <c r="H4774" t="str">
        <f t="shared" si="75"/>
        <v>EM_23</v>
      </c>
      <c r="I4774">
        <f>IFERROR(IF(VLOOKUP(H4774,#REF!, 4, FALSE)="N",0,1),1)</f>
        <v>1</v>
      </c>
    </row>
    <row r="4775" spans="1:9" ht="14.1">
      <c r="A4775" s="31">
        <v>4774</v>
      </c>
      <c r="B4775" s="31" t="s">
        <v>277</v>
      </c>
      <c r="C4775" s="31" t="s">
        <v>278</v>
      </c>
      <c r="D4775" s="31" t="s">
        <v>163</v>
      </c>
      <c r="E4775" s="31"/>
      <c r="F4775" s="31" t="s">
        <v>202</v>
      </c>
      <c r="G4775" s="31"/>
      <c r="H4775" t="str">
        <f t="shared" si="75"/>
        <v>EM_23</v>
      </c>
      <c r="I4775">
        <f>IFERROR(IF(VLOOKUP(H4775,#REF!, 4, FALSE)="N",0,1),1)</f>
        <v>1</v>
      </c>
    </row>
    <row r="4776" spans="1:9" ht="14.1">
      <c r="A4776" s="31">
        <v>4775</v>
      </c>
      <c r="B4776" s="31" t="s">
        <v>277</v>
      </c>
      <c r="C4776" s="31" t="s">
        <v>278</v>
      </c>
      <c r="D4776" s="31" t="s">
        <v>163</v>
      </c>
      <c r="E4776" s="31"/>
      <c r="F4776" s="31" t="s">
        <v>144</v>
      </c>
      <c r="G4776" s="31"/>
      <c r="H4776" t="str">
        <f t="shared" si="75"/>
        <v>EM_23</v>
      </c>
      <c r="I4776">
        <f>IFERROR(IF(VLOOKUP(H4776,#REF!, 4, FALSE)="N",0,1),1)</f>
        <v>1</v>
      </c>
    </row>
    <row r="4777" spans="1:9" ht="14.1">
      <c r="A4777" s="31">
        <v>4776</v>
      </c>
      <c r="B4777" s="31" t="s">
        <v>277</v>
      </c>
      <c r="C4777" s="31" t="s">
        <v>278</v>
      </c>
      <c r="D4777" s="31" t="s">
        <v>163</v>
      </c>
      <c r="E4777" s="31"/>
      <c r="F4777" s="31" t="s">
        <v>203</v>
      </c>
      <c r="G4777" s="31"/>
      <c r="H4777" t="str">
        <f t="shared" si="75"/>
        <v>EM_23</v>
      </c>
      <c r="I4777">
        <f>IFERROR(IF(VLOOKUP(H4777,#REF!, 4, FALSE)="N",0,1),1)</f>
        <v>1</v>
      </c>
    </row>
    <row r="4778" spans="1:9" ht="14.1">
      <c r="A4778" s="31">
        <v>4777</v>
      </c>
      <c r="B4778" s="31" t="s">
        <v>279</v>
      </c>
      <c r="C4778" s="31" t="s">
        <v>280</v>
      </c>
      <c r="D4778" s="31" t="s">
        <v>163</v>
      </c>
      <c r="E4778" s="31"/>
      <c r="F4778" s="31" t="s">
        <v>112</v>
      </c>
      <c r="G4778" s="31"/>
      <c r="H4778" t="str">
        <f t="shared" si="75"/>
        <v>EM_24</v>
      </c>
      <c r="I4778">
        <f>IFERROR(IF(VLOOKUP(H4778,#REF!, 4, FALSE)="N",0,1),1)</f>
        <v>1</v>
      </c>
    </row>
    <row r="4779" spans="1:9" ht="14.1">
      <c r="A4779" s="31">
        <v>4778</v>
      </c>
      <c r="B4779" s="31" t="s">
        <v>279</v>
      </c>
      <c r="C4779" s="31" t="s">
        <v>280</v>
      </c>
      <c r="D4779" s="31" t="s">
        <v>163</v>
      </c>
      <c r="E4779" s="31"/>
      <c r="F4779" s="31" t="s">
        <v>179</v>
      </c>
      <c r="G4779" s="31"/>
      <c r="H4779" t="str">
        <f t="shared" si="75"/>
        <v>EM_24</v>
      </c>
      <c r="I4779">
        <f>IFERROR(IF(VLOOKUP(H4779,#REF!, 4, FALSE)="N",0,1),1)</f>
        <v>1</v>
      </c>
    </row>
    <row r="4780" spans="1:9" ht="14.1">
      <c r="A4780" s="31">
        <v>4779</v>
      </c>
      <c r="B4780" s="31" t="s">
        <v>279</v>
      </c>
      <c r="C4780" s="31" t="s">
        <v>280</v>
      </c>
      <c r="D4780" s="31" t="s">
        <v>164</v>
      </c>
      <c r="E4780" s="31"/>
      <c r="F4780" s="31" t="s">
        <v>165</v>
      </c>
      <c r="G4780" s="31"/>
      <c r="H4780" t="str">
        <f t="shared" si="75"/>
        <v>EM_24</v>
      </c>
      <c r="I4780">
        <f>IFERROR(IF(VLOOKUP(H4780,#REF!, 4, FALSE)="N",0,1),1)</f>
        <v>1</v>
      </c>
    </row>
    <row r="4781" spans="1:9" ht="14.1">
      <c r="A4781" s="31">
        <v>4780</v>
      </c>
      <c r="B4781" s="31" t="s">
        <v>279</v>
      </c>
      <c r="C4781" s="31" t="s">
        <v>280</v>
      </c>
      <c r="D4781" s="31" t="s">
        <v>164</v>
      </c>
      <c r="E4781" s="31"/>
      <c r="F4781" s="31" t="s">
        <v>210</v>
      </c>
      <c r="G4781" s="31"/>
      <c r="H4781" t="str">
        <f t="shared" si="75"/>
        <v>EM_24</v>
      </c>
      <c r="I4781">
        <f>IFERROR(IF(VLOOKUP(H4781,#REF!, 4, FALSE)="N",0,1),1)</f>
        <v>1</v>
      </c>
    </row>
    <row r="4782" spans="1:9" ht="14.1">
      <c r="A4782" s="31">
        <v>4781</v>
      </c>
      <c r="B4782" s="31" t="s">
        <v>279</v>
      </c>
      <c r="C4782" s="31" t="s">
        <v>280</v>
      </c>
      <c r="D4782" s="31" t="s">
        <v>163</v>
      </c>
      <c r="E4782" s="31"/>
      <c r="F4782" s="31" t="s">
        <v>124</v>
      </c>
      <c r="G4782" s="31"/>
      <c r="H4782" t="str">
        <f t="shared" si="75"/>
        <v>EM_24</v>
      </c>
      <c r="I4782">
        <f>IFERROR(IF(VLOOKUP(H4782,#REF!, 4, FALSE)="N",0,1),1)</f>
        <v>1</v>
      </c>
    </row>
    <row r="4783" spans="1:9" ht="14.1">
      <c r="A4783" s="31">
        <v>4782</v>
      </c>
      <c r="B4783" s="31" t="s">
        <v>279</v>
      </c>
      <c r="C4783" s="31" t="s">
        <v>280</v>
      </c>
      <c r="D4783" s="31" t="s">
        <v>163</v>
      </c>
      <c r="E4783" s="31"/>
      <c r="F4783" s="31" t="s">
        <v>183</v>
      </c>
      <c r="G4783" s="31"/>
      <c r="H4783" t="str">
        <f t="shared" si="75"/>
        <v>EM_24</v>
      </c>
      <c r="I4783">
        <f>IFERROR(IF(VLOOKUP(H4783,#REF!, 4, FALSE)="N",0,1),1)</f>
        <v>1</v>
      </c>
    </row>
    <row r="4784" spans="1:9" ht="14.1">
      <c r="A4784" s="31">
        <v>4783</v>
      </c>
      <c r="B4784" s="31" t="s">
        <v>279</v>
      </c>
      <c r="C4784" s="31" t="s">
        <v>280</v>
      </c>
      <c r="D4784" s="31" t="s">
        <v>163</v>
      </c>
      <c r="E4784" s="31"/>
      <c r="F4784" s="31" t="s">
        <v>125</v>
      </c>
      <c r="G4784" s="31"/>
      <c r="H4784" t="str">
        <f t="shared" si="75"/>
        <v>EM_24</v>
      </c>
      <c r="I4784">
        <f>IFERROR(IF(VLOOKUP(H4784,#REF!, 4, FALSE)="N",0,1),1)</f>
        <v>1</v>
      </c>
    </row>
    <row r="4785" spans="1:9" ht="14.1">
      <c r="A4785" s="31">
        <v>4784</v>
      </c>
      <c r="B4785" s="31" t="s">
        <v>279</v>
      </c>
      <c r="C4785" s="31" t="s">
        <v>280</v>
      </c>
      <c r="D4785" s="31" t="s">
        <v>163</v>
      </c>
      <c r="E4785" s="31"/>
      <c r="F4785" s="31" t="s">
        <v>184</v>
      </c>
      <c r="G4785" s="31"/>
      <c r="H4785" t="str">
        <f t="shared" si="75"/>
        <v>EM_24</v>
      </c>
      <c r="I4785">
        <f>IFERROR(IF(VLOOKUP(H4785,#REF!, 4, FALSE)="N",0,1),1)</f>
        <v>1</v>
      </c>
    </row>
    <row r="4786" spans="1:9" ht="14.1">
      <c r="A4786" s="31">
        <v>4785</v>
      </c>
      <c r="B4786" s="31" t="s">
        <v>279</v>
      </c>
      <c r="C4786" s="31" t="s">
        <v>280</v>
      </c>
      <c r="D4786" s="31" t="s">
        <v>163</v>
      </c>
      <c r="E4786" s="31"/>
      <c r="F4786" s="31" t="s">
        <v>126</v>
      </c>
      <c r="G4786" s="31"/>
      <c r="H4786" t="str">
        <f t="shared" si="75"/>
        <v>EM_24</v>
      </c>
      <c r="I4786">
        <f>IFERROR(IF(VLOOKUP(H4786,#REF!, 4, FALSE)="N",0,1),1)</f>
        <v>1</v>
      </c>
    </row>
    <row r="4787" spans="1:9" ht="14.1">
      <c r="A4787" s="31">
        <v>4786</v>
      </c>
      <c r="B4787" s="31" t="s">
        <v>279</v>
      </c>
      <c r="C4787" s="31" t="s">
        <v>280</v>
      </c>
      <c r="D4787" s="31" t="s">
        <v>163</v>
      </c>
      <c r="E4787" s="31"/>
      <c r="F4787" s="31" t="s">
        <v>185</v>
      </c>
      <c r="G4787" s="31"/>
      <c r="H4787" t="str">
        <f t="shared" si="75"/>
        <v>EM_24</v>
      </c>
      <c r="I4787">
        <f>IFERROR(IF(VLOOKUP(H4787,#REF!, 4, FALSE)="N",0,1),1)</f>
        <v>1</v>
      </c>
    </row>
    <row r="4788" spans="1:9" ht="14.1">
      <c r="A4788" s="31">
        <v>4787</v>
      </c>
      <c r="B4788" s="31" t="s">
        <v>279</v>
      </c>
      <c r="C4788" s="31" t="s">
        <v>280</v>
      </c>
      <c r="D4788" s="31" t="s">
        <v>163</v>
      </c>
      <c r="E4788" s="31"/>
      <c r="F4788" s="31" t="s">
        <v>127</v>
      </c>
      <c r="G4788" s="31"/>
      <c r="H4788" t="str">
        <f t="shared" si="75"/>
        <v>EM_24</v>
      </c>
      <c r="I4788">
        <f>IFERROR(IF(VLOOKUP(H4788,#REF!, 4, FALSE)="N",0,1),1)</f>
        <v>1</v>
      </c>
    </row>
    <row r="4789" spans="1:9" ht="14.1">
      <c r="A4789" s="31">
        <v>4788</v>
      </c>
      <c r="B4789" s="31" t="s">
        <v>279</v>
      </c>
      <c r="C4789" s="31" t="s">
        <v>280</v>
      </c>
      <c r="D4789" s="31" t="s">
        <v>163</v>
      </c>
      <c r="E4789" s="31"/>
      <c r="F4789" s="31" t="s">
        <v>186</v>
      </c>
      <c r="G4789" s="31"/>
      <c r="H4789" t="str">
        <f t="shared" si="75"/>
        <v>EM_24</v>
      </c>
      <c r="I4789">
        <f>IFERROR(IF(VLOOKUP(H4789,#REF!, 4, FALSE)="N",0,1),1)</f>
        <v>1</v>
      </c>
    </row>
    <row r="4790" spans="1:9" ht="14.1">
      <c r="A4790" s="31">
        <v>4789</v>
      </c>
      <c r="B4790" s="31" t="s">
        <v>279</v>
      </c>
      <c r="C4790" s="31" t="s">
        <v>280</v>
      </c>
      <c r="D4790" s="31" t="s">
        <v>164</v>
      </c>
      <c r="E4790" s="31"/>
      <c r="F4790" s="31" t="s">
        <v>127</v>
      </c>
      <c r="G4790" s="31"/>
      <c r="H4790" t="str">
        <f t="shared" si="75"/>
        <v>EM_24</v>
      </c>
      <c r="I4790">
        <f>IFERROR(IF(VLOOKUP(H4790,#REF!, 4, FALSE)="N",0,1),1)</f>
        <v>1</v>
      </c>
    </row>
    <row r="4791" spans="1:9" ht="14.1">
      <c r="A4791" s="31">
        <v>4790</v>
      </c>
      <c r="B4791" s="31" t="s">
        <v>279</v>
      </c>
      <c r="C4791" s="31" t="s">
        <v>280</v>
      </c>
      <c r="D4791" s="31" t="s">
        <v>164</v>
      </c>
      <c r="E4791" s="31"/>
      <c r="F4791" s="31" t="s">
        <v>186</v>
      </c>
      <c r="G4791" s="31"/>
      <c r="H4791" t="str">
        <f t="shared" si="75"/>
        <v>EM_24</v>
      </c>
      <c r="I4791">
        <f>IFERROR(IF(VLOOKUP(H4791,#REF!, 4, FALSE)="N",0,1),1)</f>
        <v>1</v>
      </c>
    </row>
    <row r="4792" spans="1:9" ht="14.1">
      <c r="A4792" s="31">
        <v>4791</v>
      </c>
      <c r="B4792" s="31" t="s">
        <v>279</v>
      </c>
      <c r="C4792" s="31" t="s">
        <v>280</v>
      </c>
      <c r="D4792" s="31" t="s">
        <v>163</v>
      </c>
      <c r="E4792" s="31"/>
      <c r="F4792" s="31" t="s">
        <v>128</v>
      </c>
      <c r="G4792" s="31"/>
      <c r="H4792" t="str">
        <f t="shared" si="75"/>
        <v>EM_24</v>
      </c>
      <c r="I4792">
        <f>IFERROR(IF(VLOOKUP(H4792,#REF!, 4, FALSE)="N",0,1),1)</f>
        <v>1</v>
      </c>
    </row>
    <row r="4793" spans="1:9" ht="14.1">
      <c r="A4793" s="31">
        <v>4792</v>
      </c>
      <c r="B4793" s="31" t="s">
        <v>279</v>
      </c>
      <c r="C4793" s="31" t="s">
        <v>280</v>
      </c>
      <c r="D4793" s="31" t="s">
        <v>163</v>
      </c>
      <c r="E4793" s="31"/>
      <c r="F4793" s="31" t="s">
        <v>187</v>
      </c>
      <c r="G4793" s="31"/>
      <c r="H4793" t="str">
        <f t="shared" si="75"/>
        <v>EM_24</v>
      </c>
      <c r="I4793">
        <f>IFERROR(IF(VLOOKUP(H4793,#REF!, 4, FALSE)="N",0,1),1)</f>
        <v>1</v>
      </c>
    </row>
    <row r="4794" spans="1:9" ht="14.1">
      <c r="A4794" s="31">
        <v>4793</v>
      </c>
      <c r="B4794" s="31" t="s">
        <v>279</v>
      </c>
      <c r="C4794" s="31" t="s">
        <v>280</v>
      </c>
      <c r="D4794" s="31" t="s">
        <v>164</v>
      </c>
      <c r="E4794" s="31"/>
      <c r="F4794" s="31" t="s">
        <v>128</v>
      </c>
      <c r="G4794" s="31"/>
      <c r="H4794" t="str">
        <f t="shared" si="75"/>
        <v>EM_24</v>
      </c>
      <c r="I4794">
        <f>IFERROR(IF(VLOOKUP(H4794,#REF!, 4, FALSE)="N",0,1),1)</f>
        <v>1</v>
      </c>
    </row>
    <row r="4795" spans="1:9" ht="14.1">
      <c r="A4795" s="31">
        <v>4794</v>
      </c>
      <c r="B4795" s="31" t="s">
        <v>279</v>
      </c>
      <c r="C4795" s="31" t="s">
        <v>280</v>
      </c>
      <c r="D4795" s="31" t="s">
        <v>164</v>
      </c>
      <c r="E4795" s="31"/>
      <c r="F4795" s="31" t="s">
        <v>187</v>
      </c>
      <c r="G4795" s="31"/>
      <c r="H4795" t="str">
        <f t="shared" si="75"/>
        <v>EM_24</v>
      </c>
      <c r="I4795">
        <f>IFERROR(IF(VLOOKUP(H4795,#REF!, 4, FALSE)="N",0,1),1)</f>
        <v>1</v>
      </c>
    </row>
    <row r="4796" spans="1:9" ht="14.1">
      <c r="A4796" s="31">
        <v>4795</v>
      </c>
      <c r="B4796" s="31" t="s">
        <v>279</v>
      </c>
      <c r="C4796" s="31" t="s">
        <v>280</v>
      </c>
      <c r="D4796" s="31" t="s">
        <v>163</v>
      </c>
      <c r="E4796" s="31"/>
      <c r="F4796" s="31" t="s">
        <v>129</v>
      </c>
      <c r="G4796" s="31"/>
      <c r="H4796" t="str">
        <f t="shared" si="75"/>
        <v>EM_24</v>
      </c>
      <c r="I4796">
        <f>IFERROR(IF(VLOOKUP(H4796,#REF!, 4, FALSE)="N",0,1),1)</f>
        <v>1</v>
      </c>
    </row>
    <row r="4797" spans="1:9" ht="14.1">
      <c r="A4797" s="31">
        <v>4796</v>
      </c>
      <c r="B4797" s="31" t="s">
        <v>279</v>
      </c>
      <c r="C4797" s="31" t="s">
        <v>280</v>
      </c>
      <c r="D4797" s="31" t="s">
        <v>163</v>
      </c>
      <c r="E4797" s="31"/>
      <c r="F4797" s="31" t="s">
        <v>188</v>
      </c>
      <c r="G4797" s="31"/>
      <c r="H4797" t="str">
        <f t="shared" si="75"/>
        <v>EM_24</v>
      </c>
      <c r="I4797">
        <f>IFERROR(IF(VLOOKUP(H4797,#REF!, 4, FALSE)="N",0,1),1)</f>
        <v>1</v>
      </c>
    </row>
    <row r="4798" spans="1:9" ht="14.1">
      <c r="A4798" s="31">
        <v>4797</v>
      </c>
      <c r="B4798" s="31" t="s">
        <v>279</v>
      </c>
      <c r="C4798" s="31" t="s">
        <v>280</v>
      </c>
      <c r="D4798" s="31" t="s">
        <v>164</v>
      </c>
      <c r="E4798" s="31"/>
      <c r="F4798" s="31" t="s">
        <v>129</v>
      </c>
      <c r="G4798" s="31"/>
      <c r="H4798" t="str">
        <f t="shared" si="75"/>
        <v>EM_24</v>
      </c>
      <c r="I4798">
        <f>IFERROR(IF(VLOOKUP(H4798,#REF!, 4, FALSE)="N",0,1),1)</f>
        <v>1</v>
      </c>
    </row>
    <row r="4799" spans="1:9" ht="14.1">
      <c r="A4799" s="31">
        <v>4798</v>
      </c>
      <c r="B4799" s="31" t="s">
        <v>279</v>
      </c>
      <c r="C4799" s="31" t="s">
        <v>280</v>
      </c>
      <c r="D4799" s="31" t="s">
        <v>164</v>
      </c>
      <c r="E4799" s="31"/>
      <c r="F4799" s="31" t="s">
        <v>188</v>
      </c>
      <c r="G4799" s="31"/>
      <c r="H4799" t="str">
        <f t="shared" si="75"/>
        <v>EM_24</v>
      </c>
      <c r="I4799">
        <f>IFERROR(IF(VLOOKUP(H4799,#REF!, 4, FALSE)="N",0,1),1)</f>
        <v>1</v>
      </c>
    </row>
    <row r="4800" spans="1:9" ht="14.1">
      <c r="A4800" s="31">
        <v>4799</v>
      </c>
      <c r="B4800" s="31" t="s">
        <v>279</v>
      </c>
      <c r="C4800" s="31" t="s">
        <v>280</v>
      </c>
      <c r="D4800" s="31" t="s">
        <v>163</v>
      </c>
      <c r="E4800" s="31"/>
      <c r="F4800" s="31" t="s">
        <v>130</v>
      </c>
      <c r="G4800" s="31"/>
      <c r="H4800" t="str">
        <f t="shared" si="75"/>
        <v>EM_24</v>
      </c>
      <c r="I4800">
        <f>IFERROR(IF(VLOOKUP(H4800,#REF!, 4, FALSE)="N",0,1),1)</f>
        <v>1</v>
      </c>
    </row>
    <row r="4801" spans="1:9" ht="14.1">
      <c r="A4801" s="31">
        <v>4800</v>
      </c>
      <c r="B4801" s="31" t="s">
        <v>279</v>
      </c>
      <c r="C4801" s="31" t="s">
        <v>280</v>
      </c>
      <c r="D4801" s="31" t="s">
        <v>163</v>
      </c>
      <c r="E4801" s="31"/>
      <c r="F4801" s="31" t="s">
        <v>189</v>
      </c>
      <c r="G4801" s="31"/>
      <c r="H4801" t="str">
        <f t="shared" si="75"/>
        <v>EM_24</v>
      </c>
      <c r="I4801">
        <f>IFERROR(IF(VLOOKUP(H4801,#REF!, 4, FALSE)="N",0,1),1)</f>
        <v>1</v>
      </c>
    </row>
    <row r="4802" spans="1:9" ht="14.1">
      <c r="A4802" s="31">
        <v>4801</v>
      </c>
      <c r="B4802" s="31" t="s">
        <v>279</v>
      </c>
      <c r="C4802" s="31" t="s">
        <v>280</v>
      </c>
      <c r="D4802" s="31" t="s">
        <v>163</v>
      </c>
      <c r="E4802" s="31"/>
      <c r="F4802" s="31" t="s">
        <v>131</v>
      </c>
      <c r="G4802" s="31"/>
      <c r="H4802" t="str">
        <f t="shared" si="75"/>
        <v>EM_24</v>
      </c>
      <c r="I4802">
        <f>IFERROR(IF(VLOOKUP(H4802,#REF!, 4, FALSE)="N",0,1),1)</f>
        <v>1</v>
      </c>
    </row>
    <row r="4803" spans="1:9" ht="14.1">
      <c r="A4803" s="31">
        <v>4802</v>
      </c>
      <c r="B4803" s="31" t="s">
        <v>279</v>
      </c>
      <c r="C4803" s="31" t="s">
        <v>280</v>
      </c>
      <c r="D4803" s="31" t="s">
        <v>163</v>
      </c>
      <c r="E4803" s="31"/>
      <c r="F4803" s="31" t="s">
        <v>190</v>
      </c>
      <c r="G4803" s="31"/>
      <c r="H4803" t="str">
        <f t="shared" si="75"/>
        <v>EM_24</v>
      </c>
      <c r="I4803">
        <f>IFERROR(IF(VLOOKUP(H4803,#REF!, 4, FALSE)="N",0,1),1)</f>
        <v>1</v>
      </c>
    </row>
    <row r="4804" spans="1:9" ht="14.1">
      <c r="A4804" s="31">
        <v>4803</v>
      </c>
      <c r="B4804" s="31" t="s">
        <v>279</v>
      </c>
      <c r="C4804" s="31" t="s">
        <v>280</v>
      </c>
      <c r="D4804" s="31" t="s">
        <v>163</v>
      </c>
      <c r="E4804" s="31"/>
      <c r="F4804" s="31" t="s">
        <v>132</v>
      </c>
      <c r="G4804" s="31"/>
      <c r="H4804" t="str">
        <f t="shared" si="75"/>
        <v>EM_24</v>
      </c>
      <c r="I4804">
        <f>IFERROR(IF(VLOOKUP(H4804,#REF!, 4, FALSE)="N",0,1),1)</f>
        <v>1</v>
      </c>
    </row>
    <row r="4805" spans="1:9" ht="14.1">
      <c r="A4805" s="31">
        <v>4804</v>
      </c>
      <c r="B4805" s="31" t="s">
        <v>279</v>
      </c>
      <c r="C4805" s="31" t="s">
        <v>280</v>
      </c>
      <c r="D4805" s="31" t="s">
        <v>163</v>
      </c>
      <c r="E4805" s="31"/>
      <c r="F4805" s="31" t="s">
        <v>191</v>
      </c>
      <c r="G4805" s="31"/>
      <c r="H4805" t="str">
        <f t="shared" si="75"/>
        <v>EM_24</v>
      </c>
      <c r="I4805">
        <f>IFERROR(IF(VLOOKUP(H4805,#REF!, 4, FALSE)="N",0,1),1)</f>
        <v>1</v>
      </c>
    </row>
    <row r="4806" spans="1:9" ht="14.1">
      <c r="A4806" s="31">
        <v>4805</v>
      </c>
      <c r="B4806" s="31" t="s">
        <v>279</v>
      </c>
      <c r="C4806" s="31" t="s">
        <v>280</v>
      </c>
      <c r="D4806" s="31" t="s">
        <v>163</v>
      </c>
      <c r="E4806" s="31"/>
      <c r="F4806" s="31" t="s">
        <v>133</v>
      </c>
      <c r="G4806" s="31"/>
      <c r="H4806" t="str">
        <f t="shared" ref="H4806:H4869" si="76">IF(IF(ISNUMBER(SEARCH(".",B4806)),1,0),LEFT(B4806,SEARCH(".",B4806)-1),B4806)</f>
        <v>EM_24</v>
      </c>
      <c r="I4806">
        <f>IFERROR(IF(VLOOKUP(H4806,#REF!, 4, FALSE)="N",0,1),1)</f>
        <v>1</v>
      </c>
    </row>
    <row r="4807" spans="1:9" ht="14.1">
      <c r="A4807" s="31">
        <v>4806</v>
      </c>
      <c r="B4807" s="31" t="s">
        <v>279</v>
      </c>
      <c r="C4807" s="31" t="s">
        <v>280</v>
      </c>
      <c r="D4807" s="31" t="s">
        <v>163</v>
      </c>
      <c r="E4807" s="31"/>
      <c r="F4807" s="31" t="s">
        <v>192</v>
      </c>
      <c r="G4807" s="31"/>
      <c r="H4807" t="str">
        <f t="shared" si="76"/>
        <v>EM_24</v>
      </c>
      <c r="I4807">
        <f>IFERROR(IF(VLOOKUP(H4807,#REF!, 4, FALSE)="N",0,1),1)</f>
        <v>1</v>
      </c>
    </row>
    <row r="4808" spans="1:9" ht="14.1">
      <c r="A4808" s="31">
        <v>4807</v>
      </c>
      <c r="B4808" s="31" t="s">
        <v>279</v>
      </c>
      <c r="C4808" s="31" t="s">
        <v>280</v>
      </c>
      <c r="D4808" s="31" t="s">
        <v>163</v>
      </c>
      <c r="E4808" s="31"/>
      <c r="F4808" s="31" t="s">
        <v>134</v>
      </c>
      <c r="G4808" s="31"/>
      <c r="H4808" t="str">
        <f t="shared" si="76"/>
        <v>EM_24</v>
      </c>
      <c r="I4808">
        <f>IFERROR(IF(VLOOKUP(H4808,#REF!, 4, FALSE)="N",0,1),1)</f>
        <v>1</v>
      </c>
    </row>
    <row r="4809" spans="1:9" ht="14.1">
      <c r="A4809" s="31">
        <v>4808</v>
      </c>
      <c r="B4809" s="31" t="s">
        <v>279</v>
      </c>
      <c r="C4809" s="31" t="s">
        <v>280</v>
      </c>
      <c r="D4809" s="31" t="s">
        <v>163</v>
      </c>
      <c r="E4809" s="31"/>
      <c r="F4809" s="31" t="s">
        <v>193</v>
      </c>
      <c r="G4809" s="31"/>
      <c r="H4809" t="str">
        <f t="shared" si="76"/>
        <v>EM_24</v>
      </c>
      <c r="I4809">
        <f>IFERROR(IF(VLOOKUP(H4809,#REF!, 4, FALSE)="N",0,1),1)</f>
        <v>1</v>
      </c>
    </row>
    <row r="4810" spans="1:9" ht="14.1">
      <c r="A4810" s="31">
        <v>4809</v>
      </c>
      <c r="B4810" s="31" t="s">
        <v>279</v>
      </c>
      <c r="C4810" s="31" t="s">
        <v>280</v>
      </c>
      <c r="D4810" s="31" t="s">
        <v>163</v>
      </c>
      <c r="E4810" s="31"/>
      <c r="F4810" s="31" t="s">
        <v>135</v>
      </c>
      <c r="G4810" s="31"/>
      <c r="H4810" t="str">
        <f t="shared" si="76"/>
        <v>EM_24</v>
      </c>
      <c r="I4810">
        <f>IFERROR(IF(VLOOKUP(H4810,#REF!, 4, FALSE)="N",0,1),1)</f>
        <v>1</v>
      </c>
    </row>
    <row r="4811" spans="1:9" ht="14.1">
      <c r="A4811" s="31">
        <v>4810</v>
      </c>
      <c r="B4811" s="31" t="s">
        <v>279</v>
      </c>
      <c r="C4811" s="31" t="s">
        <v>280</v>
      </c>
      <c r="D4811" s="31" t="s">
        <v>163</v>
      </c>
      <c r="E4811" s="31"/>
      <c r="F4811" s="31" t="s">
        <v>194</v>
      </c>
      <c r="G4811" s="31"/>
      <c r="H4811" t="str">
        <f t="shared" si="76"/>
        <v>EM_24</v>
      </c>
      <c r="I4811">
        <f>IFERROR(IF(VLOOKUP(H4811,#REF!, 4, FALSE)="N",0,1),1)</f>
        <v>1</v>
      </c>
    </row>
    <row r="4812" spans="1:9" ht="14.1">
      <c r="A4812" s="31">
        <v>4811</v>
      </c>
      <c r="B4812" s="31" t="s">
        <v>279</v>
      </c>
      <c r="C4812" s="31" t="s">
        <v>280</v>
      </c>
      <c r="D4812" s="31" t="s">
        <v>163</v>
      </c>
      <c r="E4812" s="31"/>
      <c r="F4812" s="31" t="s">
        <v>136</v>
      </c>
      <c r="G4812" s="31"/>
      <c r="H4812" t="str">
        <f t="shared" si="76"/>
        <v>EM_24</v>
      </c>
      <c r="I4812">
        <f>IFERROR(IF(VLOOKUP(H4812,#REF!, 4, FALSE)="N",0,1),1)</f>
        <v>1</v>
      </c>
    </row>
    <row r="4813" spans="1:9" ht="14.1">
      <c r="A4813" s="31">
        <v>4812</v>
      </c>
      <c r="B4813" s="31" t="s">
        <v>279</v>
      </c>
      <c r="C4813" s="31" t="s">
        <v>280</v>
      </c>
      <c r="D4813" s="31" t="s">
        <v>163</v>
      </c>
      <c r="E4813" s="31"/>
      <c r="F4813" s="31" t="s">
        <v>195</v>
      </c>
      <c r="G4813" s="31"/>
      <c r="H4813" t="str">
        <f t="shared" si="76"/>
        <v>EM_24</v>
      </c>
      <c r="I4813">
        <f>IFERROR(IF(VLOOKUP(H4813,#REF!, 4, FALSE)="N",0,1),1)</f>
        <v>1</v>
      </c>
    </row>
    <row r="4814" spans="1:9" ht="14.1">
      <c r="A4814" s="31">
        <v>4813</v>
      </c>
      <c r="B4814" s="31" t="s">
        <v>279</v>
      </c>
      <c r="C4814" s="31" t="s">
        <v>280</v>
      </c>
      <c r="D4814" s="31" t="s">
        <v>163</v>
      </c>
      <c r="E4814" s="31"/>
      <c r="F4814" s="31" t="s">
        <v>137</v>
      </c>
      <c r="G4814" s="31"/>
      <c r="H4814" t="str">
        <f t="shared" si="76"/>
        <v>EM_24</v>
      </c>
      <c r="I4814">
        <f>IFERROR(IF(VLOOKUP(H4814,#REF!, 4, FALSE)="N",0,1),1)</f>
        <v>1</v>
      </c>
    </row>
    <row r="4815" spans="1:9" ht="14.1">
      <c r="A4815" s="31">
        <v>4814</v>
      </c>
      <c r="B4815" s="31" t="s">
        <v>279</v>
      </c>
      <c r="C4815" s="31" t="s">
        <v>280</v>
      </c>
      <c r="D4815" s="31" t="s">
        <v>163</v>
      </c>
      <c r="E4815" s="31"/>
      <c r="F4815" s="31" t="s">
        <v>196</v>
      </c>
      <c r="G4815" s="31"/>
      <c r="H4815" t="str">
        <f t="shared" si="76"/>
        <v>EM_24</v>
      </c>
      <c r="I4815">
        <f>IFERROR(IF(VLOOKUP(H4815,#REF!, 4, FALSE)="N",0,1),1)</f>
        <v>1</v>
      </c>
    </row>
    <row r="4816" spans="1:9" ht="14.1">
      <c r="A4816" s="31">
        <v>4815</v>
      </c>
      <c r="B4816" s="31" t="s">
        <v>279</v>
      </c>
      <c r="C4816" s="31" t="s">
        <v>280</v>
      </c>
      <c r="D4816" s="31" t="s">
        <v>163</v>
      </c>
      <c r="E4816" s="31"/>
      <c r="F4816" s="31" t="s">
        <v>138</v>
      </c>
      <c r="G4816" s="31"/>
      <c r="H4816" t="str">
        <f t="shared" si="76"/>
        <v>EM_24</v>
      </c>
      <c r="I4816">
        <f>IFERROR(IF(VLOOKUP(H4816,#REF!, 4, FALSE)="N",0,1),1)</f>
        <v>1</v>
      </c>
    </row>
    <row r="4817" spans="1:9" ht="14.1">
      <c r="A4817" s="31">
        <v>4816</v>
      </c>
      <c r="B4817" s="31" t="s">
        <v>279</v>
      </c>
      <c r="C4817" s="31" t="s">
        <v>280</v>
      </c>
      <c r="D4817" s="31" t="s">
        <v>163</v>
      </c>
      <c r="E4817" s="31"/>
      <c r="F4817" s="31" t="s">
        <v>197</v>
      </c>
      <c r="G4817" s="31"/>
      <c r="H4817" t="str">
        <f t="shared" si="76"/>
        <v>EM_24</v>
      </c>
      <c r="I4817">
        <f>IFERROR(IF(VLOOKUP(H4817,#REF!, 4, FALSE)="N",0,1),1)</f>
        <v>1</v>
      </c>
    </row>
    <row r="4818" spans="1:9" ht="14.1">
      <c r="A4818" s="31">
        <v>4817</v>
      </c>
      <c r="B4818" s="31" t="s">
        <v>279</v>
      </c>
      <c r="C4818" s="31" t="s">
        <v>280</v>
      </c>
      <c r="D4818" s="31" t="s">
        <v>163</v>
      </c>
      <c r="E4818" s="31"/>
      <c r="F4818" s="31" t="s">
        <v>139</v>
      </c>
      <c r="G4818" s="31"/>
      <c r="H4818" t="str">
        <f t="shared" si="76"/>
        <v>EM_24</v>
      </c>
      <c r="I4818">
        <f>IFERROR(IF(VLOOKUP(H4818,#REF!, 4, FALSE)="N",0,1),1)</f>
        <v>1</v>
      </c>
    </row>
    <row r="4819" spans="1:9" ht="14.1">
      <c r="A4819" s="31">
        <v>4818</v>
      </c>
      <c r="B4819" s="31" t="s">
        <v>279</v>
      </c>
      <c r="C4819" s="31" t="s">
        <v>280</v>
      </c>
      <c r="D4819" s="31" t="s">
        <v>163</v>
      </c>
      <c r="E4819" s="31"/>
      <c r="F4819" s="31" t="s">
        <v>198</v>
      </c>
      <c r="G4819" s="31"/>
      <c r="H4819" t="str">
        <f t="shared" si="76"/>
        <v>EM_24</v>
      </c>
      <c r="I4819">
        <f>IFERROR(IF(VLOOKUP(H4819,#REF!, 4, FALSE)="N",0,1),1)</f>
        <v>1</v>
      </c>
    </row>
    <row r="4820" spans="1:9" ht="14.1">
      <c r="A4820" s="31">
        <v>4819</v>
      </c>
      <c r="B4820" s="31" t="s">
        <v>279</v>
      </c>
      <c r="C4820" s="31" t="s">
        <v>280</v>
      </c>
      <c r="D4820" s="31" t="s">
        <v>163</v>
      </c>
      <c r="E4820" s="31"/>
      <c r="F4820" s="31" t="s">
        <v>140</v>
      </c>
      <c r="G4820" s="31"/>
      <c r="H4820" t="str">
        <f t="shared" si="76"/>
        <v>EM_24</v>
      </c>
      <c r="I4820">
        <f>IFERROR(IF(VLOOKUP(H4820,#REF!, 4, FALSE)="N",0,1),1)</f>
        <v>1</v>
      </c>
    </row>
    <row r="4821" spans="1:9" ht="14.1">
      <c r="A4821" s="31">
        <v>4820</v>
      </c>
      <c r="B4821" s="31" t="s">
        <v>279</v>
      </c>
      <c r="C4821" s="31" t="s">
        <v>280</v>
      </c>
      <c r="D4821" s="31" t="s">
        <v>163</v>
      </c>
      <c r="E4821" s="31"/>
      <c r="F4821" s="31" t="s">
        <v>199</v>
      </c>
      <c r="G4821" s="31"/>
      <c r="H4821" t="str">
        <f t="shared" si="76"/>
        <v>EM_24</v>
      </c>
      <c r="I4821">
        <f>IFERROR(IF(VLOOKUP(H4821,#REF!, 4, FALSE)="N",0,1),1)</f>
        <v>1</v>
      </c>
    </row>
    <row r="4822" spans="1:9" ht="14.1">
      <c r="A4822" s="31">
        <v>4821</v>
      </c>
      <c r="B4822" s="31" t="s">
        <v>279</v>
      </c>
      <c r="C4822" s="31" t="s">
        <v>280</v>
      </c>
      <c r="D4822" s="31" t="s">
        <v>163</v>
      </c>
      <c r="E4822" s="31"/>
      <c r="F4822" s="31" t="s">
        <v>141</v>
      </c>
      <c r="G4822" s="31"/>
      <c r="H4822" t="str">
        <f t="shared" si="76"/>
        <v>EM_24</v>
      </c>
      <c r="I4822">
        <f>IFERROR(IF(VLOOKUP(H4822,#REF!, 4, FALSE)="N",0,1),1)</f>
        <v>1</v>
      </c>
    </row>
    <row r="4823" spans="1:9" ht="14.1">
      <c r="A4823" s="31">
        <v>4822</v>
      </c>
      <c r="B4823" s="31" t="s">
        <v>279</v>
      </c>
      <c r="C4823" s="31" t="s">
        <v>280</v>
      </c>
      <c r="D4823" s="31" t="s">
        <v>163</v>
      </c>
      <c r="E4823" s="31"/>
      <c r="F4823" s="31" t="s">
        <v>200</v>
      </c>
      <c r="G4823" s="31"/>
      <c r="H4823" t="str">
        <f t="shared" si="76"/>
        <v>EM_24</v>
      </c>
      <c r="I4823">
        <f>IFERROR(IF(VLOOKUP(H4823,#REF!, 4, FALSE)="N",0,1),1)</f>
        <v>1</v>
      </c>
    </row>
    <row r="4824" spans="1:9" ht="14.1">
      <c r="A4824" s="31">
        <v>4823</v>
      </c>
      <c r="B4824" s="31" t="s">
        <v>279</v>
      </c>
      <c r="C4824" s="31" t="s">
        <v>280</v>
      </c>
      <c r="D4824" s="31" t="s">
        <v>163</v>
      </c>
      <c r="E4824" s="31"/>
      <c r="F4824" s="31" t="s">
        <v>142</v>
      </c>
      <c r="G4824" s="31"/>
      <c r="H4824" t="str">
        <f t="shared" si="76"/>
        <v>EM_24</v>
      </c>
      <c r="I4824">
        <f>IFERROR(IF(VLOOKUP(H4824,#REF!, 4, FALSE)="N",0,1),1)</f>
        <v>1</v>
      </c>
    </row>
    <row r="4825" spans="1:9" ht="14.1">
      <c r="A4825" s="31">
        <v>4824</v>
      </c>
      <c r="B4825" s="31" t="s">
        <v>279</v>
      </c>
      <c r="C4825" s="31" t="s">
        <v>280</v>
      </c>
      <c r="D4825" s="31" t="s">
        <v>163</v>
      </c>
      <c r="E4825" s="31"/>
      <c r="F4825" s="31" t="s">
        <v>201</v>
      </c>
      <c r="G4825" s="31"/>
      <c r="H4825" t="str">
        <f t="shared" si="76"/>
        <v>EM_24</v>
      </c>
      <c r="I4825">
        <f>IFERROR(IF(VLOOKUP(H4825,#REF!, 4, FALSE)="N",0,1),1)</f>
        <v>1</v>
      </c>
    </row>
    <row r="4826" spans="1:9" ht="14.1">
      <c r="A4826" s="31">
        <v>4825</v>
      </c>
      <c r="B4826" s="31" t="s">
        <v>279</v>
      </c>
      <c r="C4826" s="31" t="s">
        <v>280</v>
      </c>
      <c r="D4826" s="31" t="s">
        <v>163</v>
      </c>
      <c r="E4826" s="31"/>
      <c r="F4826" s="31" t="s">
        <v>143</v>
      </c>
      <c r="G4826" s="31"/>
      <c r="H4826" t="str">
        <f t="shared" si="76"/>
        <v>EM_24</v>
      </c>
      <c r="I4826">
        <f>IFERROR(IF(VLOOKUP(H4826,#REF!, 4, FALSE)="N",0,1),1)</f>
        <v>1</v>
      </c>
    </row>
    <row r="4827" spans="1:9" ht="14.1">
      <c r="A4827" s="31">
        <v>4826</v>
      </c>
      <c r="B4827" s="31" t="s">
        <v>279</v>
      </c>
      <c r="C4827" s="31" t="s">
        <v>280</v>
      </c>
      <c r="D4827" s="31" t="s">
        <v>163</v>
      </c>
      <c r="E4827" s="31"/>
      <c r="F4827" s="31" t="s">
        <v>202</v>
      </c>
      <c r="G4827" s="31"/>
      <c r="H4827" t="str">
        <f t="shared" si="76"/>
        <v>EM_24</v>
      </c>
      <c r="I4827">
        <f>IFERROR(IF(VLOOKUP(H4827,#REF!, 4, FALSE)="N",0,1),1)</f>
        <v>1</v>
      </c>
    </row>
    <row r="4828" spans="1:9" ht="14.1">
      <c r="A4828" s="31">
        <v>4827</v>
      </c>
      <c r="B4828" s="31" t="s">
        <v>279</v>
      </c>
      <c r="C4828" s="31" t="s">
        <v>280</v>
      </c>
      <c r="D4828" s="31" t="s">
        <v>163</v>
      </c>
      <c r="E4828" s="31"/>
      <c r="F4828" s="31" t="s">
        <v>144</v>
      </c>
      <c r="G4828" s="31"/>
      <c r="H4828" t="str">
        <f t="shared" si="76"/>
        <v>EM_24</v>
      </c>
      <c r="I4828">
        <f>IFERROR(IF(VLOOKUP(H4828,#REF!, 4, FALSE)="N",0,1),1)</f>
        <v>1</v>
      </c>
    </row>
    <row r="4829" spans="1:9" ht="14.1">
      <c r="A4829" s="31">
        <v>4828</v>
      </c>
      <c r="B4829" s="31" t="s">
        <v>279</v>
      </c>
      <c r="C4829" s="31" t="s">
        <v>280</v>
      </c>
      <c r="D4829" s="31" t="s">
        <v>163</v>
      </c>
      <c r="E4829" s="31"/>
      <c r="F4829" s="31" t="s">
        <v>203</v>
      </c>
      <c r="G4829" s="31"/>
      <c r="H4829" t="str">
        <f t="shared" si="76"/>
        <v>EM_24</v>
      </c>
      <c r="I4829">
        <f>IFERROR(IF(VLOOKUP(H4829,#REF!, 4, FALSE)="N",0,1),1)</f>
        <v>1</v>
      </c>
    </row>
    <row r="4830" spans="1:9" ht="14.1">
      <c r="A4830" s="31">
        <v>4829</v>
      </c>
      <c r="B4830" s="31" t="s">
        <v>281</v>
      </c>
      <c r="C4830" s="31" t="s">
        <v>282</v>
      </c>
      <c r="D4830" s="31" t="s">
        <v>163</v>
      </c>
      <c r="E4830" s="31"/>
      <c r="F4830" s="31" t="s">
        <v>112</v>
      </c>
      <c r="G4830" s="31"/>
      <c r="H4830" t="str">
        <f t="shared" si="76"/>
        <v>EM_25</v>
      </c>
      <c r="I4830">
        <f>IFERROR(IF(VLOOKUP(H4830,#REF!, 4, FALSE)="N",0,1),1)</f>
        <v>1</v>
      </c>
    </row>
    <row r="4831" spans="1:9" ht="14.1">
      <c r="A4831" s="31">
        <v>4830</v>
      </c>
      <c r="B4831" s="31" t="s">
        <v>281</v>
      </c>
      <c r="C4831" s="31" t="s">
        <v>282</v>
      </c>
      <c r="D4831" s="31" t="s">
        <v>163</v>
      </c>
      <c r="E4831" s="31"/>
      <c r="F4831" s="31" t="s">
        <v>179</v>
      </c>
      <c r="G4831" s="31"/>
      <c r="H4831" t="str">
        <f t="shared" si="76"/>
        <v>EM_25</v>
      </c>
      <c r="I4831">
        <f>IFERROR(IF(VLOOKUP(H4831,#REF!, 4, FALSE)="N",0,1),1)</f>
        <v>1</v>
      </c>
    </row>
    <row r="4832" spans="1:9" ht="14.1">
      <c r="A4832" s="31">
        <v>4831</v>
      </c>
      <c r="B4832" s="31" t="s">
        <v>281</v>
      </c>
      <c r="C4832" s="31" t="s">
        <v>282</v>
      </c>
      <c r="D4832" s="31" t="s">
        <v>164</v>
      </c>
      <c r="E4832" s="31"/>
      <c r="F4832" s="31" t="s">
        <v>165</v>
      </c>
      <c r="G4832" s="31"/>
      <c r="H4832" t="str">
        <f t="shared" si="76"/>
        <v>EM_25</v>
      </c>
      <c r="I4832">
        <f>IFERROR(IF(VLOOKUP(H4832,#REF!, 4, FALSE)="N",0,1),1)</f>
        <v>1</v>
      </c>
    </row>
    <row r="4833" spans="1:9" ht="14.1">
      <c r="A4833" s="31">
        <v>4832</v>
      </c>
      <c r="B4833" s="31" t="s">
        <v>281</v>
      </c>
      <c r="C4833" s="31" t="s">
        <v>282</v>
      </c>
      <c r="D4833" s="31" t="s">
        <v>164</v>
      </c>
      <c r="E4833" s="31"/>
      <c r="F4833" s="31" t="s">
        <v>210</v>
      </c>
      <c r="G4833" s="31"/>
      <c r="H4833" t="str">
        <f t="shared" si="76"/>
        <v>EM_25</v>
      </c>
      <c r="I4833">
        <f>IFERROR(IF(VLOOKUP(H4833,#REF!, 4, FALSE)="N",0,1),1)</f>
        <v>1</v>
      </c>
    </row>
    <row r="4834" spans="1:9" ht="14.1">
      <c r="A4834" s="31">
        <v>4833</v>
      </c>
      <c r="B4834" s="31" t="s">
        <v>281</v>
      </c>
      <c r="C4834" s="31" t="s">
        <v>282</v>
      </c>
      <c r="D4834" s="31" t="s">
        <v>163</v>
      </c>
      <c r="E4834" s="31"/>
      <c r="F4834" s="31" t="s">
        <v>124</v>
      </c>
      <c r="G4834" s="31"/>
      <c r="H4834" t="str">
        <f t="shared" si="76"/>
        <v>EM_25</v>
      </c>
      <c r="I4834">
        <f>IFERROR(IF(VLOOKUP(H4834,#REF!, 4, FALSE)="N",0,1),1)</f>
        <v>1</v>
      </c>
    </row>
    <row r="4835" spans="1:9" ht="14.1">
      <c r="A4835" s="31">
        <v>4834</v>
      </c>
      <c r="B4835" s="31" t="s">
        <v>281</v>
      </c>
      <c r="C4835" s="31" t="s">
        <v>282</v>
      </c>
      <c r="D4835" s="31" t="s">
        <v>163</v>
      </c>
      <c r="E4835" s="31"/>
      <c r="F4835" s="31" t="s">
        <v>183</v>
      </c>
      <c r="G4835" s="31"/>
      <c r="H4835" t="str">
        <f t="shared" si="76"/>
        <v>EM_25</v>
      </c>
      <c r="I4835">
        <f>IFERROR(IF(VLOOKUP(H4835,#REF!, 4, FALSE)="N",0,1),1)</f>
        <v>1</v>
      </c>
    </row>
    <row r="4836" spans="1:9" ht="14.1">
      <c r="A4836" s="31">
        <v>4835</v>
      </c>
      <c r="B4836" s="31" t="s">
        <v>281</v>
      </c>
      <c r="C4836" s="31" t="s">
        <v>282</v>
      </c>
      <c r="D4836" s="31" t="s">
        <v>163</v>
      </c>
      <c r="E4836" s="31"/>
      <c r="F4836" s="31" t="s">
        <v>125</v>
      </c>
      <c r="G4836" s="31"/>
      <c r="H4836" t="str">
        <f t="shared" si="76"/>
        <v>EM_25</v>
      </c>
      <c r="I4836">
        <f>IFERROR(IF(VLOOKUP(H4836,#REF!, 4, FALSE)="N",0,1),1)</f>
        <v>1</v>
      </c>
    </row>
    <row r="4837" spans="1:9" ht="14.1">
      <c r="A4837" s="31">
        <v>4836</v>
      </c>
      <c r="B4837" s="31" t="s">
        <v>281</v>
      </c>
      <c r="C4837" s="31" t="s">
        <v>282</v>
      </c>
      <c r="D4837" s="31" t="s">
        <v>163</v>
      </c>
      <c r="E4837" s="31"/>
      <c r="F4837" s="31" t="s">
        <v>184</v>
      </c>
      <c r="G4837" s="31"/>
      <c r="H4837" t="str">
        <f t="shared" si="76"/>
        <v>EM_25</v>
      </c>
      <c r="I4837">
        <f>IFERROR(IF(VLOOKUP(H4837,#REF!, 4, FALSE)="N",0,1),1)</f>
        <v>1</v>
      </c>
    </row>
    <row r="4838" spans="1:9" ht="14.1">
      <c r="A4838" s="31">
        <v>4837</v>
      </c>
      <c r="B4838" s="31" t="s">
        <v>281</v>
      </c>
      <c r="C4838" s="31" t="s">
        <v>282</v>
      </c>
      <c r="D4838" s="31" t="s">
        <v>163</v>
      </c>
      <c r="E4838" s="31"/>
      <c r="F4838" s="31" t="s">
        <v>126</v>
      </c>
      <c r="G4838" s="31"/>
      <c r="H4838" t="str">
        <f t="shared" si="76"/>
        <v>EM_25</v>
      </c>
      <c r="I4838">
        <f>IFERROR(IF(VLOOKUP(H4838,#REF!, 4, FALSE)="N",0,1),1)</f>
        <v>1</v>
      </c>
    </row>
    <row r="4839" spans="1:9" ht="14.1">
      <c r="A4839" s="31">
        <v>4838</v>
      </c>
      <c r="B4839" s="31" t="s">
        <v>281</v>
      </c>
      <c r="C4839" s="31" t="s">
        <v>282</v>
      </c>
      <c r="D4839" s="31" t="s">
        <v>163</v>
      </c>
      <c r="E4839" s="31"/>
      <c r="F4839" s="31" t="s">
        <v>185</v>
      </c>
      <c r="G4839" s="31"/>
      <c r="H4839" t="str">
        <f t="shared" si="76"/>
        <v>EM_25</v>
      </c>
      <c r="I4839">
        <f>IFERROR(IF(VLOOKUP(H4839,#REF!, 4, FALSE)="N",0,1),1)</f>
        <v>1</v>
      </c>
    </row>
    <row r="4840" spans="1:9" ht="14.1">
      <c r="A4840" s="31">
        <v>4839</v>
      </c>
      <c r="B4840" s="31" t="s">
        <v>281</v>
      </c>
      <c r="C4840" s="31" t="s">
        <v>282</v>
      </c>
      <c r="D4840" s="31" t="s">
        <v>163</v>
      </c>
      <c r="E4840" s="31"/>
      <c r="F4840" s="31" t="s">
        <v>127</v>
      </c>
      <c r="G4840" s="31"/>
      <c r="H4840" t="str">
        <f t="shared" si="76"/>
        <v>EM_25</v>
      </c>
      <c r="I4840">
        <f>IFERROR(IF(VLOOKUP(H4840,#REF!, 4, FALSE)="N",0,1),1)</f>
        <v>1</v>
      </c>
    </row>
    <row r="4841" spans="1:9" ht="14.1">
      <c r="A4841" s="31">
        <v>4840</v>
      </c>
      <c r="B4841" s="31" t="s">
        <v>281</v>
      </c>
      <c r="C4841" s="31" t="s">
        <v>282</v>
      </c>
      <c r="D4841" s="31" t="s">
        <v>163</v>
      </c>
      <c r="E4841" s="31"/>
      <c r="F4841" s="31" t="s">
        <v>186</v>
      </c>
      <c r="G4841" s="31"/>
      <c r="H4841" t="str">
        <f t="shared" si="76"/>
        <v>EM_25</v>
      </c>
      <c r="I4841">
        <f>IFERROR(IF(VLOOKUP(H4841,#REF!, 4, FALSE)="N",0,1),1)</f>
        <v>1</v>
      </c>
    </row>
    <row r="4842" spans="1:9" ht="14.1">
      <c r="A4842" s="31">
        <v>4841</v>
      </c>
      <c r="B4842" s="31" t="s">
        <v>281</v>
      </c>
      <c r="C4842" s="31" t="s">
        <v>282</v>
      </c>
      <c r="D4842" s="31" t="s">
        <v>164</v>
      </c>
      <c r="E4842" s="31"/>
      <c r="F4842" s="31" t="s">
        <v>127</v>
      </c>
      <c r="G4842" s="31"/>
      <c r="H4842" t="str">
        <f t="shared" si="76"/>
        <v>EM_25</v>
      </c>
      <c r="I4842">
        <f>IFERROR(IF(VLOOKUP(H4842,#REF!, 4, FALSE)="N",0,1),1)</f>
        <v>1</v>
      </c>
    </row>
    <row r="4843" spans="1:9" ht="14.1">
      <c r="A4843" s="31">
        <v>4842</v>
      </c>
      <c r="B4843" s="31" t="s">
        <v>281</v>
      </c>
      <c r="C4843" s="31" t="s">
        <v>282</v>
      </c>
      <c r="D4843" s="31" t="s">
        <v>164</v>
      </c>
      <c r="E4843" s="31"/>
      <c r="F4843" s="31" t="s">
        <v>186</v>
      </c>
      <c r="G4843" s="31"/>
      <c r="H4843" t="str">
        <f t="shared" si="76"/>
        <v>EM_25</v>
      </c>
      <c r="I4843">
        <f>IFERROR(IF(VLOOKUP(H4843,#REF!, 4, FALSE)="N",0,1),1)</f>
        <v>1</v>
      </c>
    </row>
    <row r="4844" spans="1:9" ht="14.1">
      <c r="A4844" s="31">
        <v>4843</v>
      </c>
      <c r="B4844" s="31" t="s">
        <v>281</v>
      </c>
      <c r="C4844" s="31" t="s">
        <v>282</v>
      </c>
      <c r="D4844" s="31" t="s">
        <v>163</v>
      </c>
      <c r="E4844" s="31"/>
      <c r="F4844" s="31" t="s">
        <v>128</v>
      </c>
      <c r="G4844" s="31"/>
      <c r="H4844" t="str">
        <f t="shared" si="76"/>
        <v>EM_25</v>
      </c>
      <c r="I4844">
        <f>IFERROR(IF(VLOOKUP(H4844,#REF!, 4, FALSE)="N",0,1),1)</f>
        <v>1</v>
      </c>
    </row>
    <row r="4845" spans="1:9" ht="14.1">
      <c r="A4845" s="31">
        <v>4844</v>
      </c>
      <c r="B4845" s="31" t="s">
        <v>281</v>
      </c>
      <c r="C4845" s="31" t="s">
        <v>282</v>
      </c>
      <c r="D4845" s="31" t="s">
        <v>163</v>
      </c>
      <c r="E4845" s="31"/>
      <c r="F4845" s="31" t="s">
        <v>187</v>
      </c>
      <c r="G4845" s="31"/>
      <c r="H4845" t="str">
        <f t="shared" si="76"/>
        <v>EM_25</v>
      </c>
      <c r="I4845">
        <f>IFERROR(IF(VLOOKUP(H4845,#REF!, 4, FALSE)="N",0,1),1)</f>
        <v>1</v>
      </c>
    </row>
    <row r="4846" spans="1:9" ht="14.1">
      <c r="A4846" s="31">
        <v>4845</v>
      </c>
      <c r="B4846" s="31" t="s">
        <v>281</v>
      </c>
      <c r="C4846" s="31" t="s">
        <v>282</v>
      </c>
      <c r="D4846" s="31" t="s">
        <v>164</v>
      </c>
      <c r="E4846" s="31"/>
      <c r="F4846" s="31" t="s">
        <v>128</v>
      </c>
      <c r="G4846" s="31"/>
      <c r="H4846" t="str">
        <f t="shared" si="76"/>
        <v>EM_25</v>
      </c>
      <c r="I4846">
        <f>IFERROR(IF(VLOOKUP(H4846,#REF!, 4, FALSE)="N",0,1),1)</f>
        <v>1</v>
      </c>
    </row>
    <row r="4847" spans="1:9" ht="14.1">
      <c r="A4847" s="31">
        <v>4846</v>
      </c>
      <c r="B4847" s="31" t="s">
        <v>281</v>
      </c>
      <c r="C4847" s="31" t="s">
        <v>282</v>
      </c>
      <c r="D4847" s="31" t="s">
        <v>164</v>
      </c>
      <c r="E4847" s="31"/>
      <c r="F4847" s="31" t="s">
        <v>187</v>
      </c>
      <c r="G4847" s="31"/>
      <c r="H4847" t="str">
        <f t="shared" si="76"/>
        <v>EM_25</v>
      </c>
      <c r="I4847">
        <f>IFERROR(IF(VLOOKUP(H4847,#REF!, 4, FALSE)="N",0,1),1)</f>
        <v>1</v>
      </c>
    </row>
    <row r="4848" spans="1:9" ht="14.1">
      <c r="A4848" s="31">
        <v>4847</v>
      </c>
      <c r="B4848" s="31" t="s">
        <v>281</v>
      </c>
      <c r="C4848" s="31" t="s">
        <v>282</v>
      </c>
      <c r="D4848" s="31" t="s">
        <v>163</v>
      </c>
      <c r="E4848" s="31"/>
      <c r="F4848" s="31" t="s">
        <v>129</v>
      </c>
      <c r="G4848" s="31"/>
      <c r="H4848" t="str">
        <f t="shared" si="76"/>
        <v>EM_25</v>
      </c>
      <c r="I4848">
        <f>IFERROR(IF(VLOOKUP(H4848,#REF!, 4, FALSE)="N",0,1),1)</f>
        <v>1</v>
      </c>
    </row>
    <row r="4849" spans="1:9" ht="14.1">
      <c r="A4849" s="31">
        <v>4848</v>
      </c>
      <c r="B4849" s="31" t="s">
        <v>281</v>
      </c>
      <c r="C4849" s="31" t="s">
        <v>282</v>
      </c>
      <c r="D4849" s="31" t="s">
        <v>163</v>
      </c>
      <c r="E4849" s="31"/>
      <c r="F4849" s="31" t="s">
        <v>188</v>
      </c>
      <c r="G4849" s="31"/>
      <c r="H4849" t="str">
        <f t="shared" si="76"/>
        <v>EM_25</v>
      </c>
      <c r="I4849">
        <f>IFERROR(IF(VLOOKUP(H4849,#REF!, 4, FALSE)="N",0,1),1)</f>
        <v>1</v>
      </c>
    </row>
    <row r="4850" spans="1:9" ht="14.1">
      <c r="A4850" s="31">
        <v>4849</v>
      </c>
      <c r="B4850" s="31" t="s">
        <v>281</v>
      </c>
      <c r="C4850" s="31" t="s">
        <v>282</v>
      </c>
      <c r="D4850" s="31" t="s">
        <v>164</v>
      </c>
      <c r="E4850" s="31"/>
      <c r="F4850" s="31" t="s">
        <v>129</v>
      </c>
      <c r="G4850" s="31"/>
      <c r="H4850" t="str">
        <f t="shared" si="76"/>
        <v>EM_25</v>
      </c>
      <c r="I4850">
        <f>IFERROR(IF(VLOOKUP(H4850,#REF!, 4, FALSE)="N",0,1),1)</f>
        <v>1</v>
      </c>
    </row>
    <row r="4851" spans="1:9" ht="14.1">
      <c r="A4851" s="31">
        <v>4850</v>
      </c>
      <c r="B4851" s="31" t="s">
        <v>281</v>
      </c>
      <c r="C4851" s="31" t="s">
        <v>282</v>
      </c>
      <c r="D4851" s="31" t="s">
        <v>164</v>
      </c>
      <c r="E4851" s="31"/>
      <c r="F4851" s="31" t="s">
        <v>188</v>
      </c>
      <c r="G4851" s="31"/>
      <c r="H4851" t="str">
        <f t="shared" si="76"/>
        <v>EM_25</v>
      </c>
      <c r="I4851">
        <f>IFERROR(IF(VLOOKUP(H4851,#REF!, 4, FALSE)="N",0,1),1)</f>
        <v>1</v>
      </c>
    </row>
    <row r="4852" spans="1:9" ht="14.1">
      <c r="A4852" s="31">
        <v>4851</v>
      </c>
      <c r="B4852" s="31" t="s">
        <v>281</v>
      </c>
      <c r="C4852" s="31" t="s">
        <v>282</v>
      </c>
      <c r="D4852" s="31" t="s">
        <v>163</v>
      </c>
      <c r="E4852" s="31"/>
      <c r="F4852" s="31" t="s">
        <v>130</v>
      </c>
      <c r="G4852" s="31"/>
      <c r="H4852" t="str">
        <f t="shared" si="76"/>
        <v>EM_25</v>
      </c>
      <c r="I4852">
        <f>IFERROR(IF(VLOOKUP(H4852,#REF!, 4, FALSE)="N",0,1),1)</f>
        <v>1</v>
      </c>
    </row>
    <row r="4853" spans="1:9" ht="14.1">
      <c r="A4853" s="31">
        <v>4852</v>
      </c>
      <c r="B4853" s="31" t="s">
        <v>281</v>
      </c>
      <c r="C4853" s="31" t="s">
        <v>282</v>
      </c>
      <c r="D4853" s="31" t="s">
        <v>163</v>
      </c>
      <c r="E4853" s="31"/>
      <c r="F4853" s="31" t="s">
        <v>189</v>
      </c>
      <c r="G4853" s="31"/>
      <c r="H4853" t="str">
        <f t="shared" si="76"/>
        <v>EM_25</v>
      </c>
      <c r="I4853">
        <f>IFERROR(IF(VLOOKUP(H4853,#REF!, 4, FALSE)="N",0,1),1)</f>
        <v>1</v>
      </c>
    </row>
    <row r="4854" spans="1:9" ht="14.1">
      <c r="A4854" s="31">
        <v>4853</v>
      </c>
      <c r="B4854" s="31" t="s">
        <v>281</v>
      </c>
      <c r="C4854" s="31" t="s">
        <v>282</v>
      </c>
      <c r="D4854" s="31" t="s">
        <v>163</v>
      </c>
      <c r="E4854" s="31"/>
      <c r="F4854" s="31" t="s">
        <v>131</v>
      </c>
      <c r="G4854" s="31"/>
      <c r="H4854" t="str">
        <f t="shared" si="76"/>
        <v>EM_25</v>
      </c>
      <c r="I4854">
        <f>IFERROR(IF(VLOOKUP(H4854,#REF!, 4, FALSE)="N",0,1),1)</f>
        <v>1</v>
      </c>
    </row>
    <row r="4855" spans="1:9" ht="14.1">
      <c r="A4855" s="31">
        <v>4854</v>
      </c>
      <c r="B4855" s="31" t="s">
        <v>281</v>
      </c>
      <c r="C4855" s="31" t="s">
        <v>282</v>
      </c>
      <c r="D4855" s="31" t="s">
        <v>163</v>
      </c>
      <c r="E4855" s="31"/>
      <c r="F4855" s="31" t="s">
        <v>190</v>
      </c>
      <c r="G4855" s="31"/>
      <c r="H4855" t="str">
        <f t="shared" si="76"/>
        <v>EM_25</v>
      </c>
      <c r="I4855">
        <f>IFERROR(IF(VLOOKUP(H4855,#REF!, 4, FALSE)="N",0,1),1)</f>
        <v>1</v>
      </c>
    </row>
    <row r="4856" spans="1:9" ht="14.1">
      <c r="A4856" s="31">
        <v>4855</v>
      </c>
      <c r="B4856" s="31" t="s">
        <v>281</v>
      </c>
      <c r="C4856" s="31" t="s">
        <v>282</v>
      </c>
      <c r="D4856" s="31" t="s">
        <v>163</v>
      </c>
      <c r="E4856" s="31"/>
      <c r="F4856" s="31" t="s">
        <v>132</v>
      </c>
      <c r="G4856" s="31"/>
      <c r="H4856" t="str">
        <f t="shared" si="76"/>
        <v>EM_25</v>
      </c>
      <c r="I4856">
        <f>IFERROR(IF(VLOOKUP(H4856,#REF!, 4, FALSE)="N",0,1),1)</f>
        <v>1</v>
      </c>
    </row>
    <row r="4857" spans="1:9" ht="14.1">
      <c r="A4857" s="31">
        <v>4856</v>
      </c>
      <c r="B4857" s="31" t="s">
        <v>281</v>
      </c>
      <c r="C4857" s="31" t="s">
        <v>282</v>
      </c>
      <c r="D4857" s="31" t="s">
        <v>163</v>
      </c>
      <c r="E4857" s="31"/>
      <c r="F4857" s="31" t="s">
        <v>191</v>
      </c>
      <c r="G4857" s="31"/>
      <c r="H4857" t="str">
        <f t="shared" si="76"/>
        <v>EM_25</v>
      </c>
      <c r="I4857">
        <f>IFERROR(IF(VLOOKUP(H4857,#REF!, 4, FALSE)="N",0,1),1)</f>
        <v>1</v>
      </c>
    </row>
    <row r="4858" spans="1:9" ht="14.1">
      <c r="A4858" s="31">
        <v>4857</v>
      </c>
      <c r="B4858" s="31" t="s">
        <v>281</v>
      </c>
      <c r="C4858" s="31" t="s">
        <v>282</v>
      </c>
      <c r="D4858" s="31" t="s">
        <v>163</v>
      </c>
      <c r="E4858" s="31"/>
      <c r="F4858" s="31" t="s">
        <v>133</v>
      </c>
      <c r="G4858" s="31"/>
      <c r="H4858" t="str">
        <f t="shared" si="76"/>
        <v>EM_25</v>
      </c>
      <c r="I4858">
        <f>IFERROR(IF(VLOOKUP(H4858,#REF!, 4, FALSE)="N",0,1),1)</f>
        <v>1</v>
      </c>
    </row>
    <row r="4859" spans="1:9" ht="14.1">
      <c r="A4859" s="31">
        <v>4858</v>
      </c>
      <c r="B4859" s="31" t="s">
        <v>281</v>
      </c>
      <c r="C4859" s="31" t="s">
        <v>282</v>
      </c>
      <c r="D4859" s="31" t="s">
        <v>163</v>
      </c>
      <c r="E4859" s="31"/>
      <c r="F4859" s="31" t="s">
        <v>192</v>
      </c>
      <c r="G4859" s="31"/>
      <c r="H4859" t="str">
        <f t="shared" si="76"/>
        <v>EM_25</v>
      </c>
      <c r="I4859">
        <f>IFERROR(IF(VLOOKUP(H4859,#REF!, 4, FALSE)="N",0,1),1)</f>
        <v>1</v>
      </c>
    </row>
    <row r="4860" spans="1:9" ht="14.1">
      <c r="A4860" s="31">
        <v>4859</v>
      </c>
      <c r="B4860" s="31" t="s">
        <v>281</v>
      </c>
      <c r="C4860" s="31" t="s">
        <v>282</v>
      </c>
      <c r="D4860" s="31" t="s">
        <v>163</v>
      </c>
      <c r="E4860" s="31"/>
      <c r="F4860" s="31" t="s">
        <v>134</v>
      </c>
      <c r="G4860" s="31"/>
      <c r="H4860" t="str">
        <f t="shared" si="76"/>
        <v>EM_25</v>
      </c>
      <c r="I4860">
        <f>IFERROR(IF(VLOOKUP(H4860,#REF!, 4, FALSE)="N",0,1),1)</f>
        <v>1</v>
      </c>
    </row>
    <row r="4861" spans="1:9" ht="14.1">
      <c r="A4861" s="31">
        <v>4860</v>
      </c>
      <c r="B4861" s="31" t="s">
        <v>281</v>
      </c>
      <c r="C4861" s="31" t="s">
        <v>282</v>
      </c>
      <c r="D4861" s="31" t="s">
        <v>163</v>
      </c>
      <c r="E4861" s="31"/>
      <c r="F4861" s="31" t="s">
        <v>193</v>
      </c>
      <c r="G4861" s="31"/>
      <c r="H4861" t="str">
        <f t="shared" si="76"/>
        <v>EM_25</v>
      </c>
      <c r="I4861">
        <f>IFERROR(IF(VLOOKUP(H4861,#REF!, 4, FALSE)="N",0,1),1)</f>
        <v>1</v>
      </c>
    </row>
    <row r="4862" spans="1:9" ht="14.1">
      <c r="A4862" s="31">
        <v>4861</v>
      </c>
      <c r="B4862" s="31" t="s">
        <v>281</v>
      </c>
      <c r="C4862" s="31" t="s">
        <v>282</v>
      </c>
      <c r="D4862" s="31" t="s">
        <v>163</v>
      </c>
      <c r="E4862" s="31"/>
      <c r="F4862" s="31" t="s">
        <v>135</v>
      </c>
      <c r="G4862" s="31"/>
      <c r="H4862" t="str">
        <f t="shared" si="76"/>
        <v>EM_25</v>
      </c>
      <c r="I4862">
        <f>IFERROR(IF(VLOOKUP(H4862,#REF!, 4, FALSE)="N",0,1),1)</f>
        <v>1</v>
      </c>
    </row>
    <row r="4863" spans="1:9" ht="14.1">
      <c r="A4863" s="31">
        <v>4862</v>
      </c>
      <c r="B4863" s="31" t="s">
        <v>281</v>
      </c>
      <c r="C4863" s="31" t="s">
        <v>282</v>
      </c>
      <c r="D4863" s="31" t="s">
        <v>163</v>
      </c>
      <c r="E4863" s="31"/>
      <c r="F4863" s="31" t="s">
        <v>194</v>
      </c>
      <c r="G4863" s="31"/>
      <c r="H4863" t="str">
        <f t="shared" si="76"/>
        <v>EM_25</v>
      </c>
      <c r="I4863">
        <f>IFERROR(IF(VLOOKUP(H4863,#REF!, 4, FALSE)="N",0,1),1)</f>
        <v>1</v>
      </c>
    </row>
    <row r="4864" spans="1:9" ht="14.1">
      <c r="A4864" s="31">
        <v>4863</v>
      </c>
      <c r="B4864" s="31" t="s">
        <v>281</v>
      </c>
      <c r="C4864" s="31" t="s">
        <v>282</v>
      </c>
      <c r="D4864" s="31" t="s">
        <v>163</v>
      </c>
      <c r="E4864" s="31"/>
      <c r="F4864" s="31" t="s">
        <v>136</v>
      </c>
      <c r="G4864" s="31"/>
      <c r="H4864" t="str">
        <f t="shared" si="76"/>
        <v>EM_25</v>
      </c>
      <c r="I4864">
        <f>IFERROR(IF(VLOOKUP(H4864,#REF!, 4, FALSE)="N",0,1),1)</f>
        <v>1</v>
      </c>
    </row>
    <row r="4865" spans="1:9" ht="14.1">
      <c r="A4865" s="31">
        <v>4864</v>
      </c>
      <c r="B4865" s="31" t="s">
        <v>281</v>
      </c>
      <c r="C4865" s="31" t="s">
        <v>282</v>
      </c>
      <c r="D4865" s="31" t="s">
        <v>163</v>
      </c>
      <c r="E4865" s="31"/>
      <c r="F4865" s="31" t="s">
        <v>195</v>
      </c>
      <c r="G4865" s="31"/>
      <c r="H4865" t="str">
        <f t="shared" si="76"/>
        <v>EM_25</v>
      </c>
      <c r="I4865">
        <f>IFERROR(IF(VLOOKUP(H4865,#REF!, 4, FALSE)="N",0,1),1)</f>
        <v>1</v>
      </c>
    </row>
    <row r="4866" spans="1:9" ht="14.1">
      <c r="A4866" s="31">
        <v>4865</v>
      </c>
      <c r="B4866" s="31" t="s">
        <v>281</v>
      </c>
      <c r="C4866" s="31" t="s">
        <v>282</v>
      </c>
      <c r="D4866" s="31" t="s">
        <v>163</v>
      </c>
      <c r="E4866" s="31"/>
      <c r="F4866" s="31" t="s">
        <v>137</v>
      </c>
      <c r="G4866" s="31"/>
      <c r="H4866" t="str">
        <f t="shared" si="76"/>
        <v>EM_25</v>
      </c>
      <c r="I4866">
        <f>IFERROR(IF(VLOOKUP(H4866,#REF!, 4, FALSE)="N",0,1),1)</f>
        <v>1</v>
      </c>
    </row>
    <row r="4867" spans="1:9" ht="14.1">
      <c r="A4867" s="31">
        <v>4866</v>
      </c>
      <c r="B4867" s="31" t="s">
        <v>281</v>
      </c>
      <c r="C4867" s="31" t="s">
        <v>282</v>
      </c>
      <c r="D4867" s="31" t="s">
        <v>163</v>
      </c>
      <c r="E4867" s="31"/>
      <c r="F4867" s="31" t="s">
        <v>196</v>
      </c>
      <c r="G4867" s="31"/>
      <c r="H4867" t="str">
        <f t="shared" si="76"/>
        <v>EM_25</v>
      </c>
      <c r="I4867">
        <f>IFERROR(IF(VLOOKUP(H4867,#REF!, 4, FALSE)="N",0,1),1)</f>
        <v>1</v>
      </c>
    </row>
    <row r="4868" spans="1:9" ht="14.1">
      <c r="A4868" s="31">
        <v>4867</v>
      </c>
      <c r="B4868" s="31" t="s">
        <v>281</v>
      </c>
      <c r="C4868" s="31" t="s">
        <v>282</v>
      </c>
      <c r="D4868" s="31" t="s">
        <v>163</v>
      </c>
      <c r="E4868" s="31"/>
      <c r="F4868" s="31" t="s">
        <v>138</v>
      </c>
      <c r="G4868" s="31"/>
      <c r="H4868" t="str">
        <f t="shared" si="76"/>
        <v>EM_25</v>
      </c>
      <c r="I4868">
        <f>IFERROR(IF(VLOOKUP(H4868,#REF!, 4, FALSE)="N",0,1),1)</f>
        <v>1</v>
      </c>
    </row>
    <row r="4869" spans="1:9" ht="14.1">
      <c r="A4869" s="31">
        <v>4868</v>
      </c>
      <c r="B4869" s="31" t="s">
        <v>281</v>
      </c>
      <c r="C4869" s="31" t="s">
        <v>282</v>
      </c>
      <c r="D4869" s="31" t="s">
        <v>163</v>
      </c>
      <c r="E4869" s="31"/>
      <c r="F4869" s="31" t="s">
        <v>197</v>
      </c>
      <c r="G4869" s="31"/>
      <c r="H4869" t="str">
        <f t="shared" si="76"/>
        <v>EM_25</v>
      </c>
      <c r="I4869">
        <f>IFERROR(IF(VLOOKUP(H4869,#REF!, 4, FALSE)="N",0,1),1)</f>
        <v>1</v>
      </c>
    </row>
    <row r="4870" spans="1:9" ht="14.1">
      <c r="A4870" s="31">
        <v>4869</v>
      </c>
      <c r="B4870" s="31" t="s">
        <v>281</v>
      </c>
      <c r="C4870" s="31" t="s">
        <v>282</v>
      </c>
      <c r="D4870" s="31" t="s">
        <v>163</v>
      </c>
      <c r="E4870" s="31"/>
      <c r="F4870" s="31" t="s">
        <v>139</v>
      </c>
      <c r="G4870" s="31"/>
      <c r="H4870" t="str">
        <f t="shared" ref="H4870:H4933" si="77">IF(IF(ISNUMBER(SEARCH(".",B4870)),1,0),LEFT(B4870,SEARCH(".",B4870)-1),B4870)</f>
        <v>EM_25</v>
      </c>
      <c r="I4870">
        <f>IFERROR(IF(VLOOKUP(H4870,#REF!, 4, FALSE)="N",0,1),1)</f>
        <v>1</v>
      </c>
    </row>
    <row r="4871" spans="1:9" ht="14.1">
      <c r="A4871" s="31">
        <v>4870</v>
      </c>
      <c r="B4871" s="31" t="s">
        <v>281</v>
      </c>
      <c r="C4871" s="31" t="s">
        <v>282</v>
      </c>
      <c r="D4871" s="31" t="s">
        <v>163</v>
      </c>
      <c r="E4871" s="31"/>
      <c r="F4871" s="31" t="s">
        <v>198</v>
      </c>
      <c r="G4871" s="31"/>
      <c r="H4871" t="str">
        <f t="shared" si="77"/>
        <v>EM_25</v>
      </c>
      <c r="I4871">
        <f>IFERROR(IF(VLOOKUP(H4871,#REF!, 4, FALSE)="N",0,1),1)</f>
        <v>1</v>
      </c>
    </row>
    <row r="4872" spans="1:9" ht="14.1">
      <c r="A4872" s="31">
        <v>4871</v>
      </c>
      <c r="B4872" s="31" t="s">
        <v>281</v>
      </c>
      <c r="C4872" s="31" t="s">
        <v>282</v>
      </c>
      <c r="D4872" s="31" t="s">
        <v>163</v>
      </c>
      <c r="E4872" s="31"/>
      <c r="F4872" s="31" t="s">
        <v>140</v>
      </c>
      <c r="G4872" s="31"/>
      <c r="H4872" t="str">
        <f t="shared" si="77"/>
        <v>EM_25</v>
      </c>
      <c r="I4872">
        <f>IFERROR(IF(VLOOKUP(H4872,#REF!, 4, FALSE)="N",0,1),1)</f>
        <v>1</v>
      </c>
    </row>
    <row r="4873" spans="1:9" ht="14.1">
      <c r="A4873" s="31">
        <v>4872</v>
      </c>
      <c r="B4873" s="31" t="s">
        <v>281</v>
      </c>
      <c r="C4873" s="31" t="s">
        <v>282</v>
      </c>
      <c r="D4873" s="31" t="s">
        <v>163</v>
      </c>
      <c r="E4873" s="31"/>
      <c r="F4873" s="31" t="s">
        <v>199</v>
      </c>
      <c r="G4873" s="31"/>
      <c r="H4873" t="str">
        <f t="shared" si="77"/>
        <v>EM_25</v>
      </c>
      <c r="I4873">
        <f>IFERROR(IF(VLOOKUP(H4873,#REF!, 4, FALSE)="N",0,1),1)</f>
        <v>1</v>
      </c>
    </row>
    <row r="4874" spans="1:9" ht="14.1">
      <c r="A4874" s="31">
        <v>4873</v>
      </c>
      <c r="B4874" s="31" t="s">
        <v>281</v>
      </c>
      <c r="C4874" s="31" t="s">
        <v>282</v>
      </c>
      <c r="D4874" s="31" t="s">
        <v>163</v>
      </c>
      <c r="E4874" s="31"/>
      <c r="F4874" s="31" t="s">
        <v>141</v>
      </c>
      <c r="G4874" s="31"/>
      <c r="H4874" t="str">
        <f t="shared" si="77"/>
        <v>EM_25</v>
      </c>
      <c r="I4874">
        <f>IFERROR(IF(VLOOKUP(H4874,#REF!, 4, FALSE)="N",0,1),1)</f>
        <v>1</v>
      </c>
    </row>
    <row r="4875" spans="1:9" ht="14.1">
      <c r="A4875" s="31">
        <v>4874</v>
      </c>
      <c r="B4875" s="31" t="s">
        <v>281</v>
      </c>
      <c r="C4875" s="31" t="s">
        <v>282</v>
      </c>
      <c r="D4875" s="31" t="s">
        <v>163</v>
      </c>
      <c r="E4875" s="31"/>
      <c r="F4875" s="31" t="s">
        <v>200</v>
      </c>
      <c r="G4875" s="31"/>
      <c r="H4875" t="str">
        <f t="shared" si="77"/>
        <v>EM_25</v>
      </c>
      <c r="I4875">
        <f>IFERROR(IF(VLOOKUP(H4875,#REF!, 4, FALSE)="N",0,1),1)</f>
        <v>1</v>
      </c>
    </row>
    <row r="4876" spans="1:9" ht="14.1">
      <c r="A4876" s="31">
        <v>4875</v>
      </c>
      <c r="B4876" s="31" t="s">
        <v>281</v>
      </c>
      <c r="C4876" s="31" t="s">
        <v>282</v>
      </c>
      <c r="D4876" s="31" t="s">
        <v>163</v>
      </c>
      <c r="E4876" s="31"/>
      <c r="F4876" s="31" t="s">
        <v>142</v>
      </c>
      <c r="G4876" s="31"/>
      <c r="H4876" t="str">
        <f t="shared" si="77"/>
        <v>EM_25</v>
      </c>
      <c r="I4876">
        <f>IFERROR(IF(VLOOKUP(H4876,#REF!, 4, FALSE)="N",0,1),1)</f>
        <v>1</v>
      </c>
    </row>
    <row r="4877" spans="1:9" ht="14.1">
      <c r="A4877" s="31">
        <v>4876</v>
      </c>
      <c r="B4877" s="31" t="s">
        <v>281</v>
      </c>
      <c r="C4877" s="31" t="s">
        <v>282</v>
      </c>
      <c r="D4877" s="31" t="s">
        <v>163</v>
      </c>
      <c r="E4877" s="31"/>
      <c r="F4877" s="31" t="s">
        <v>201</v>
      </c>
      <c r="G4877" s="31"/>
      <c r="H4877" t="str">
        <f t="shared" si="77"/>
        <v>EM_25</v>
      </c>
      <c r="I4877">
        <f>IFERROR(IF(VLOOKUP(H4877,#REF!, 4, FALSE)="N",0,1),1)</f>
        <v>1</v>
      </c>
    </row>
    <row r="4878" spans="1:9" ht="14.1">
      <c r="A4878" s="31">
        <v>4877</v>
      </c>
      <c r="B4878" s="31" t="s">
        <v>281</v>
      </c>
      <c r="C4878" s="31" t="s">
        <v>282</v>
      </c>
      <c r="D4878" s="31" t="s">
        <v>163</v>
      </c>
      <c r="E4878" s="31"/>
      <c r="F4878" s="31" t="s">
        <v>143</v>
      </c>
      <c r="G4878" s="31"/>
      <c r="H4878" t="str">
        <f t="shared" si="77"/>
        <v>EM_25</v>
      </c>
      <c r="I4878">
        <f>IFERROR(IF(VLOOKUP(H4878,#REF!, 4, FALSE)="N",0,1),1)</f>
        <v>1</v>
      </c>
    </row>
    <row r="4879" spans="1:9" ht="14.1">
      <c r="A4879" s="31">
        <v>4878</v>
      </c>
      <c r="B4879" s="31" t="s">
        <v>281</v>
      </c>
      <c r="C4879" s="31" t="s">
        <v>282</v>
      </c>
      <c r="D4879" s="31" t="s">
        <v>163</v>
      </c>
      <c r="E4879" s="31"/>
      <c r="F4879" s="31" t="s">
        <v>202</v>
      </c>
      <c r="G4879" s="31"/>
      <c r="H4879" t="str">
        <f t="shared" si="77"/>
        <v>EM_25</v>
      </c>
      <c r="I4879">
        <f>IFERROR(IF(VLOOKUP(H4879,#REF!, 4, FALSE)="N",0,1),1)</f>
        <v>1</v>
      </c>
    </row>
    <row r="4880" spans="1:9" ht="14.1">
      <c r="A4880" s="31">
        <v>4879</v>
      </c>
      <c r="B4880" s="31" t="s">
        <v>281</v>
      </c>
      <c r="C4880" s="31" t="s">
        <v>282</v>
      </c>
      <c r="D4880" s="31" t="s">
        <v>163</v>
      </c>
      <c r="E4880" s="31"/>
      <c r="F4880" s="31" t="s">
        <v>144</v>
      </c>
      <c r="G4880" s="31"/>
      <c r="H4880" t="str">
        <f t="shared" si="77"/>
        <v>EM_25</v>
      </c>
      <c r="I4880">
        <f>IFERROR(IF(VLOOKUP(H4880,#REF!, 4, FALSE)="N",0,1),1)</f>
        <v>1</v>
      </c>
    </row>
    <row r="4881" spans="1:9" ht="14.1">
      <c r="A4881" s="31">
        <v>4880</v>
      </c>
      <c r="B4881" s="31" t="s">
        <v>281</v>
      </c>
      <c r="C4881" s="31" t="s">
        <v>282</v>
      </c>
      <c r="D4881" s="31" t="s">
        <v>163</v>
      </c>
      <c r="E4881" s="31"/>
      <c r="F4881" s="31" t="s">
        <v>203</v>
      </c>
      <c r="G4881" s="31"/>
      <c r="H4881" t="str">
        <f t="shared" si="77"/>
        <v>EM_25</v>
      </c>
      <c r="I4881">
        <f>IFERROR(IF(VLOOKUP(H4881,#REF!, 4, FALSE)="N",0,1),1)</f>
        <v>1</v>
      </c>
    </row>
    <row r="4882" spans="1:9" ht="14.1">
      <c r="A4882" s="31">
        <v>4881</v>
      </c>
      <c r="B4882" s="31" t="s">
        <v>283</v>
      </c>
      <c r="C4882" s="31" t="s">
        <v>284</v>
      </c>
      <c r="D4882" s="31" t="s">
        <v>163</v>
      </c>
      <c r="E4882" s="31"/>
      <c r="F4882" s="31" t="s">
        <v>112</v>
      </c>
      <c r="G4882" s="31"/>
      <c r="H4882" t="str">
        <f t="shared" si="77"/>
        <v>EM_26</v>
      </c>
      <c r="I4882">
        <f>IFERROR(IF(VLOOKUP(H4882,#REF!, 4, FALSE)="N",0,1),1)</f>
        <v>1</v>
      </c>
    </row>
    <row r="4883" spans="1:9" ht="14.1">
      <c r="A4883" s="31">
        <v>4882</v>
      </c>
      <c r="B4883" s="31" t="s">
        <v>283</v>
      </c>
      <c r="C4883" s="31" t="s">
        <v>284</v>
      </c>
      <c r="D4883" s="31" t="s">
        <v>163</v>
      </c>
      <c r="E4883" s="31"/>
      <c r="F4883" s="31" t="s">
        <v>179</v>
      </c>
      <c r="G4883" s="31"/>
      <c r="H4883" t="str">
        <f t="shared" si="77"/>
        <v>EM_26</v>
      </c>
      <c r="I4883">
        <f>IFERROR(IF(VLOOKUP(H4883,#REF!, 4, FALSE)="N",0,1),1)</f>
        <v>1</v>
      </c>
    </row>
    <row r="4884" spans="1:9" ht="14.1">
      <c r="A4884" s="31">
        <v>4883</v>
      </c>
      <c r="B4884" s="31" t="s">
        <v>283</v>
      </c>
      <c r="C4884" s="31" t="s">
        <v>284</v>
      </c>
      <c r="D4884" s="31" t="s">
        <v>164</v>
      </c>
      <c r="E4884" s="31"/>
      <c r="F4884" s="31" t="s">
        <v>165</v>
      </c>
      <c r="G4884" s="31"/>
      <c r="H4884" t="str">
        <f t="shared" si="77"/>
        <v>EM_26</v>
      </c>
      <c r="I4884">
        <f>IFERROR(IF(VLOOKUP(H4884,#REF!, 4, FALSE)="N",0,1),1)</f>
        <v>1</v>
      </c>
    </row>
    <row r="4885" spans="1:9" ht="14.1">
      <c r="A4885" s="31">
        <v>4884</v>
      </c>
      <c r="B4885" s="31" t="s">
        <v>283</v>
      </c>
      <c r="C4885" s="31" t="s">
        <v>284</v>
      </c>
      <c r="D4885" s="31" t="s">
        <v>164</v>
      </c>
      <c r="E4885" s="31"/>
      <c r="F4885" s="31" t="s">
        <v>210</v>
      </c>
      <c r="G4885" s="31"/>
      <c r="H4885" t="str">
        <f t="shared" si="77"/>
        <v>EM_26</v>
      </c>
      <c r="I4885">
        <f>IFERROR(IF(VLOOKUP(H4885,#REF!, 4, FALSE)="N",0,1),1)</f>
        <v>1</v>
      </c>
    </row>
    <row r="4886" spans="1:9" ht="14.1">
      <c r="A4886" s="31">
        <v>4885</v>
      </c>
      <c r="B4886" s="31" t="s">
        <v>283</v>
      </c>
      <c r="C4886" s="31" t="s">
        <v>284</v>
      </c>
      <c r="D4886" s="31" t="s">
        <v>163</v>
      </c>
      <c r="E4886" s="31"/>
      <c r="F4886" s="31" t="s">
        <v>124</v>
      </c>
      <c r="G4886" s="31"/>
      <c r="H4886" t="str">
        <f t="shared" si="77"/>
        <v>EM_26</v>
      </c>
      <c r="I4886">
        <f>IFERROR(IF(VLOOKUP(H4886,#REF!, 4, FALSE)="N",0,1),1)</f>
        <v>1</v>
      </c>
    </row>
    <row r="4887" spans="1:9" ht="14.1">
      <c r="A4887" s="31">
        <v>4886</v>
      </c>
      <c r="B4887" s="31" t="s">
        <v>283</v>
      </c>
      <c r="C4887" s="31" t="s">
        <v>284</v>
      </c>
      <c r="D4887" s="31" t="s">
        <v>163</v>
      </c>
      <c r="E4887" s="31"/>
      <c r="F4887" s="31" t="s">
        <v>183</v>
      </c>
      <c r="G4887" s="31"/>
      <c r="H4887" t="str">
        <f t="shared" si="77"/>
        <v>EM_26</v>
      </c>
      <c r="I4887">
        <f>IFERROR(IF(VLOOKUP(H4887,#REF!, 4, FALSE)="N",0,1),1)</f>
        <v>1</v>
      </c>
    </row>
    <row r="4888" spans="1:9" ht="14.1">
      <c r="A4888" s="31">
        <v>4887</v>
      </c>
      <c r="B4888" s="31" t="s">
        <v>283</v>
      </c>
      <c r="C4888" s="31" t="s">
        <v>284</v>
      </c>
      <c r="D4888" s="31" t="s">
        <v>163</v>
      </c>
      <c r="E4888" s="31"/>
      <c r="F4888" s="31" t="s">
        <v>125</v>
      </c>
      <c r="G4888" s="31"/>
      <c r="H4888" t="str">
        <f t="shared" si="77"/>
        <v>EM_26</v>
      </c>
      <c r="I4888">
        <f>IFERROR(IF(VLOOKUP(H4888,#REF!, 4, FALSE)="N",0,1),1)</f>
        <v>1</v>
      </c>
    </row>
    <row r="4889" spans="1:9" ht="14.1">
      <c r="A4889" s="31">
        <v>4888</v>
      </c>
      <c r="B4889" s="31" t="s">
        <v>283</v>
      </c>
      <c r="C4889" s="31" t="s">
        <v>284</v>
      </c>
      <c r="D4889" s="31" t="s">
        <v>163</v>
      </c>
      <c r="E4889" s="31"/>
      <c r="F4889" s="31" t="s">
        <v>184</v>
      </c>
      <c r="G4889" s="31"/>
      <c r="H4889" t="str">
        <f t="shared" si="77"/>
        <v>EM_26</v>
      </c>
      <c r="I4889">
        <f>IFERROR(IF(VLOOKUP(H4889,#REF!, 4, FALSE)="N",0,1),1)</f>
        <v>1</v>
      </c>
    </row>
    <row r="4890" spans="1:9" ht="14.1">
      <c r="A4890" s="31">
        <v>4889</v>
      </c>
      <c r="B4890" s="31" t="s">
        <v>283</v>
      </c>
      <c r="C4890" s="31" t="s">
        <v>284</v>
      </c>
      <c r="D4890" s="31" t="s">
        <v>163</v>
      </c>
      <c r="E4890" s="31"/>
      <c r="F4890" s="31" t="s">
        <v>126</v>
      </c>
      <c r="G4890" s="31"/>
      <c r="H4890" t="str">
        <f t="shared" si="77"/>
        <v>EM_26</v>
      </c>
      <c r="I4890">
        <f>IFERROR(IF(VLOOKUP(H4890,#REF!, 4, FALSE)="N",0,1),1)</f>
        <v>1</v>
      </c>
    </row>
    <row r="4891" spans="1:9" ht="14.1">
      <c r="A4891" s="31">
        <v>4890</v>
      </c>
      <c r="B4891" s="31" t="s">
        <v>283</v>
      </c>
      <c r="C4891" s="31" t="s">
        <v>284</v>
      </c>
      <c r="D4891" s="31" t="s">
        <v>163</v>
      </c>
      <c r="E4891" s="31"/>
      <c r="F4891" s="31" t="s">
        <v>185</v>
      </c>
      <c r="G4891" s="31"/>
      <c r="H4891" t="str">
        <f t="shared" si="77"/>
        <v>EM_26</v>
      </c>
      <c r="I4891">
        <f>IFERROR(IF(VLOOKUP(H4891,#REF!, 4, FALSE)="N",0,1),1)</f>
        <v>1</v>
      </c>
    </row>
    <row r="4892" spans="1:9" ht="14.1">
      <c r="A4892" s="31">
        <v>4891</v>
      </c>
      <c r="B4892" s="31" t="s">
        <v>283</v>
      </c>
      <c r="C4892" s="31" t="s">
        <v>284</v>
      </c>
      <c r="D4892" s="31" t="s">
        <v>163</v>
      </c>
      <c r="E4892" s="31"/>
      <c r="F4892" s="31" t="s">
        <v>127</v>
      </c>
      <c r="G4892" s="31"/>
      <c r="H4892" t="str">
        <f t="shared" si="77"/>
        <v>EM_26</v>
      </c>
      <c r="I4892">
        <f>IFERROR(IF(VLOOKUP(H4892,#REF!, 4, FALSE)="N",0,1),1)</f>
        <v>1</v>
      </c>
    </row>
    <row r="4893" spans="1:9" ht="14.1">
      <c r="A4893" s="31">
        <v>4892</v>
      </c>
      <c r="B4893" s="31" t="s">
        <v>283</v>
      </c>
      <c r="C4893" s="31" t="s">
        <v>284</v>
      </c>
      <c r="D4893" s="31" t="s">
        <v>163</v>
      </c>
      <c r="E4893" s="31"/>
      <c r="F4893" s="31" t="s">
        <v>186</v>
      </c>
      <c r="G4893" s="31"/>
      <c r="H4893" t="str">
        <f t="shared" si="77"/>
        <v>EM_26</v>
      </c>
      <c r="I4893">
        <f>IFERROR(IF(VLOOKUP(H4893,#REF!, 4, FALSE)="N",0,1),1)</f>
        <v>1</v>
      </c>
    </row>
    <row r="4894" spans="1:9" ht="14.1">
      <c r="A4894" s="31">
        <v>4893</v>
      </c>
      <c r="B4894" s="31" t="s">
        <v>283</v>
      </c>
      <c r="C4894" s="31" t="s">
        <v>284</v>
      </c>
      <c r="D4894" s="31" t="s">
        <v>164</v>
      </c>
      <c r="E4894" s="31"/>
      <c r="F4894" s="31" t="s">
        <v>127</v>
      </c>
      <c r="G4894" s="31"/>
      <c r="H4894" t="str">
        <f t="shared" si="77"/>
        <v>EM_26</v>
      </c>
      <c r="I4894">
        <f>IFERROR(IF(VLOOKUP(H4894,#REF!, 4, FALSE)="N",0,1),1)</f>
        <v>1</v>
      </c>
    </row>
    <row r="4895" spans="1:9" ht="14.1">
      <c r="A4895" s="31">
        <v>4894</v>
      </c>
      <c r="B4895" s="31" t="s">
        <v>283</v>
      </c>
      <c r="C4895" s="31" t="s">
        <v>284</v>
      </c>
      <c r="D4895" s="31" t="s">
        <v>164</v>
      </c>
      <c r="E4895" s="31"/>
      <c r="F4895" s="31" t="s">
        <v>186</v>
      </c>
      <c r="G4895" s="31"/>
      <c r="H4895" t="str">
        <f t="shared" si="77"/>
        <v>EM_26</v>
      </c>
      <c r="I4895">
        <f>IFERROR(IF(VLOOKUP(H4895,#REF!, 4, FALSE)="N",0,1),1)</f>
        <v>1</v>
      </c>
    </row>
    <row r="4896" spans="1:9" ht="14.1">
      <c r="A4896" s="31">
        <v>4895</v>
      </c>
      <c r="B4896" s="31" t="s">
        <v>283</v>
      </c>
      <c r="C4896" s="31" t="s">
        <v>284</v>
      </c>
      <c r="D4896" s="31" t="s">
        <v>163</v>
      </c>
      <c r="E4896" s="31"/>
      <c r="F4896" s="31" t="s">
        <v>128</v>
      </c>
      <c r="G4896" s="31"/>
      <c r="H4896" t="str">
        <f t="shared" si="77"/>
        <v>EM_26</v>
      </c>
      <c r="I4896">
        <f>IFERROR(IF(VLOOKUP(H4896,#REF!, 4, FALSE)="N",0,1),1)</f>
        <v>1</v>
      </c>
    </row>
    <row r="4897" spans="1:9" ht="14.1">
      <c r="A4897" s="31">
        <v>4896</v>
      </c>
      <c r="B4897" s="31" t="s">
        <v>283</v>
      </c>
      <c r="C4897" s="31" t="s">
        <v>284</v>
      </c>
      <c r="D4897" s="31" t="s">
        <v>163</v>
      </c>
      <c r="E4897" s="31"/>
      <c r="F4897" s="31" t="s">
        <v>187</v>
      </c>
      <c r="G4897" s="31"/>
      <c r="H4897" t="str">
        <f t="shared" si="77"/>
        <v>EM_26</v>
      </c>
      <c r="I4897">
        <f>IFERROR(IF(VLOOKUP(H4897,#REF!, 4, FALSE)="N",0,1),1)</f>
        <v>1</v>
      </c>
    </row>
    <row r="4898" spans="1:9" ht="14.1">
      <c r="A4898" s="31">
        <v>4897</v>
      </c>
      <c r="B4898" s="31" t="s">
        <v>283</v>
      </c>
      <c r="C4898" s="31" t="s">
        <v>284</v>
      </c>
      <c r="D4898" s="31" t="s">
        <v>164</v>
      </c>
      <c r="E4898" s="31"/>
      <c r="F4898" s="31" t="s">
        <v>128</v>
      </c>
      <c r="G4898" s="31"/>
      <c r="H4898" t="str">
        <f t="shared" si="77"/>
        <v>EM_26</v>
      </c>
      <c r="I4898">
        <f>IFERROR(IF(VLOOKUP(H4898,#REF!, 4, FALSE)="N",0,1),1)</f>
        <v>1</v>
      </c>
    </row>
    <row r="4899" spans="1:9" ht="14.1">
      <c r="A4899" s="31">
        <v>4898</v>
      </c>
      <c r="B4899" s="31" t="s">
        <v>283</v>
      </c>
      <c r="C4899" s="31" t="s">
        <v>284</v>
      </c>
      <c r="D4899" s="31" t="s">
        <v>164</v>
      </c>
      <c r="E4899" s="31"/>
      <c r="F4899" s="31" t="s">
        <v>187</v>
      </c>
      <c r="G4899" s="31"/>
      <c r="H4899" t="str">
        <f t="shared" si="77"/>
        <v>EM_26</v>
      </c>
      <c r="I4899">
        <f>IFERROR(IF(VLOOKUP(H4899,#REF!, 4, FALSE)="N",0,1),1)</f>
        <v>1</v>
      </c>
    </row>
    <row r="4900" spans="1:9" ht="14.1">
      <c r="A4900" s="31">
        <v>4899</v>
      </c>
      <c r="B4900" s="31" t="s">
        <v>283</v>
      </c>
      <c r="C4900" s="31" t="s">
        <v>284</v>
      </c>
      <c r="D4900" s="31" t="s">
        <v>163</v>
      </c>
      <c r="E4900" s="31"/>
      <c r="F4900" s="31" t="s">
        <v>129</v>
      </c>
      <c r="G4900" s="31"/>
      <c r="H4900" t="str">
        <f t="shared" si="77"/>
        <v>EM_26</v>
      </c>
      <c r="I4900">
        <f>IFERROR(IF(VLOOKUP(H4900,#REF!, 4, FALSE)="N",0,1),1)</f>
        <v>1</v>
      </c>
    </row>
    <row r="4901" spans="1:9" ht="14.1">
      <c r="A4901" s="31">
        <v>4900</v>
      </c>
      <c r="B4901" s="31" t="s">
        <v>283</v>
      </c>
      <c r="C4901" s="31" t="s">
        <v>284</v>
      </c>
      <c r="D4901" s="31" t="s">
        <v>163</v>
      </c>
      <c r="E4901" s="31"/>
      <c r="F4901" s="31" t="s">
        <v>188</v>
      </c>
      <c r="G4901" s="31"/>
      <c r="H4901" t="str">
        <f t="shared" si="77"/>
        <v>EM_26</v>
      </c>
      <c r="I4901">
        <f>IFERROR(IF(VLOOKUP(H4901,#REF!, 4, FALSE)="N",0,1),1)</f>
        <v>1</v>
      </c>
    </row>
    <row r="4902" spans="1:9" ht="14.1">
      <c r="A4902" s="31">
        <v>4901</v>
      </c>
      <c r="B4902" s="31" t="s">
        <v>283</v>
      </c>
      <c r="C4902" s="31" t="s">
        <v>284</v>
      </c>
      <c r="D4902" s="31" t="s">
        <v>164</v>
      </c>
      <c r="E4902" s="31"/>
      <c r="F4902" s="31" t="s">
        <v>129</v>
      </c>
      <c r="G4902" s="31"/>
      <c r="H4902" t="str">
        <f t="shared" si="77"/>
        <v>EM_26</v>
      </c>
      <c r="I4902">
        <f>IFERROR(IF(VLOOKUP(H4902,#REF!, 4, FALSE)="N",0,1),1)</f>
        <v>1</v>
      </c>
    </row>
    <row r="4903" spans="1:9" ht="14.1">
      <c r="A4903" s="31">
        <v>4902</v>
      </c>
      <c r="B4903" s="31" t="s">
        <v>283</v>
      </c>
      <c r="C4903" s="31" t="s">
        <v>284</v>
      </c>
      <c r="D4903" s="31" t="s">
        <v>164</v>
      </c>
      <c r="E4903" s="31"/>
      <c r="F4903" s="31" t="s">
        <v>188</v>
      </c>
      <c r="G4903" s="31"/>
      <c r="H4903" t="str">
        <f t="shared" si="77"/>
        <v>EM_26</v>
      </c>
      <c r="I4903">
        <f>IFERROR(IF(VLOOKUP(H4903,#REF!, 4, FALSE)="N",0,1),1)</f>
        <v>1</v>
      </c>
    </row>
    <row r="4904" spans="1:9" ht="14.1">
      <c r="A4904" s="31">
        <v>4903</v>
      </c>
      <c r="B4904" s="31" t="s">
        <v>283</v>
      </c>
      <c r="C4904" s="31" t="s">
        <v>284</v>
      </c>
      <c r="D4904" s="31" t="s">
        <v>163</v>
      </c>
      <c r="E4904" s="31"/>
      <c r="F4904" s="31" t="s">
        <v>130</v>
      </c>
      <c r="G4904" s="31"/>
      <c r="H4904" t="str">
        <f t="shared" si="77"/>
        <v>EM_26</v>
      </c>
      <c r="I4904">
        <f>IFERROR(IF(VLOOKUP(H4904,#REF!, 4, FALSE)="N",0,1),1)</f>
        <v>1</v>
      </c>
    </row>
    <row r="4905" spans="1:9" ht="14.1">
      <c r="A4905" s="31">
        <v>4904</v>
      </c>
      <c r="B4905" s="31" t="s">
        <v>283</v>
      </c>
      <c r="C4905" s="31" t="s">
        <v>284</v>
      </c>
      <c r="D4905" s="31" t="s">
        <v>163</v>
      </c>
      <c r="E4905" s="31"/>
      <c r="F4905" s="31" t="s">
        <v>189</v>
      </c>
      <c r="G4905" s="31"/>
      <c r="H4905" t="str">
        <f t="shared" si="77"/>
        <v>EM_26</v>
      </c>
      <c r="I4905">
        <f>IFERROR(IF(VLOOKUP(H4905,#REF!, 4, FALSE)="N",0,1),1)</f>
        <v>1</v>
      </c>
    </row>
    <row r="4906" spans="1:9" ht="14.1">
      <c r="A4906" s="31">
        <v>4905</v>
      </c>
      <c r="B4906" s="31" t="s">
        <v>283</v>
      </c>
      <c r="C4906" s="31" t="s">
        <v>284</v>
      </c>
      <c r="D4906" s="31" t="s">
        <v>163</v>
      </c>
      <c r="E4906" s="31"/>
      <c r="F4906" s="31" t="s">
        <v>131</v>
      </c>
      <c r="G4906" s="31"/>
      <c r="H4906" t="str">
        <f t="shared" si="77"/>
        <v>EM_26</v>
      </c>
      <c r="I4906">
        <f>IFERROR(IF(VLOOKUP(H4906,#REF!, 4, FALSE)="N",0,1),1)</f>
        <v>1</v>
      </c>
    </row>
    <row r="4907" spans="1:9" ht="14.1">
      <c r="A4907" s="31">
        <v>4906</v>
      </c>
      <c r="B4907" s="31" t="s">
        <v>283</v>
      </c>
      <c r="C4907" s="31" t="s">
        <v>284</v>
      </c>
      <c r="D4907" s="31" t="s">
        <v>163</v>
      </c>
      <c r="E4907" s="31"/>
      <c r="F4907" s="31" t="s">
        <v>190</v>
      </c>
      <c r="G4907" s="31"/>
      <c r="H4907" t="str">
        <f t="shared" si="77"/>
        <v>EM_26</v>
      </c>
      <c r="I4907">
        <f>IFERROR(IF(VLOOKUP(H4907,#REF!, 4, FALSE)="N",0,1),1)</f>
        <v>1</v>
      </c>
    </row>
    <row r="4908" spans="1:9" ht="14.1">
      <c r="A4908" s="31">
        <v>4907</v>
      </c>
      <c r="B4908" s="31" t="s">
        <v>283</v>
      </c>
      <c r="C4908" s="31" t="s">
        <v>284</v>
      </c>
      <c r="D4908" s="31" t="s">
        <v>163</v>
      </c>
      <c r="E4908" s="31"/>
      <c r="F4908" s="31" t="s">
        <v>132</v>
      </c>
      <c r="G4908" s="31"/>
      <c r="H4908" t="str">
        <f t="shared" si="77"/>
        <v>EM_26</v>
      </c>
      <c r="I4908">
        <f>IFERROR(IF(VLOOKUP(H4908,#REF!, 4, FALSE)="N",0,1),1)</f>
        <v>1</v>
      </c>
    </row>
    <row r="4909" spans="1:9" ht="14.1">
      <c r="A4909" s="31">
        <v>4908</v>
      </c>
      <c r="B4909" s="31" t="s">
        <v>283</v>
      </c>
      <c r="C4909" s="31" t="s">
        <v>284</v>
      </c>
      <c r="D4909" s="31" t="s">
        <v>163</v>
      </c>
      <c r="E4909" s="31"/>
      <c r="F4909" s="31" t="s">
        <v>191</v>
      </c>
      <c r="G4909" s="31"/>
      <c r="H4909" t="str">
        <f t="shared" si="77"/>
        <v>EM_26</v>
      </c>
      <c r="I4909">
        <f>IFERROR(IF(VLOOKUP(H4909,#REF!, 4, FALSE)="N",0,1),1)</f>
        <v>1</v>
      </c>
    </row>
    <row r="4910" spans="1:9" ht="14.1">
      <c r="A4910" s="31">
        <v>4909</v>
      </c>
      <c r="B4910" s="31" t="s">
        <v>283</v>
      </c>
      <c r="C4910" s="31" t="s">
        <v>284</v>
      </c>
      <c r="D4910" s="31" t="s">
        <v>163</v>
      </c>
      <c r="E4910" s="31"/>
      <c r="F4910" s="31" t="s">
        <v>133</v>
      </c>
      <c r="G4910" s="31"/>
      <c r="H4910" t="str">
        <f t="shared" si="77"/>
        <v>EM_26</v>
      </c>
      <c r="I4910">
        <f>IFERROR(IF(VLOOKUP(H4910,#REF!, 4, FALSE)="N",0,1),1)</f>
        <v>1</v>
      </c>
    </row>
    <row r="4911" spans="1:9" ht="14.1">
      <c r="A4911" s="31">
        <v>4910</v>
      </c>
      <c r="B4911" s="31" t="s">
        <v>283</v>
      </c>
      <c r="C4911" s="31" t="s">
        <v>284</v>
      </c>
      <c r="D4911" s="31" t="s">
        <v>163</v>
      </c>
      <c r="E4911" s="31"/>
      <c r="F4911" s="31" t="s">
        <v>192</v>
      </c>
      <c r="G4911" s="31"/>
      <c r="H4911" t="str">
        <f t="shared" si="77"/>
        <v>EM_26</v>
      </c>
      <c r="I4911">
        <f>IFERROR(IF(VLOOKUP(H4911,#REF!, 4, FALSE)="N",0,1),1)</f>
        <v>1</v>
      </c>
    </row>
    <row r="4912" spans="1:9" ht="14.1">
      <c r="A4912" s="31">
        <v>4911</v>
      </c>
      <c r="B4912" s="31" t="s">
        <v>283</v>
      </c>
      <c r="C4912" s="31" t="s">
        <v>284</v>
      </c>
      <c r="D4912" s="31" t="s">
        <v>163</v>
      </c>
      <c r="E4912" s="31"/>
      <c r="F4912" s="31" t="s">
        <v>134</v>
      </c>
      <c r="G4912" s="31"/>
      <c r="H4912" t="str">
        <f t="shared" si="77"/>
        <v>EM_26</v>
      </c>
      <c r="I4912">
        <f>IFERROR(IF(VLOOKUP(H4912,#REF!, 4, FALSE)="N",0,1),1)</f>
        <v>1</v>
      </c>
    </row>
    <row r="4913" spans="1:9" ht="14.1">
      <c r="A4913" s="31">
        <v>4912</v>
      </c>
      <c r="B4913" s="31" t="s">
        <v>283</v>
      </c>
      <c r="C4913" s="31" t="s">
        <v>284</v>
      </c>
      <c r="D4913" s="31" t="s">
        <v>163</v>
      </c>
      <c r="E4913" s="31"/>
      <c r="F4913" s="31" t="s">
        <v>193</v>
      </c>
      <c r="G4913" s="31"/>
      <c r="H4913" t="str">
        <f t="shared" si="77"/>
        <v>EM_26</v>
      </c>
      <c r="I4913">
        <f>IFERROR(IF(VLOOKUP(H4913,#REF!, 4, FALSE)="N",0,1),1)</f>
        <v>1</v>
      </c>
    </row>
    <row r="4914" spans="1:9" ht="14.1">
      <c r="A4914" s="31">
        <v>4913</v>
      </c>
      <c r="B4914" s="31" t="s">
        <v>283</v>
      </c>
      <c r="C4914" s="31" t="s">
        <v>284</v>
      </c>
      <c r="D4914" s="31" t="s">
        <v>163</v>
      </c>
      <c r="E4914" s="31"/>
      <c r="F4914" s="31" t="s">
        <v>135</v>
      </c>
      <c r="G4914" s="31"/>
      <c r="H4914" t="str">
        <f t="shared" si="77"/>
        <v>EM_26</v>
      </c>
      <c r="I4914">
        <f>IFERROR(IF(VLOOKUP(H4914,#REF!, 4, FALSE)="N",0,1),1)</f>
        <v>1</v>
      </c>
    </row>
    <row r="4915" spans="1:9" ht="14.1">
      <c r="A4915" s="31">
        <v>4914</v>
      </c>
      <c r="B4915" s="31" t="s">
        <v>283</v>
      </c>
      <c r="C4915" s="31" t="s">
        <v>284</v>
      </c>
      <c r="D4915" s="31" t="s">
        <v>163</v>
      </c>
      <c r="E4915" s="31"/>
      <c r="F4915" s="31" t="s">
        <v>194</v>
      </c>
      <c r="G4915" s="31"/>
      <c r="H4915" t="str">
        <f t="shared" si="77"/>
        <v>EM_26</v>
      </c>
      <c r="I4915">
        <f>IFERROR(IF(VLOOKUP(H4915,#REF!, 4, FALSE)="N",0,1),1)</f>
        <v>1</v>
      </c>
    </row>
    <row r="4916" spans="1:9" ht="14.1">
      <c r="A4916" s="31">
        <v>4915</v>
      </c>
      <c r="B4916" s="31" t="s">
        <v>283</v>
      </c>
      <c r="C4916" s="31" t="s">
        <v>284</v>
      </c>
      <c r="D4916" s="31" t="s">
        <v>163</v>
      </c>
      <c r="E4916" s="31"/>
      <c r="F4916" s="31" t="s">
        <v>136</v>
      </c>
      <c r="G4916" s="31"/>
      <c r="H4916" t="str">
        <f t="shared" si="77"/>
        <v>EM_26</v>
      </c>
      <c r="I4916">
        <f>IFERROR(IF(VLOOKUP(H4916,#REF!, 4, FALSE)="N",0,1),1)</f>
        <v>1</v>
      </c>
    </row>
    <row r="4917" spans="1:9" ht="14.1">
      <c r="A4917" s="31">
        <v>4916</v>
      </c>
      <c r="B4917" s="31" t="s">
        <v>283</v>
      </c>
      <c r="C4917" s="31" t="s">
        <v>284</v>
      </c>
      <c r="D4917" s="31" t="s">
        <v>163</v>
      </c>
      <c r="E4917" s="31"/>
      <c r="F4917" s="31" t="s">
        <v>195</v>
      </c>
      <c r="G4917" s="31"/>
      <c r="H4917" t="str">
        <f t="shared" si="77"/>
        <v>EM_26</v>
      </c>
      <c r="I4917">
        <f>IFERROR(IF(VLOOKUP(H4917,#REF!, 4, FALSE)="N",0,1),1)</f>
        <v>1</v>
      </c>
    </row>
    <row r="4918" spans="1:9" ht="14.1">
      <c r="A4918" s="31">
        <v>4917</v>
      </c>
      <c r="B4918" s="31" t="s">
        <v>283</v>
      </c>
      <c r="C4918" s="31" t="s">
        <v>284</v>
      </c>
      <c r="D4918" s="31" t="s">
        <v>163</v>
      </c>
      <c r="E4918" s="31"/>
      <c r="F4918" s="31" t="s">
        <v>137</v>
      </c>
      <c r="G4918" s="31"/>
      <c r="H4918" t="str">
        <f t="shared" si="77"/>
        <v>EM_26</v>
      </c>
      <c r="I4918">
        <f>IFERROR(IF(VLOOKUP(H4918,#REF!, 4, FALSE)="N",0,1),1)</f>
        <v>1</v>
      </c>
    </row>
    <row r="4919" spans="1:9" ht="14.1">
      <c r="A4919" s="31">
        <v>4918</v>
      </c>
      <c r="B4919" s="31" t="s">
        <v>283</v>
      </c>
      <c r="C4919" s="31" t="s">
        <v>284</v>
      </c>
      <c r="D4919" s="31" t="s">
        <v>163</v>
      </c>
      <c r="E4919" s="31"/>
      <c r="F4919" s="31" t="s">
        <v>196</v>
      </c>
      <c r="G4919" s="31"/>
      <c r="H4919" t="str">
        <f t="shared" si="77"/>
        <v>EM_26</v>
      </c>
      <c r="I4919">
        <f>IFERROR(IF(VLOOKUP(H4919,#REF!, 4, FALSE)="N",0,1),1)</f>
        <v>1</v>
      </c>
    </row>
    <row r="4920" spans="1:9" ht="14.1">
      <c r="A4920" s="31">
        <v>4919</v>
      </c>
      <c r="B4920" s="31" t="s">
        <v>283</v>
      </c>
      <c r="C4920" s="31" t="s">
        <v>284</v>
      </c>
      <c r="D4920" s="31" t="s">
        <v>163</v>
      </c>
      <c r="E4920" s="31"/>
      <c r="F4920" s="31" t="s">
        <v>138</v>
      </c>
      <c r="G4920" s="31"/>
      <c r="H4920" t="str">
        <f t="shared" si="77"/>
        <v>EM_26</v>
      </c>
      <c r="I4920">
        <f>IFERROR(IF(VLOOKUP(H4920,#REF!, 4, FALSE)="N",0,1),1)</f>
        <v>1</v>
      </c>
    </row>
    <row r="4921" spans="1:9" ht="14.1">
      <c r="A4921" s="31">
        <v>4920</v>
      </c>
      <c r="B4921" s="31" t="s">
        <v>283</v>
      </c>
      <c r="C4921" s="31" t="s">
        <v>284</v>
      </c>
      <c r="D4921" s="31" t="s">
        <v>163</v>
      </c>
      <c r="E4921" s="31"/>
      <c r="F4921" s="31" t="s">
        <v>197</v>
      </c>
      <c r="G4921" s="31"/>
      <c r="H4921" t="str">
        <f t="shared" si="77"/>
        <v>EM_26</v>
      </c>
      <c r="I4921">
        <f>IFERROR(IF(VLOOKUP(H4921,#REF!, 4, FALSE)="N",0,1),1)</f>
        <v>1</v>
      </c>
    </row>
    <row r="4922" spans="1:9" ht="14.1">
      <c r="A4922" s="31">
        <v>4921</v>
      </c>
      <c r="B4922" s="31" t="s">
        <v>283</v>
      </c>
      <c r="C4922" s="31" t="s">
        <v>284</v>
      </c>
      <c r="D4922" s="31" t="s">
        <v>163</v>
      </c>
      <c r="E4922" s="31"/>
      <c r="F4922" s="31" t="s">
        <v>139</v>
      </c>
      <c r="G4922" s="31"/>
      <c r="H4922" t="str">
        <f t="shared" si="77"/>
        <v>EM_26</v>
      </c>
      <c r="I4922">
        <f>IFERROR(IF(VLOOKUP(H4922,#REF!, 4, FALSE)="N",0,1),1)</f>
        <v>1</v>
      </c>
    </row>
    <row r="4923" spans="1:9" ht="14.1">
      <c r="A4923" s="31">
        <v>4922</v>
      </c>
      <c r="B4923" s="31" t="s">
        <v>283</v>
      </c>
      <c r="C4923" s="31" t="s">
        <v>284</v>
      </c>
      <c r="D4923" s="31" t="s">
        <v>163</v>
      </c>
      <c r="E4923" s="31"/>
      <c r="F4923" s="31" t="s">
        <v>198</v>
      </c>
      <c r="G4923" s="31"/>
      <c r="H4923" t="str">
        <f t="shared" si="77"/>
        <v>EM_26</v>
      </c>
      <c r="I4923">
        <f>IFERROR(IF(VLOOKUP(H4923,#REF!, 4, FALSE)="N",0,1),1)</f>
        <v>1</v>
      </c>
    </row>
    <row r="4924" spans="1:9" ht="14.1">
      <c r="A4924" s="31">
        <v>4923</v>
      </c>
      <c r="B4924" s="31" t="s">
        <v>283</v>
      </c>
      <c r="C4924" s="31" t="s">
        <v>284</v>
      </c>
      <c r="D4924" s="31" t="s">
        <v>163</v>
      </c>
      <c r="E4924" s="31"/>
      <c r="F4924" s="31" t="s">
        <v>140</v>
      </c>
      <c r="G4924" s="31"/>
      <c r="H4924" t="str">
        <f t="shared" si="77"/>
        <v>EM_26</v>
      </c>
      <c r="I4924">
        <f>IFERROR(IF(VLOOKUP(H4924,#REF!, 4, FALSE)="N",0,1),1)</f>
        <v>1</v>
      </c>
    </row>
    <row r="4925" spans="1:9" ht="14.1">
      <c r="A4925" s="31">
        <v>4924</v>
      </c>
      <c r="B4925" s="31" t="s">
        <v>283</v>
      </c>
      <c r="C4925" s="31" t="s">
        <v>284</v>
      </c>
      <c r="D4925" s="31" t="s">
        <v>163</v>
      </c>
      <c r="E4925" s="31"/>
      <c r="F4925" s="31" t="s">
        <v>199</v>
      </c>
      <c r="G4925" s="31"/>
      <c r="H4925" t="str">
        <f t="shared" si="77"/>
        <v>EM_26</v>
      </c>
      <c r="I4925">
        <f>IFERROR(IF(VLOOKUP(H4925,#REF!, 4, FALSE)="N",0,1),1)</f>
        <v>1</v>
      </c>
    </row>
    <row r="4926" spans="1:9" ht="14.1">
      <c r="A4926" s="31">
        <v>4925</v>
      </c>
      <c r="B4926" s="31" t="s">
        <v>283</v>
      </c>
      <c r="C4926" s="31" t="s">
        <v>284</v>
      </c>
      <c r="D4926" s="31" t="s">
        <v>163</v>
      </c>
      <c r="E4926" s="31"/>
      <c r="F4926" s="31" t="s">
        <v>141</v>
      </c>
      <c r="G4926" s="31"/>
      <c r="H4926" t="str">
        <f t="shared" si="77"/>
        <v>EM_26</v>
      </c>
      <c r="I4926">
        <f>IFERROR(IF(VLOOKUP(H4926,#REF!, 4, FALSE)="N",0,1),1)</f>
        <v>1</v>
      </c>
    </row>
    <row r="4927" spans="1:9" ht="14.1">
      <c r="A4927" s="31">
        <v>4926</v>
      </c>
      <c r="B4927" s="31" t="s">
        <v>283</v>
      </c>
      <c r="C4927" s="31" t="s">
        <v>284</v>
      </c>
      <c r="D4927" s="31" t="s">
        <v>163</v>
      </c>
      <c r="E4927" s="31"/>
      <c r="F4927" s="31" t="s">
        <v>200</v>
      </c>
      <c r="G4927" s="31"/>
      <c r="H4927" t="str">
        <f t="shared" si="77"/>
        <v>EM_26</v>
      </c>
      <c r="I4927">
        <f>IFERROR(IF(VLOOKUP(H4927,#REF!, 4, FALSE)="N",0,1),1)</f>
        <v>1</v>
      </c>
    </row>
    <row r="4928" spans="1:9" ht="14.1">
      <c r="A4928" s="31">
        <v>4927</v>
      </c>
      <c r="B4928" s="31" t="s">
        <v>283</v>
      </c>
      <c r="C4928" s="31" t="s">
        <v>284</v>
      </c>
      <c r="D4928" s="31" t="s">
        <v>163</v>
      </c>
      <c r="E4928" s="31"/>
      <c r="F4928" s="31" t="s">
        <v>142</v>
      </c>
      <c r="G4928" s="31"/>
      <c r="H4928" t="str">
        <f t="shared" si="77"/>
        <v>EM_26</v>
      </c>
      <c r="I4928">
        <f>IFERROR(IF(VLOOKUP(H4928,#REF!, 4, FALSE)="N",0,1),1)</f>
        <v>1</v>
      </c>
    </row>
    <row r="4929" spans="1:9" ht="14.1">
      <c r="A4929" s="31">
        <v>4928</v>
      </c>
      <c r="B4929" s="31" t="s">
        <v>283</v>
      </c>
      <c r="C4929" s="31" t="s">
        <v>284</v>
      </c>
      <c r="D4929" s="31" t="s">
        <v>163</v>
      </c>
      <c r="E4929" s="31"/>
      <c r="F4929" s="31" t="s">
        <v>201</v>
      </c>
      <c r="G4929" s="31"/>
      <c r="H4929" t="str">
        <f t="shared" si="77"/>
        <v>EM_26</v>
      </c>
      <c r="I4929">
        <f>IFERROR(IF(VLOOKUP(H4929,#REF!, 4, FALSE)="N",0,1),1)</f>
        <v>1</v>
      </c>
    </row>
    <row r="4930" spans="1:9" ht="14.1">
      <c r="A4930" s="31">
        <v>4929</v>
      </c>
      <c r="B4930" s="31" t="s">
        <v>283</v>
      </c>
      <c r="C4930" s="31" t="s">
        <v>284</v>
      </c>
      <c r="D4930" s="31" t="s">
        <v>163</v>
      </c>
      <c r="E4930" s="31"/>
      <c r="F4930" s="31" t="s">
        <v>143</v>
      </c>
      <c r="G4930" s="31"/>
      <c r="H4930" t="str">
        <f t="shared" si="77"/>
        <v>EM_26</v>
      </c>
      <c r="I4930">
        <f>IFERROR(IF(VLOOKUP(H4930,#REF!, 4, FALSE)="N",0,1),1)</f>
        <v>1</v>
      </c>
    </row>
    <row r="4931" spans="1:9" ht="14.1">
      <c r="A4931" s="31">
        <v>4930</v>
      </c>
      <c r="B4931" s="31" t="s">
        <v>283</v>
      </c>
      <c r="C4931" s="31" t="s">
        <v>284</v>
      </c>
      <c r="D4931" s="31" t="s">
        <v>163</v>
      </c>
      <c r="E4931" s="31"/>
      <c r="F4931" s="31" t="s">
        <v>202</v>
      </c>
      <c r="G4931" s="31"/>
      <c r="H4931" t="str">
        <f t="shared" si="77"/>
        <v>EM_26</v>
      </c>
      <c r="I4931">
        <f>IFERROR(IF(VLOOKUP(H4931,#REF!, 4, FALSE)="N",0,1),1)</f>
        <v>1</v>
      </c>
    </row>
    <row r="4932" spans="1:9" ht="14.1">
      <c r="A4932" s="31">
        <v>4931</v>
      </c>
      <c r="B4932" s="31" t="s">
        <v>283</v>
      </c>
      <c r="C4932" s="31" t="s">
        <v>284</v>
      </c>
      <c r="D4932" s="31" t="s">
        <v>163</v>
      </c>
      <c r="E4932" s="31"/>
      <c r="F4932" s="31" t="s">
        <v>144</v>
      </c>
      <c r="G4932" s="31"/>
      <c r="H4932" t="str">
        <f t="shared" si="77"/>
        <v>EM_26</v>
      </c>
      <c r="I4932">
        <f>IFERROR(IF(VLOOKUP(H4932,#REF!, 4, FALSE)="N",0,1),1)</f>
        <v>1</v>
      </c>
    </row>
    <row r="4933" spans="1:9" ht="14.1">
      <c r="A4933" s="31">
        <v>4932</v>
      </c>
      <c r="B4933" s="31" t="s">
        <v>283</v>
      </c>
      <c r="C4933" s="31" t="s">
        <v>284</v>
      </c>
      <c r="D4933" s="31" t="s">
        <v>163</v>
      </c>
      <c r="E4933" s="31"/>
      <c r="F4933" s="31" t="s">
        <v>203</v>
      </c>
      <c r="G4933" s="31"/>
      <c r="H4933" t="str">
        <f t="shared" si="77"/>
        <v>EM_26</v>
      </c>
      <c r="I4933">
        <f>IFERROR(IF(VLOOKUP(H4933,#REF!, 4, FALSE)="N",0,1),1)</f>
        <v>1</v>
      </c>
    </row>
    <row r="4934" spans="1:9" ht="14.1">
      <c r="A4934" s="31">
        <v>4933</v>
      </c>
      <c r="B4934" s="31" t="s">
        <v>285</v>
      </c>
      <c r="C4934" s="31" t="s">
        <v>286</v>
      </c>
      <c r="D4934" s="31" t="s">
        <v>163</v>
      </c>
      <c r="E4934" s="31"/>
      <c r="F4934" s="31" t="s">
        <v>112</v>
      </c>
      <c r="G4934" s="31"/>
      <c r="H4934" t="str">
        <f t="shared" ref="H4934:H4997" si="78">IF(IF(ISNUMBER(SEARCH(".",B4934)),1,0),LEFT(B4934,SEARCH(".",B4934)-1),B4934)</f>
        <v>EM_26</v>
      </c>
      <c r="I4934">
        <f>IFERROR(IF(VLOOKUP(H4934,#REF!, 4, FALSE)="N",0,1),1)</f>
        <v>1</v>
      </c>
    </row>
    <row r="4935" spans="1:9" ht="14.1">
      <c r="A4935" s="31">
        <v>4934</v>
      </c>
      <c r="B4935" s="31" t="s">
        <v>285</v>
      </c>
      <c r="C4935" s="31" t="s">
        <v>286</v>
      </c>
      <c r="D4935" s="31" t="s">
        <v>163</v>
      </c>
      <c r="E4935" s="31"/>
      <c r="F4935" s="31" t="s">
        <v>179</v>
      </c>
      <c r="G4935" s="31"/>
      <c r="H4935" t="str">
        <f t="shared" si="78"/>
        <v>EM_26</v>
      </c>
      <c r="I4935">
        <f>IFERROR(IF(VLOOKUP(H4935,#REF!, 4, FALSE)="N",0,1),1)</f>
        <v>1</v>
      </c>
    </row>
    <row r="4936" spans="1:9" ht="14.1">
      <c r="A4936" s="31">
        <v>4935</v>
      </c>
      <c r="B4936" s="31" t="s">
        <v>285</v>
      </c>
      <c r="C4936" s="31" t="s">
        <v>286</v>
      </c>
      <c r="D4936" s="31" t="s">
        <v>164</v>
      </c>
      <c r="E4936" s="31"/>
      <c r="F4936" s="31" t="s">
        <v>165</v>
      </c>
      <c r="G4936" s="31"/>
      <c r="H4936" t="str">
        <f t="shared" si="78"/>
        <v>EM_26</v>
      </c>
      <c r="I4936">
        <f>IFERROR(IF(VLOOKUP(H4936,#REF!, 4, FALSE)="N",0,1),1)</f>
        <v>1</v>
      </c>
    </row>
    <row r="4937" spans="1:9" ht="14.1">
      <c r="A4937" s="31">
        <v>4936</v>
      </c>
      <c r="B4937" s="31" t="s">
        <v>285</v>
      </c>
      <c r="C4937" s="31" t="s">
        <v>286</v>
      </c>
      <c r="D4937" s="31" t="s">
        <v>164</v>
      </c>
      <c r="E4937" s="31"/>
      <c r="F4937" s="31" t="s">
        <v>210</v>
      </c>
      <c r="G4937" s="31"/>
      <c r="H4937" t="str">
        <f t="shared" si="78"/>
        <v>EM_26</v>
      </c>
      <c r="I4937">
        <f>IFERROR(IF(VLOOKUP(H4937,#REF!, 4, FALSE)="N",0,1),1)</f>
        <v>1</v>
      </c>
    </row>
    <row r="4938" spans="1:9" ht="14.1">
      <c r="A4938" s="31">
        <v>4937</v>
      </c>
      <c r="B4938" s="31" t="s">
        <v>285</v>
      </c>
      <c r="C4938" s="31" t="s">
        <v>286</v>
      </c>
      <c r="D4938" s="31" t="s">
        <v>163</v>
      </c>
      <c r="E4938" s="31"/>
      <c r="F4938" s="31" t="s">
        <v>124</v>
      </c>
      <c r="G4938" s="31"/>
      <c r="H4938" t="str">
        <f t="shared" si="78"/>
        <v>EM_26</v>
      </c>
      <c r="I4938">
        <f>IFERROR(IF(VLOOKUP(H4938,#REF!, 4, FALSE)="N",0,1),1)</f>
        <v>1</v>
      </c>
    </row>
    <row r="4939" spans="1:9" ht="14.1">
      <c r="A4939" s="31">
        <v>4938</v>
      </c>
      <c r="B4939" s="31" t="s">
        <v>285</v>
      </c>
      <c r="C4939" s="31" t="s">
        <v>286</v>
      </c>
      <c r="D4939" s="31" t="s">
        <v>163</v>
      </c>
      <c r="E4939" s="31"/>
      <c r="F4939" s="31" t="s">
        <v>183</v>
      </c>
      <c r="G4939" s="31"/>
      <c r="H4939" t="str">
        <f t="shared" si="78"/>
        <v>EM_26</v>
      </c>
      <c r="I4939">
        <f>IFERROR(IF(VLOOKUP(H4939,#REF!, 4, FALSE)="N",0,1),1)</f>
        <v>1</v>
      </c>
    </row>
    <row r="4940" spans="1:9" ht="14.1">
      <c r="A4940" s="31">
        <v>4939</v>
      </c>
      <c r="B4940" s="31" t="s">
        <v>285</v>
      </c>
      <c r="C4940" s="31" t="s">
        <v>286</v>
      </c>
      <c r="D4940" s="31" t="s">
        <v>163</v>
      </c>
      <c r="E4940" s="31"/>
      <c r="F4940" s="31" t="s">
        <v>125</v>
      </c>
      <c r="G4940" s="31"/>
      <c r="H4940" t="str">
        <f t="shared" si="78"/>
        <v>EM_26</v>
      </c>
      <c r="I4940">
        <f>IFERROR(IF(VLOOKUP(H4940,#REF!, 4, FALSE)="N",0,1),1)</f>
        <v>1</v>
      </c>
    </row>
    <row r="4941" spans="1:9" ht="14.1">
      <c r="A4941" s="31">
        <v>4940</v>
      </c>
      <c r="B4941" s="31" t="s">
        <v>285</v>
      </c>
      <c r="C4941" s="31" t="s">
        <v>286</v>
      </c>
      <c r="D4941" s="31" t="s">
        <v>163</v>
      </c>
      <c r="E4941" s="31"/>
      <c r="F4941" s="31" t="s">
        <v>184</v>
      </c>
      <c r="G4941" s="31"/>
      <c r="H4941" t="str">
        <f t="shared" si="78"/>
        <v>EM_26</v>
      </c>
      <c r="I4941">
        <f>IFERROR(IF(VLOOKUP(H4941,#REF!, 4, FALSE)="N",0,1),1)</f>
        <v>1</v>
      </c>
    </row>
    <row r="4942" spans="1:9" ht="14.1">
      <c r="A4942" s="31">
        <v>4941</v>
      </c>
      <c r="B4942" s="31" t="s">
        <v>285</v>
      </c>
      <c r="C4942" s="31" t="s">
        <v>286</v>
      </c>
      <c r="D4942" s="31" t="s">
        <v>163</v>
      </c>
      <c r="E4942" s="31"/>
      <c r="F4942" s="31" t="s">
        <v>126</v>
      </c>
      <c r="G4942" s="31"/>
      <c r="H4942" t="str">
        <f t="shared" si="78"/>
        <v>EM_26</v>
      </c>
      <c r="I4942">
        <f>IFERROR(IF(VLOOKUP(H4942,#REF!, 4, FALSE)="N",0,1),1)</f>
        <v>1</v>
      </c>
    </row>
    <row r="4943" spans="1:9" ht="14.1">
      <c r="A4943" s="31">
        <v>4942</v>
      </c>
      <c r="B4943" s="31" t="s">
        <v>285</v>
      </c>
      <c r="C4943" s="31" t="s">
        <v>286</v>
      </c>
      <c r="D4943" s="31" t="s">
        <v>163</v>
      </c>
      <c r="E4943" s="31"/>
      <c r="F4943" s="31" t="s">
        <v>185</v>
      </c>
      <c r="G4943" s="31"/>
      <c r="H4943" t="str">
        <f t="shared" si="78"/>
        <v>EM_26</v>
      </c>
      <c r="I4943">
        <f>IFERROR(IF(VLOOKUP(H4943,#REF!, 4, FALSE)="N",0,1),1)</f>
        <v>1</v>
      </c>
    </row>
    <row r="4944" spans="1:9" ht="14.1">
      <c r="A4944" s="31">
        <v>4943</v>
      </c>
      <c r="B4944" s="31" t="s">
        <v>285</v>
      </c>
      <c r="C4944" s="31" t="s">
        <v>286</v>
      </c>
      <c r="D4944" s="31" t="s">
        <v>163</v>
      </c>
      <c r="E4944" s="31"/>
      <c r="F4944" s="31" t="s">
        <v>127</v>
      </c>
      <c r="G4944" s="31"/>
      <c r="H4944" t="str">
        <f t="shared" si="78"/>
        <v>EM_26</v>
      </c>
      <c r="I4944">
        <f>IFERROR(IF(VLOOKUP(H4944,#REF!, 4, FALSE)="N",0,1),1)</f>
        <v>1</v>
      </c>
    </row>
    <row r="4945" spans="1:9" ht="14.1">
      <c r="A4945" s="31">
        <v>4944</v>
      </c>
      <c r="B4945" s="31" t="s">
        <v>285</v>
      </c>
      <c r="C4945" s="31" t="s">
        <v>286</v>
      </c>
      <c r="D4945" s="31" t="s">
        <v>163</v>
      </c>
      <c r="E4945" s="31"/>
      <c r="F4945" s="31" t="s">
        <v>186</v>
      </c>
      <c r="G4945" s="31"/>
      <c r="H4945" t="str">
        <f t="shared" si="78"/>
        <v>EM_26</v>
      </c>
      <c r="I4945">
        <f>IFERROR(IF(VLOOKUP(H4945,#REF!, 4, FALSE)="N",0,1),1)</f>
        <v>1</v>
      </c>
    </row>
    <row r="4946" spans="1:9" ht="14.1">
      <c r="A4946" s="31">
        <v>4945</v>
      </c>
      <c r="B4946" s="31" t="s">
        <v>285</v>
      </c>
      <c r="C4946" s="31" t="s">
        <v>286</v>
      </c>
      <c r="D4946" s="31" t="s">
        <v>164</v>
      </c>
      <c r="E4946" s="31"/>
      <c r="F4946" s="31" t="s">
        <v>127</v>
      </c>
      <c r="G4946" s="31"/>
      <c r="H4946" t="str">
        <f t="shared" si="78"/>
        <v>EM_26</v>
      </c>
      <c r="I4946">
        <f>IFERROR(IF(VLOOKUP(H4946,#REF!, 4, FALSE)="N",0,1),1)</f>
        <v>1</v>
      </c>
    </row>
    <row r="4947" spans="1:9" ht="14.1">
      <c r="A4947" s="31">
        <v>4946</v>
      </c>
      <c r="B4947" s="31" t="s">
        <v>285</v>
      </c>
      <c r="C4947" s="31" t="s">
        <v>286</v>
      </c>
      <c r="D4947" s="31" t="s">
        <v>164</v>
      </c>
      <c r="E4947" s="31"/>
      <c r="F4947" s="31" t="s">
        <v>186</v>
      </c>
      <c r="G4947" s="31"/>
      <c r="H4947" t="str">
        <f t="shared" si="78"/>
        <v>EM_26</v>
      </c>
      <c r="I4947">
        <f>IFERROR(IF(VLOOKUP(H4947,#REF!, 4, FALSE)="N",0,1),1)</f>
        <v>1</v>
      </c>
    </row>
    <row r="4948" spans="1:9" ht="14.1">
      <c r="A4948" s="31">
        <v>4947</v>
      </c>
      <c r="B4948" s="31" t="s">
        <v>285</v>
      </c>
      <c r="C4948" s="31" t="s">
        <v>286</v>
      </c>
      <c r="D4948" s="31" t="s">
        <v>163</v>
      </c>
      <c r="E4948" s="31"/>
      <c r="F4948" s="31" t="s">
        <v>128</v>
      </c>
      <c r="G4948" s="31"/>
      <c r="H4948" t="str">
        <f t="shared" si="78"/>
        <v>EM_26</v>
      </c>
      <c r="I4948">
        <f>IFERROR(IF(VLOOKUP(H4948,#REF!, 4, FALSE)="N",0,1),1)</f>
        <v>1</v>
      </c>
    </row>
    <row r="4949" spans="1:9" ht="14.1">
      <c r="A4949" s="31">
        <v>4948</v>
      </c>
      <c r="B4949" s="31" t="s">
        <v>285</v>
      </c>
      <c r="C4949" s="31" t="s">
        <v>286</v>
      </c>
      <c r="D4949" s="31" t="s">
        <v>163</v>
      </c>
      <c r="E4949" s="31"/>
      <c r="F4949" s="31" t="s">
        <v>187</v>
      </c>
      <c r="G4949" s="31"/>
      <c r="H4949" t="str">
        <f t="shared" si="78"/>
        <v>EM_26</v>
      </c>
      <c r="I4949">
        <f>IFERROR(IF(VLOOKUP(H4949,#REF!, 4, FALSE)="N",0,1),1)</f>
        <v>1</v>
      </c>
    </row>
    <row r="4950" spans="1:9" ht="14.1">
      <c r="A4950" s="31">
        <v>4949</v>
      </c>
      <c r="B4950" s="31" t="s">
        <v>285</v>
      </c>
      <c r="C4950" s="31" t="s">
        <v>286</v>
      </c>
      <c r="D4950" s="31" t="s">
        <v>164</v>
      </c>
      <c r="E4950" s="31"/>
      <c r="F4950" s="31" t="s">
        <v>128</v>
      </c>
      <c r="G4950" s="31"/>
      <c r="H4950" t="str">
        <f t="shared" si="78"/>
        <v>EM_26</v>
      </c>
      <c r="I4950">
        <f>IFERROR(IF(VLOOKUP(H4950,#REF!, 4, FALSE)="N",0,1),1)</f>
        <v>1</v>
      </c>
    </row>
    <row r="4951" spans="1:9" ht="14.1">
      <c r="A4951" s="31">
        <v>4950</v>
      </c>
      <c r="B4951" s="31" t="s">
        <v>285</v>
      </c>
      <c r="C4951" s="31" t="s">
        <v>286</v>
      </c>
      <c r="D4951" s="31" t="s">
        <v>164</v>
      </c>
      <c r="E4951" s="31"/>
      <c r="F4951" s="31" t="s">
        <v>187</v>
      </c>
      <c r="G4951" s="31"/>
      <c r="H4951" t="str">
        <f t="shared" si="78"/>
        <v>EM_26</v>
      </c>
      <c r="I4951">
        <f>IFERROR(IF(VLOOKUP(H4951,#REF!, 4, FALSE)="N",0,1),1)</f>
        <v>1</v>
      </c>
    </row>
    <row r="4952" spans="1:9" ht="14.1">
      <c r="A4952" s="31">
        <v>4951</v>
      </c>
      <c r="B4952" s="31" t="s">
        <v>285</v>
      </c>
      <c r="C4952" s="31" t="s">
        <v>286</v>
      </c>
      <c r="D4952" s="31" t="s">
        <v>163</v>
      </c>
      <c r="E4952" s="31"/>
      <c r="F4952" s="31" t="s">
        <v>129</v>
      </c>
      <c r="G4952" s="31"/>
      <c r="H4952" t="str">
        <f t="shared" si="78"/>
        <v>EM_26</v>
      </c>
      <c r="I4952">
        <f>IFERROR(IF(VLOOKUP(H4952,#REF!, 4, FALSE)="N",0,1),1)</f>
        <v>1</v>
      </c>
    </row>
    <row r="4953" spans="1:9" ht="14.1">
      <c r="A4953" s="31">
        <v>4952</v>
      </c>
      <c r="B4953" s="31" t="s">
        <v>285</v>
      </c>
      <c r="C4953" s="31" t="s">
        <v>286</v>
      </c>
      <c r="D4953" s="31" t="s">
        <v>163</v>
      </c>
      <c r="E4953" s="31"/>
      <c r="F4953" s="31" t="s">
        <v>188</v>
      </c>
      <c r="G4953" s="31"/>
      <c r="H4953" t="str">
        <f t="shared" si="78"/>
        <v>EM_26</v>
      </c>
      <c r="I4953">
        <f>IFERROR(IF(VLOOKUP(H4953,#REF!, 4, FALSE)="N",0,1),1)</f>
        <v>1</v>
      </c>
    </row>
    <row r="4954" spans="1:9" ht="14.1">
      <c r="A4954" s="31">
        <v>4953</v>
      </c>
      <c r="B4954" s="31" t="s">
        <v>285</v>
      </c>
      <c r="C4954" s="31" t="s">
        <v>286</v>
      </c>
      <c r="D4954" s="31" t="s">
        <v>164</v>
      </c>
      <c r="E4954" s="31"/>
      <c r="F4954" s="31" t="s">
        <v>129</v>
      </c>
      <c r="G4954" s="31"/>
      <c r="H4954" t="str">
        <f t="shared" si="78"/>
        <v>EM_26</v>
      </c>
      <c r="I4954">
        <f>IFERROR(IF(VLOOKUP(H4954,#REF!, 4, FALSE)="N",0,1),1)</f>
        <v>1</v>
      </c>
    </row>
    <row r="4955" spans="1:9" ht="14.1">
      <c r="A4955" s="31">
        <v>4954</v>
      </c>
      <c r="B4955" s="31" t="s">
        <v>285</v>
      </c>
      <c r="C4955" s="31" t="s">
        <v>286</v>
      </c>
      <c r="D4955" s="31" t="s">
        <v>164</v>
      </c>
      <c r="E4955" s="31"/>
      <c r="F4955" s="31" t="s">
        <v>188</v>
      </c>
      <c r="G4955" s="31"/>
      <c r="H4955" t="str">
        <f t="shared" si="78"/>
        <v>EM_26</v>
      </c>
      <c r="I4955">
        <f>IFERROR(IF(VLOOKUP(H4955,#REF!, 4, FALSE)="N",0,1),1)</f>
        <v>1</v>
      </c>
    </row>
    <row r="4956" spans="1:9" ht="14.1">
      <c r="A4956" s="31">
        <v>4955</v>
      </c>
      <c r="B4956" s="31" t="s">
        <v>285</v>
      </c>
      <c r="C4956" s="31" t="s">
        <v>286</v>
      </c>
      <c r="D4956" s="31" t="s">
        <v>163</v>
      </c>
      <c r="E4956" s="31"/>
      <c r="F4956" s="31" t="s">
        <v>130</v>
      </c>
      <c r="G4956" s="31"/>
      <c r="H4956" t="str">
        <f t="shared" si="78"/>
        <v>EM_26</v>
      </c>
      <c r="I4956">
        <f>IFERROR(IF(VLOOKUP(H4956,#REF!, 4, FALSE)="N",0,1),1)</f>
        <v>1</v>
      </c>
    </row>
    <row r="4957" spans="1:9" ht="14.1">
      <c r="A4957" s="31">
        <v>4956</v>
      </c>
      <c r="B4957" s="31" t="s">
        <v>285</v>
      </c>
      <c r="C4957" s="31" t="s">
        <v>286</v>
      </c>
      <c r="D4957" s="31" t="s">
        <v>163</v>
      </c>
      <c r="E4957" s="31"/>
      <c r="F4957" s="31" t="s">
        <v>189</v>
      </c>
      <c r="G4957" s="31"/>
      <c r="H4957" t="str">
        <f t="shared" si="78"/>
        <v>EM_26</v>
      </c>
      <c r="I4957">
        <f>IFERROR(IF(VLOOKUP(H4957,#REF!, 4, FALSE)="N",0,1),1)</f>
        <v>1</v>
      </c>
    </row>
    <row r="4958" spans="1:9" ht="14.1">
      <c r="A4958" s="31">
        <v>4957</v>
      </c>
      <c r="B4958" s="31" t="s">
        <v>285</v>
      </c>
      <c r="C4958" s="31" t="s">
        <v>286</v>
      </c>
      <c r="D4958" s="31" t="s">
        <v>163</v>
      </c>
      <c r="E4958" s="31"/>
      <c r="F4958" s="31" t="s">
        <v>131</v>
      </c>
      <c r="G4958" s="31"/>
      <c r="H4958" t="str">
        <f t="shared" si="78"/>
        <v>EM_26</v>
      </c>
      <c r="I4958">
        <f>IFERROR(IF(VLOOKUP(H4958,#REF!, 4, FALSE)="N",0,1),1)</f>
        <v>1</v>
      </c>
    </row>
    <row r="4959" spans="1:9" ht="14.1">
      <c r="A4959" s="31">
        <v>4958</v>
      </c>
      <c r="B4959" s="31" t="s">
        <v>285</v>
      </c>
      <c r="C4959" s="31" t="s">
        <v>286</v>
      </c>
      <c r="D4959" s="31" t="s">
        <v>163</v>
      </c>
      <c r="E4959" s="31"/>
      <c r="F4959" s="31" t="s">
        <v>190</v>
      </c>
      <c r="G4959" s="31"/>
      <c r="H4959" t="str">
        <f t="shared" si="78"/>
        <v>EM_26</v>
      </c>
      <c r="I4959">
        <f>IFERROR(IF(VLOOKUP(H4959,#REF!, 4, FALSE)="N",0,1),1)</f>
        <v>1</v>
      </c>
    </row>
    <row r="4960" spans="1:9" ht="14.1">
      <c r="A4960" s="31">
        <v>4959</v>
      </c>
      <c r="B4960" s="31" t="s">
        <v>285</v>
      </c>
      <c r="C4960" s="31" t="s">
        <v>286</v>
      </c>
      <c r="D4960" s="31" t="s">
        <v>163</v>
      </c>
      <c r="E4960" s="31"/>
      <c r="F4960" s="31" t="s">
        <v>132</v>
      </c>
      <c r="G4960" s="31"/>
      <c r="H4960" t="str">
        <f t="shared" si="78"/>
        <v>EM_26</v>
      </c>
      <c r="I4960">
        <f>IFERROR(IF(VLOOKUP(H4960,#REF!, 4, FALSE)="N",0,1),1)</f>
        <v>1</v>
      </c>
    </row>
    <row r="4961" spans="1:9" ht="14.1">
      <c r="A4961" s="31">
        <v>4960</v>
      </c>
      <c r="B4961" s="31" t="s">
        <v>285</v>
      </c>
      <c r="C4961" s="31" t="s">
        <v>286</v>
      </c>
      <c r="D4961" s="31" t="s">
        <v>163</v>
      </c>
      <c r="E4961" s="31"/>
      <c r="F4961" s="31" t="s">
        <v>191</v>
      </c>
      <c r="G4961" s="31"/>
      <c r="H4961" t="str">
        <f t="shared" si="78"/>
        <v>EM_26</v>
      </c>
      <c r="I4961">
        <f>IFERROR(IF(VLOOKUP(H4961,#REF!, 4, FALSE)="N",0,1),1)</f>
        <v>1</v>
      </c>
    </row>
    <row r="4962" spans="1:9" ht="14.1">
      <c r="A4962" s="31">
        <v>4961</v>
      </c>
      <c r="B4962" s="31" t="s">
        <v>285</v>
      </c>
      <c r="C4962" s="31" t="s">
        <v>286</v>
      </c>
      <c r="D4962" s="31" t="s">
        <v>163</v>
      </c>
      <c r="E4962" s="31"/>
      <c r="F4962" s="31" t="s">
        <v>133</v>
      </c>
      <c r="G4962" s="31"/>
      <c r="H4962" t="str">
        <f t="shared" si="78"/>
        <v>EM_26</v>
      </c>
      <c r="I4962">
        <f>IFERROR(IF(VLOOKUP(H4962,#REF!, 4, FALSE)="N",0,1),1)</f>
        <v>1</v>
      </c>
    </row>
    <row r="4963" spans="1:9" ht="14.1">
      <c r="A4963" s="31">
        <v>4962</v>
      </c>
      <c r="B4963" s="31" t="s">
        <v>285</v>
      </c>
      <c r="C4963" s="31" t="s">
        <v>286</v>
      </c>
      <c r="D4963" s="31" t="s">
        <v>163</v>
      </c>
      <c r="E4963" s="31"/>
      <c r="F4963" s="31" t="s">
        <v>192</v>
      </c>
      <c r="G4963" s="31"/>
      <c r="H4963" t="str">
        <f t="shared" si="78"/>
        <v>EM_26</v>
      </c>
      <c r="I4963">
        <f>IFERROR(IF(VLOOKUP(H4963,#REF!, 4, FALSE)="N",0,1),1)</f>
        <v>1</v>
      </c>
    </row>
    <row r="4964" spans="1:9" ht="14.1">
      <c r="A4964" s="31">
        <v>4963</v>
      </c>
      <c r="B4964" s="31" t="s">
        <v>285</v>
      </c>
      <c r="C4964" s="31" t="s">
        <v>286</v>
      </c>
      <c r="D4964" s="31" t="s">
        <v>163</v>
      </c>
      <c r="E4964" s="31"/>
      <c r="F4964" s="31" t="s">
        <v>134</v>
      </c>
      <c r="G4964" s="31"/>
      <c r="H4964" t="str">
        <f t="shared" si="78"/>
        <v>EM_26</v>
      </c>
      <c r="I4964">
        <f>IFERROR(IF(VLOOKUP(H4964,#REF!, 4, FALSE)="N",0,1),1)</f>
        <v>1</v>
      </c>
    </row>
    <row r="4965" spans="1:9" ht="14.1">
      <c r="A4965" s="31">
        <v>4964</v>
      </c>
      <c r="B4965" s="31" t="s">
        <v>285</v>
      </c>
      <c r="C4965" s="31" t="s">
        <v>286</v>
      </c>
      <c r="D4965" s="31" t="s">
        <v>163</v>
      </c>
      <c r="E4965" s="31"/>
      <c r="F4965" s="31" t="s">
        <v>193</v>
      </c>
      <c r="G4965" s="31"/>
      <c r="H4965" t="str">
        <f t="shared" si="78"/>
        <v>EM_26</v>
      </c>
      <c r="I4965">
        <f>IFERROR(IF(VLOOKUP(H4965,#REF!, 4, FALSE)="N",0,1),1)</f>
        <v>1</v>
      </c>
    </row>
    <row r="4966" spans="1:9" ht="14.1">
      <c r="A4966" s="31">
        <v>4965</v>
      </c>
      <c r="B4966" s="31" t="s">
        <v>285</v>
      </c>
      <c r="C4966" s="31" t="s">
        <v>286</v>
      </c>
      <c r="D4966" s="31" t="s">
        <v>163</v>
      </c>
      <c r="E4966" s="31"/>
      <c r="F4966" s="31" t="s">
        <v>135</v>
      </c>
      <c r="G4966" s="31"/>
      <c r="H4966" t="str">
        <f t="shared" si="78"/>
        <v>EM_26</v>
      </c>
      <c r="I4966">
        <f>IFERROR(IF(VLOOKUP(H4966,#REF!, 4, FALSE)="N",0,1),1)</f>
        <v>1</v>
      </c>
    </row>
    <row r="4967" spans="1:9" ht="14.1">
      <c r="A4967" s="31">
        <v>4966</v>
      </c>
      <c r="B4967" s="31" t="s">
        <v>285</v>
      </c>
      <c r="C4967" s="31" t="s">
        <v>286</v>
      </c>
      <c r="D4967" s="31" t="s">
        <v>163</v>
      </c>
      <c r="E4967" s="31"/>
      <c r="F4967" s="31" t="s">
        <v>194</v>
      </c>
      <c r="G4967" s="31"/>
      <c r="H4967" t="str">
        <f t="shared" si="78"/>
        <v>EM_26</v>
      </c>
      <c r="I4967">
        <f>IFERROR(IF(VLOOKUP(H4967,#REF!, 4, FALSE)="N",0,1),1)</f>
        <v>1</v>
      </c>
    </row>
    <row r="4968" spans="1:9" ht="14.1">
      <c r="A4968" s="31">
        <v>4967</v>
      </c>
      <c r="B4968" s="31" t="s">
        <v>285</v>
      </c>
      <c r="C4968" s="31" t="s">
        <v>286</v>
      </c>
      <c r="D4968" s="31" t="s">
        <v>163</v>
      </c>
      <c r="E4968" s="31"/>
      <c r="F4968" s="31" t="s">
        <v>136</v>
      </c>
      <c r="G4968" s="31"/>
      <c r="H4968" t="str">
        <f t="shared" si="78"/>
        <v>EM_26</v>
      </c>
      <c r="I4968">
        <f>IFERROR(IF(VLOOKUP(H4968,#REF!, 4, FALSE)="N",0,1),1)</f>
        <v>1</v>
      </c>
    </row>
    <row r="4969" spans="1:9" ht="14.1">
      <c r="A4969" s="31">
        <v>4968</v>
      </c>
      <c r="B4969" s="31" t="s">
        <v>285</v>
      </c>
      <c r="C4969" s="31" t="s">
        <v>286</v>
      </c>
      <c r="D4969" s="31" t="s">
        <v>163</v>
      </c>
      <c r="E4969" s="31"/>
      <c r="F4969" s="31" t="s">
        <v>195</v>
      </c>
      <c r="G4969" s="31"/>
      <c r="H4969" t="str">
        <f t="shared" si="78"/>
        <v>EM_26</v>
      </c>
      <c r="I4969">
        <f>IFERROR(IF(VLOOKUP(H4969,#REF!, 4, FALSE)="N",0,1),1)</f>
        <v>1</v>
      </c>
    </row>
    <row r="4970" spans="1:9" ht="14.1">
      <c r="A4970" s="31">
        <v>4969</v>
      </c>
      <c r="B4970" s="31" t="s">
        <v>285</v>
      </c>
      <c r="C4970" s="31" t="s">
        <v>286</v>
      </c>
      <c r="D4970" s="31" t="s">
        <v>163</v>
      </c>
      <c r="E4970" s="31"/>
      <c r="F4970" s="31" t="s">
        <v>137</v>
      </c>
      <c r="G4970" s="31"/>
      <c r="H4970" t="str">
        <f t="shared" si="78"/>
        <v>EM_26</v>
      </c>
      <c r="I4970">
        <f>IFERROR(IF(VLOOKUP(H4970,#REF!, 4, FALSE)="N",0,1),1)</f>
        <v>1</v>
      </c>
    </row>
    <row r="4971" spans="1:9" ht="14.1">
      <c r="A4971" s="31">
        <v>4970</v>
      </c>
      <c r="B4971" s="31" t="s">
        <v>285</v>
      </c>
      <c r="C4971" s="31" t="s">
        <v>286</v>
      </c>
      <c r="D4971" s="31" t="s">
        <v>163</v>
      </c>
      <c r="E4971" s="31"/>
      <c r="F4971" s="31" t="s">
        <v>196</v>
      </c>
      <c r="G4971" s="31"/>
      <c r="H4971" t="str">
        <f t="shared" si="78"/>
        <v>EM_26</v>
      </c>
      <c r="I4971">
        <f>IFERROR(IF(VLOOKUP(H4971,#REF!, 4, FALSE)="N",0,1),1)</f>
        <v>1</v>
      </c>
    </row>
    <row r="4972" spans="1:9" ht="14.1">
      <c r="A4972" s="31">
        <v>4971</v>
      </c>
      <c r="B4972" s="31" t="s">
        <v>285</v>
      </c>
      <c r="C4972" s="31" t="s">
        <v>286</v>
      </c>
      <c r="D4972" s="31" t="s">
        <v>163</v>
      </c>
      <c r="E4972" s="31"/>
      <c r="F4972" s="31" t="s">
        <v>138</v>
      </c>
      <c r="G4972" s="31"/>
      <c r="H4972" t="str">
        <f t="shared" si="78"/>
        <v>EM_26</v>
      </c>
      <c r="I4972">
        <f>IFERROR(IF(VLOOKUP(H4972,#REF!, 4, FALSE)="N",0,1),1)</f>
        <v>1</v>
      </c>
    </row>
    <row r="4973" spans="1:9" ht="14.1">
      <c r="A4973" s="31">
        <v>4972</v>
      </c>
      <c r="B4973" s="31" t="s">
        <v>285</v>
      </c>
      <c r="C4973" s="31" t="s">
        <v>286</v>
      </c>
      <c r="D4973" s="31" t="s">
        <v>163</v>
      </c>
      <c r="E4973" s="31"/>
      <c r="F4973" s="31" t="s">
        <v>197</v>
      </c>
      <c r="G4973" s="31"/>
      <c r="H4973" t="str">
        <f t="shared" si="78"/>
        <v>EM_26</v>
      </c>
      <c r="I4973">
        <f>IFERROR(IF(VLOOKUP(H4973,#REF!, 4, FALSE)="N",0,1),1)</f>
        <v>1</v>
      </c>
    </row>
    <row r="4974" spans="1:9" ht="14.1">
      <c r="A4974" s="31">
        <v>4973</v>
      </c>
      <c r="B4974" s="31" t="s">
        <v>285</v>
      </c>
      <c r="C4974" s="31" t="s">
        <v>286</v>
      </c>
      <c r="D4974" s="31" t="s">
        <v>163</v>
      </c>
      <c r="E4974" s="31"/>
      <c r="F4974" s="31" t="s">
        <v>139</v>
      </c>
      <c r="G4974" s="31"/>
      <c r="H4974" t="str">
        <f t="shared" si="78"/>
        <v>EM_26</v>
      </c>
      <c r="I4974">
        <f>IFERROR(IF(VLOOKUP(H4974,#REF!, 4, FALSE)="N",0,1),1)</f>
        <v>1</v>
      </c>
    </row>
    <row r="4975" spans="1:9" ht="14.1">
      <c r="A4975" s="31">
        <v>4974</v>
      </c>
      <c r="B4975" s="31" t="s">
        <v>285</v>
      </c>
      <c r="C4975" s="31" t="s">
        <v>286</v>
      </c>
      <c r="D4975" s="31" t="s">
        <v>163</v>
      </c>
      <c r="E4975" s="31"/>
      <c r="F4975" s="31" t="s">
        <v>198</v>
      </c>
      <c r="G4975" s="31"/>
      <c r="H4975" t="str">
        <f t="shared" si="78"/>
        <v>EM_26</v>
      </c>
      <c r="I4975">
        <f>IFERROR(IF(VLOOKUP(H4975,#REF!, 4, FALSE)="N",0,1),1)</f>
        <v>1</v>
      </c>
    </row>
    <row r="4976" spans="1:9" ht="14.1">
      <c r="A4976" s="31">
        <v>4975</v>
      </c>
      <c r="B4976" s="31" t="s">
        <v>285</v>
      </c>
      <c r="C4976" s="31" t="s">
        <v>286</v>
      </c>
      <c r="D4976" s="31" t="s">
        <v>163</v>
      </c>
      <c r="E4976" s="31"/>
      <c r="F4976" s="31" t="s">
        <v>140</v>
      </c>
      <c r="G4976" s="31"/>
      <c r="H4976" t="str">
        <f t="shared" si="78"/>
        <v>EM_26</v>
      </c>
      <c r="I4976">
        <f>IFERROR(IF(VLOOKUP(H4976,#REF!, 4, FALSE)="N",0,1),1)</f>
        <v>1</v>
      </c>
    </row>
    <row r="4977" spans="1:9" ht="14.1">
      <c r="A4977" s="31">
        <v>4976</v>
      </c>
      <c r="B4977" s="31" t="s">
        <v>285</v>
      </c>
      <c r="C4977" s="31" t="s">
        <v>286</v>
      </c>
      <c r="D4977" s="31" t="s">
        <v>163</v>
      </c>
      <c r="E4977" s="31"/>
      <c r="F4977" s="31" t="s">
        <v>199</v>
      </c>
      <c r="G4977" s="31"/>
      <c r="H4977" t="str">
        <f t="shared" si="78"/>
        <v>EM_26</v>
      </c>
      <c r="I4977">
        <f>IFERROR(IF(VLOOKUP(H4977,#REF!, 4, FALSE)="N",0,1),1)</f>
        <v>1</v>
      </c>
    </row>
    <row r="4978" spans="1:9" ht="14.1">
      <c r="A4978" s="31">
        <v>4977</v>
      </c>
      <c r="B4978" s="31" t="s">
        <v>285</v>
      </c>
      <c r="C4978" s="31" t="s">
        <v>286</v>
      </c>
      <c r="D4978" s="31" t="s">
        <v>163</v>
      </c>
      <c r="E4978" s="31"/>
      <c r="F4978" s="31" t="s">
        <v>141</v>
      </c>
      <c r="G4978" s="31"/>
      <c r="H4978" t="str">
        <f t="shared" si="78"/>
        <v>EM_26</v>
      </c>
      <c r="I4978">
        <f>IFERROR(IF(VLOOKUP(H4978,#REF!, 4, FALSE)="N",0,1),1)</f>
        <v>1</v>
      </c>
    </row>
    <row r="4979" spans="1:9" ht="14.1">
      <c r="A4979" s="31">
        <v>4978</v>
      </c>
      <c r="B4979" s="31" t="s">
        <v>285</v>
      </c>
      <c r="C4979" s="31" t="s">
        <v>286</v>
      </c>
      <c r="D4979" s="31" t="s">
        <v>163</v>
      </c>
      <c r="E4979" s="31"/>
      <c r="F4979" s="31" t="s">
        <v>200</v>
      </c>
      <c r="G4979" s="31"/>
      <c r="H4979" t="str">
        <f t="shared" si="78"/>
        <v>EM_26</v>
      </c>
      <c r="I4979">
        <f>IFERROR(IF(VLOOKUP(H4979,#REF!, 4, FALSE)="N",0,1),1)</f>
        <v>1</v>
      </c>
    </row>
    <row r="4980" spans="1:9" ht="14.1">
      <c r="A4980" s="31">
        <v>4979</v>
      </c>
      <c r="B4980" s="31" t="s">
        <v>285</v>
      </c>
      <c r="C4980" s="31" t="s">
        <v>286</v>
      </c>
      <c r="D4980" s="31" t="s">
        <v>163</v>
      </c>
      <c r="E4980" s="31"/>
      <c r="F4980" s="31" t="s">
        <v>142</v>
      </c>
      <c r="G4980" s="31"/>
      <c r="H4980" t="str">
        <f t="shared" si="78"/>
        <v>EM_26</v>
      </c>
      <c r="I4980">
        <f>IFERROR(IF(VLOOKUP(H4980,#REF!, 4, FALSE)="N",0,1),1)</f>
        <v>1</v>
      </c>
    </row>
    <row r="4981" spans="1:9" ht="14.1">
      <c r="A4981" s="31">
        <v>4980</v>
      </c>
      <c r="B4981" s="31" t="s">
        <v>285</v>
      </c>
      <c r="C4981" s="31" t="s">
        <v>286</v>
      </c>
      <c r="D4981" s="31" t="s">
        <v>163</v>
      </c>
      <c r="E4981" s="31"/>
      <c r="F4981" s="31" t="s">
        <v>201</v>
      </c>
      <c r="G4981" s="31"/>
      <c r="H4981" t="str">
        <f t="shared" si="78"/>
        <v>EM_26</v>
      </c>
      <c r="I4981">
        <f>IFERROR(IF(VLOOKUP(H4981,#REF!, 4, FALSE)="N",0,1),1)</f>
        <v>1</v>
      </c>
    </row>
    <row r="4982" spans="1:9" ht="14.1">
      <c r="A4982" s="31">
        <v>4981</v>
      </c>
      <c r="B4982" s="31" t="s">
        <v>285</v>
      </c>
      <c r="C4982" s="31" t="s">
        <v>286</v>
      </c>
      <c r="D4982" s="31" t="s">
        <v>163</v>
      </c>
      <c r="E4982" s="31"/>
      <c r="F4982" s="31" t="s">
        <v>143</v>
      </c>
      <c r="G4982" s="31"/>
      <c r="H4982" t="str">
        <f t="shared" si="78"/>
        <v>EM_26</v>
      </c>
      <c r="I4982">
        <f>IFERROR(IF(VLOOKUP(H4982,#REF!, 4, FALSE)="N",0,1),1)</f>
        <v>1</v>
      </c>
    </row>
    <row r="4983" spans="1:9" ht="14.1">
      <c r="A4983" s="31">
        <v>4982</v>
      </c>
      <c r="B4983" s="31" t="s">
        <v>285</v>
      </c>
      <c r="C4983" s="31" t="s">
        <v>286</v>
      </c>
      <c r="D4983" s="31" t="s">
        <v>163</v>
      </c>
      <c r="E4983" s="31"/>
      <c r="F4983" s="31" t="s">
        <v>202</v>
      </c>
      <c r="G4983" s="31"/>
      <c r="H4983" t="str">
        <f t="shared" si="78"/>
        <v>EM_26</v>
      </c>
      <c r="I4983">
        <f>IFERROR(IF(VLOOKUP(H4983,#REF!, 4, FALSE)="N",0,1),1)</f>
        <v>1</v>
      </c>
    </row>
    <row r="4984" spans="1:9" ht="14.1">
      <c r="A4984" s="31">
        <v>4983</v>
      </c>
      <c r="B4984" s="31" t="s">
        <v>285</v>
      </c>
      <c r="C4984" s="31" t="s">
        <v>286</v>
      </c>
      <c r="D4984" s="31" t="s">
        <v>163</v>
      </c>
      <c r="E4984" s="31"/>
      <c r="F4984" s="31" t="s">
        <v>144</v>
      </c>
      <c r="G4984" s="31"/>
      <c r="H4984" t="str">
        <f t="shared" si="78"/>
        <v>EM_26</v>
      </c>
      <c r="I4984">
        <f>IFERROR(IF(VLOOKUP(H4984,#REF!, 4, FALSE)="N",0,1),1)</f>
        <v>1</v>
      </c>
    </row>
    <row r="4985" spans="1:9" ht="14.1">
      <c r="A4985" s="31">
        <v>4984</v>
      </c>
      <c r="B4985" s="31" t="s">
        <v>285</v>
      </c>
      <c r="C4985" s="31" t="s">
        <v>286</v>
      </c>
      <c r="D4985" s="31" t="s">
        <v>163</v>
      </c>
      <c r="E4985" s="31"/>
      <c r="F4985" s="31" t="s">
        <v>203</v>
      </c>
      <c r="G4985" s="31"/>
      <c r="H4985" t="str">
        <f t="shared" si="78"/>
        <v>EM_26</v>
      </c>
      <c r="I4985">
        <f>IFERROR(IF(VLOOKUP(H4985,#REF!, 4, FALSE)="N",0,1),1)</f>
        <v>1</v>
      </c>
    </row>
    <row r="4986" spans="1:9" ht="14.1">
      <c r="A4986" s="31">
        <v>4985</v>
      </c>
      <c r="B4986" s="31" t="s">
        <v>287</v>
      </c>
      <c r="C4986" s="31" t="s">
        <v>288</v>
      </c>
      <c r="D4986" s="31" t="s">
        <v>163</v>
      </c>
      <c r="E4986" s="31"/>
      <c r="F4986" s="31" t="s">
        <v>112</v>
      </c>
      <c r="G4986" s="31"/>
      <c r="H4986" t="str">
        <f t="shared" si="78"/>
        <v>EM_26</v>
      </c>
      <c r="I4986">
        <f>IFERROR(IF(VLOOKUP(H4986,#REF!, 4, FALSE)="N",0,1),1)</f>
        <v>1</v>
      </c>
    </row>
    <row r="4987" spans="1:9" ht="14.1">
      <c r="A4987" s="31">
        <v>4986</v>
      </c>
      <c r="B4987" s="31" t="s">
        <v>287</v>
      </c>
      <c r="C4987" s="31" t="s">
        <v>288</v>
      </c>
      <c r="D4987" s="31" t="s">
        <v>163</v>
      </c>
      <c r="E4987" s="31"/>
      <c r="F4987" s="31" t="s">
        <v>179</v>
      </c>
      <c r="G4987" s="31"/>
      <c r="H4987" t="str">
        <f t="shared" si="78"/>
        <v>EM_26</v>
      </c>
      <c r="I4987">
        <f>IFERROR(IF(VLOOKUP(H4987,#REF!, 4, FALSE)="N",0,1),1)</f>
        <v>1</v>
      </c>
    </row>
    <row r="4988" spans="1:9" ht="14.1">
      <c r="A4988" s="31">
        <v>4987</v>
      </c>
      <c r="B4988" s="31" t="s">
        <v>287</v>
      </c>
      <c r="C4988" s="31" t="s">
        <v>288</v>
      </c>
      <c r="D4988" s="31" t="s">
        <v>164</v>
      </c>
      <c r="E4988" s="31"/>
      <c r="F4988" s="31" t="s">
        <v>165</v>
      </c>
      <c r="G4988" s="31"/>
      <c r="H4988" t="str">
        <f t="shared" si="78"/>
        <v>EM_26</v>
      </c>
      <c r="I4988">
        <f>IFERROR(IF(VLOOKUP(H4988,#REF!, 4, FALSE)="N",0,1),1)</f>
        <v>1</v>
      </c>
    </row>
    <row r="4989" spans="1:9" ht="14.1">
      <c r="A4989" s="31">
        <v>4988</v>
      </c>
      <c r="B4989" s="31" t="s">
        <v>287</v>
      </c>
      <c r="C4989" s="31" t="s">
        <v>288</v>
      </c>
      <c r="D4989" s="31" t="s">
        <v>164</v>
      </c>
      <c r="E4989" s="31"/>
      <c r="F4989" s="31" t="s">
        <v>210</v>
      </c>
      <c r="G4989" s="31"/>
      <c r="H4989" t="str">
        <f t="shared" si="78"/>
        <v>EM_26</v>
      </c>
      <c r="I4989">
        <f>IFERROR(IF(VLOOKUP(H4989,#REF!, 4, FALSE)="N",0,1),1)</f>
        <v>1</v>
      </c>
    </row>
    <row r="4990" spans="1:9" ht="14.1">
      <c r="A4990" s="31">
        <v>4989</v>
      </c>
      <c r="B4990" s="31" t="s">
        <v>287</v>
      </c>
      <c r="C4990" s="31" t="s">
        <v>288</v>
      </c>
      <c r="D4990" s="31" t="s">
        <v>163</v>
      </c>
      <c r="E4990" s="31"/>
      <c r="F4990" s="31" t="s">
        <v>124</v>
      </c>
      <c r="G4990" s="31"/>
      <c r="H4990" t="str">
        <f t="shared" si="78"/>
        <v>EM_26</v>
      </c>
      <c r="I4990">
        <f>IFERROR(IF(VLOOKUP(H4990,#REF!, 4, FALSE)="N",0,1),1)</f>
        <v>1</v>
      </c>
    </row>
    <row r="4991" spans="1:9" ht="14.1">
      <c r="A4991" s="31">
        <v>4990</v>
      </c>
      <c r="B4991" s="31" t="s">
        <v>287</v>
      </c>
      <c r="C4991" s="31" t="s">
        <v>288</v>
      </c>
      <c r="D4991" s="31" t="s">
        <v>163</v>
      </c>
      <c r="E4991" s="31"/>
      <c r="F4991" s="31" t="s">
        <v>183</v>
      </c>
      <c r="G4991" s="31"/>
      <c r="H4991" t="str">
        <f t="shared" si="78"/>
        <v>EM_26</v>
      </c>
      <c r="I4991">
        <f>IFERROR(IF(VLOOKUP(H4991,#REF!, 4, FALSE)="N",0,1),1)</f>
        <v>1</v>
      </c>
    </row>
    <row r="4992" spans="1:9" ht="14.1">
      <c r="A4992" s="31">
        <v>4991</v>
      </c>
      <c r="B4992" s="31" t="s">
        <v>287</v>
      </c>
      <c r="C4992" s="31" t="s">
        <v>288</v>
      </c>
      <c r="D4992" s="31" t="s">
        <v>163</v>
      </c>
      <c r="E4992" s="31"/>
      <c r="F4992" s="31" t="s">
        <v>125</v>
      </c>
      <c r="G4992" s="31"/>
      <c r="H4992" t="str">
        <f t="shared" si="78"/>
        <v>EM_26</v>
      </c>
      <c r="I4992">
        <f>IFERROR(IF(VLOOKUP(H4992,#REF!, 4, FALSE)="N",0,1),1)</f>
        <v>1</v>
      </c>
    </row>
    <row r="4993" spans="1:9" ht="14.1">
      <c r="A4993" s="31">
        <v>4992</v>
      </c>
      <c r="B4993" s="31" t="s">
        <v>287</v>
      </c>
      <c r="C4993" s="31" t="s">
        <v>288</v>
      </c>
      <c r="D4993" s="31" t="s">
        <v>163</v>
      </c>
      <c r="E4993" s="31"/>
      <c r="F4993" s="31" t="s">
        <v>184</v>
      </c>
      <c r="G4993" s="31"/>
      <c r="H4993" t="str">
        <f t="shared" si="78"/>
        <v>EM_26</v>
      </c>
      <c r="I4993">
        <f>IFERROR(IF(VLOOKUP(H4993,#REF!, 4, FALSE)="N",0,1),1)</f>
        <v>1</v>
      </c>
    </row>
    <row r="4994" spans="1:9" ht="14.1">
      <c r="A4994" s="31">
        <v>4993</v>
      </c>
      <c r="B4994" s="31" t="s">
        <v>287</v>
      </c>
      <c r="C4994" s="31" t="s">
        <v>288</v>
      </c>
      <c r="D4994" s="31" t="s">
        <v>163</v>
      </c>
      <c r="E4994" s="31"/>
      <c r="F4994" s="31" t="s">
        <v>126</v>
      </c>
      <c r="G4994" s="31"/>
      <c r="H4994" t="str">
        <f t="shared" si="78"/>
        <v>EM_26</v>
      </c>
      <c r="I4994">
        <f>IFERROR(IF(VLOOKUP(H4994,#REF!, 4, FALSE)="N",0,1),1)</f>
        <v>1</v>
      </c>
    </row>
    <row r="4995" spans="1:9" ht="14.1">
      <c r="A4995" s="31">
        <v>4994</v>
      </c>
      <c r="B4995" s="31" t="s">
        <v>287</v>
      </c>
      <c r="C4995" s="31" t="s">
        <v>288</v>
      </c>
      <c r="D4995" s="31" t="s">
        <v>163</v>
      </c>
      <c r="E4995" s="31"/>
      <c r="F4995" s="31" t="s">
        <v>185</v>
      </c>
      <c r="G4995" s="31"/>
      <c r="H4995" t="str">
        <f t="shared" si="78"/>
        <v>EM_26</v>
      </c>
      <c r="I4995">
        <f>IFERROR(IF(VLOOKUP(H4995,#REF!, 4, FALSE)="N",0,1),1)</f>
        <v>1</v>
      </c>
    </row>
    <row r="4996" spans="1:9" ht="14.1">
      <c r="A4996" s="31">
        <v>4995</v>
      </c>
      <c r="B4996" s="31" t="s">
        <v>287</v>
      </c>
      <c r="C4996" s="31" t="s">
        <v>288</v>
      </c>
      <c r="D4996" s="31" t="s">
        <v>163</v>
      </c>
      <c r="E4996" s="31"/>
      <c r="F4996" s="31" t="s">
        <v>127</v>
      </c>
      <c r="G4996" s="31"/>
      <c r="H4996" t="str">
        <f t="shared" si="78"/>
        <v>EM_26</v>
      </c>
      <c r="I4996">
        <f>IFERROR(IF(VLOOKUP(H4996,#REF!, 4, FALSE)="N",0,1),1)</f>
        <v>1</v>
      </c>
    </row>
    <row r="4997" spans="1:9" ht="14.1">
      <c r="A4997" s="31">
        <v>4996</v>
      </c>
      <c r="B4997" s="31" t="s">
        <v>287</v>
      </c>
      <c r="C4997" s="31" t="s">
        <v>288</v>
      </c>
      <c r="D4997" s="31" t="s">
        <v>163</v>
      </c>
      <c r="E4997" s="31"/>
      <c r="F4997" s="31" t="s">
        <v>186</v>
      </c>
      <c r="G4997" s="31"/>
      <c r="H4997" t="str">
        <f t="shared" si="78"/>
        <v>EM_26</v>
      </c>
      <c r="I4997">
        <f>IFERROR(IF(VLOOKUP(H4997,#REF!, 4, FALSE)="N",0,1),1)</f>
        <v>1</v>
      </c>
    </row>
    <row r="4998" spans="1:9" ht="14.1">
      <c r="A4998" s="31">
        <v>4997</v>
      </c>
      <c r="B4998" s="31" t="s">
        <v>287</v>
      </c>
      <c r="C4998" s="31" t="s">
        <v>288</v>
      </c>
      <c r="D4998" s="31" t="s">
        <v>164</v>
      </c>
      <c r="E4998" s="31"/>
      <c r="F4998" s="31" t="s">
        <v>127</v>
      </c>
      <c r="G4998" s="31"/>
      <c r="H4998" t="str">
        <f t="shared" ref="H4998:H5061" si="79">IF(IF(ISNUMBER(SEARCH(".",B4998)),1,0),LEFT(B4998,SEARCH(".",B4998)-1),B4998)</f>
        <v>EM_26</v>
      </c>
      <c r="I4998">
        <f>IFERROR(IF(VLOOKUP(H4998,#REF!, 4, FALSE)="N",0,1),1)</f>
        <v>1</v>
      </c>
    </row>
    <row r="4999" spans="1:9" ht="14.1">
      <c r="A4999" s="31">
        <v>4998</v>
      </c>
      <c r="B4999" s="31" t="s">
        <v>287</v>
      </c>
      <c r="C4999" s="31" t="s">
        <v>288</v>
      </c>
      <c r="D4999" s="31" t="s">
        <v>164</v>
      </c>
      <c r="E4999" s="31"/>
      <c r="F4999" s="31" t="s">
        <v>186</v>
      </c>
      <c r="G4999" s="31"/>
      <c r="H4999" t="str">
        <f t="shared" si="79"/>
        <v>EM_26</v>
      </c>
      <c r="I4999">
        <f>IFERROR(IF(VLOOKUP(H4999,#REF!, 4, FALSE)="N",0,1),1)</f>
        <v>1</v>
      </c>
    </row>
    <row r="5000" spans="1:9" ht="14.1">
      <c r="A5000" s="31">
        <v>4999</v>
      </c>
      <c r="B5000" s="31" t="s">
        <v>287</v>
      </c>
      <c r="C5000" s="31" t="s">
        <v>288</v>
      </c>
      <c r="D5000" s="31" t="s">
        <v>163</v>
      </c>
      <c r="E5000" s="31"/>
      <c r="F5000" s="31" t="s">
        <v>128</v>
      </c>
      <c r="G5000" s="31"/>
      <c r="H5000" t="str">
        <f t="shared" si="79"/>
        <v>EM_26</v>
      </c>
      <c r="I5000">
        <f>IFERROR(IF(VLOOKUP(H5000,#REF!, 4, FALSE)="N",0,1),1)</f>
        <v>1</v>
      </c>
    </row>
    <row r="5001" spans="1:9" ht="14.1">
      <c r="A5001" s="31">
        <v>5000</v>
      </c>
      <c r="B5001" s="31" t="s">
        <v>287</v>
      </c>
      <c r="C5001" s="31" t="s">
        <v>288</v>
      </c>
      <c r="D5001" s="31" t="s">
        <v>163</v>
      </c>
      <c r="E5001" s="31"/>
      <c r="F5001" s="31" t="s">
        <v>187</v>
      </c>
      <c r="G5001" s="31"/>
      <c r="H5001" t="str">
        <f t="shared" si="79"/>
        <v>EM_26</v>
      </c>
      <c r="I5001">
        <f>IFERROR(IF(VLOOKUP(H5001,#REF!, 4, FALSE)="N",0,1),1)</f>
        <v>1</v>
      </c>
    </row>
    <row r="5002" spans="1:9" ht="14.1">
      <c r="A5002" s="31">
        <v>5001</v>
      </c>
      <c r="B5002" s="31" t="s">
        <v>287</v>
      </c>
      <c r="C5002" s="31" t="s">
        <v>288</v>
      </c>
      <c r="D5002" s="31" t="s">
        <v>164</v>
      </c>
      <c r="E5002" s="31"/>
      <c r="F5002" s="31" t="s">
        <v>128</v>
      </c>
      <c r="G5002" s="31"/>
      <c r="H5002" t="str">
        <f t="shared" si="79"/>
        <v>EM_26</v>
      </c>
      <c r="I5002">
        <f>IFERROR(IF(VLOOKUP(H5002,#REF!, 4, FALSE)="N",0,1),1)</f>
        <v>1</v>
      </c>
    </row>
    <row r="5003" spans="1:9" ht="14.1">
      <c r="A5003" s="31">
        <v>5002</v>
      </c>
      <c r="B5003" s="31" t="s">
        <v>287</v>
      </c>
      <c r="C5003" s="31" t="s">
        <v>288</v>
      </c>
      <c r="D5003" s="31" t="s">
        <v>164</v>
      </c>
      <c r="E5003" s="31"/>
      <c r="F5003" s="31" t="s">
        <v>187</v>
      </c>
      <c r="G5003" s="31"/>
      <c r="H5003" t="str">
        <f t="shared" si="79"/>
        <v>EM_26</v>
      </c>
      <c r="I5003">
        <f>IFERROR(IF(VLOOKUP(H5003,#REF!, 4, FALSE)="N",0,1),1)</f>
        <v>1</v>
      </c>
    </row>
    <row r="5004" spans="1:9" ht="14.1">
      <c r="A5004" s="31">
        <v>5003</v>
      </c>
      <c r="B5004" s="31" t="s">
        <v>287</v>
      </c>
      <c r="C5004" s="31" t="s">
        <v>288</v>
      </c>
      <c r="D5004" s="31" t="s">
        <v>163</v>
      </c>
      <c r="E5004" s="31"/>
      <c r="F5004" s="31" t="s">
        <v>129</v>
      </c>
      <c r="G5004" s="31"/>
      <c r="H5004" t="str">
        <f t="shared" si="79"/>
        <v>EM_26</v>
      </c>
      <c r="I5004">
        <f>IFERROR(IF(VLOOKUP(H5004,#REF!, 4, FALSE)="N",0,1),1)</f>
        <v>1</v>
      </c>
    </row>
    <row r="5005" spans="1:9" ht="14.1">
      <c r="A5005" s="31">
        <v>5004</v>
      </c>
      <c r="B5005" s="31" t="s">
        <v>287</v>
      </c>
      <c r="C5005" s="31" t="s">
        <v>288</v>
      </c>
      <c r="D5005" s="31" t="s">
        <v>163</v>
      </c>
      <c r="E5005" s="31"/>
      <c r="F5005" s="31" t="s">
        <v>188</v>
      </c>
      <c r="G5005" s="31"/>
      <c r="H5005" t="str">
        <f t="shared" si="79"/>
        <v>EM_26</v>
      </c>
      <c r="I5005">
        <f>IFERROR(IF(VLOOKUP(H5005,#REF!, 4, FALSE)="N",0,1),1)</f>
        <v>1</v>
      </c>
    </row>
    <row r="5006" spans="1:9" ht="14.1">
      <c r="A5006" s="31">
        <v>5005</v>
      </c>
      <c r="B5006" s="31" t="s">
        <v>287</v>
      </c>
      <c r="C5006" s="31" t="s">
        <v>288</v>
      </c>
      <c r="D5006" s="31" t="s">
        <v>164</v>
      </c>
      <c r="E5006" s="31"/>
      <c r="F5006" s="31" t="s">
        <v>129</v>
      </c>
      <c r="G5006" s="31"/>
      <c r="H5006" t="str">
        <f t="shared" si="79"/>
        <v>EM_26</v>
      </c>
      <c r="I5006">
        <f>IFERROR(IF(VLOOKUP(H5006,#REF!, 4, FALSE)="N",0,1),1)</f>
        <v>1</v>
      </c>
    </row>
    <row r="5007" spans="1:9" ht="14.1">
      <c r="A5007" s="31">
        <v>5006</v>
      </c>
      <c r="B5007" s="31" t="s">
        <v>287</v>
      </c>
      <c r="C5007" s="31" t="s">
        <v>288</v>
      </c>
      <c r="D5007" s="31" t="s">
        <v>164</v>
      </c>
      <c r="E5007" s="31"/>
      <c r="F5007" s="31" t="s">
        <v>188</v>
      </c>
      <c r="G5007" s="31"/>
      <c r="H5007" t="str">
        <f t="shared" si="79"/>
        <v>EM_26</v>
      </c>
      <c r="I5007">
        <f>IFERROR(IF(VLOOKUP(H5007,#REF!, 4, FALSE)="N",0,1),1)</f>
        <v>1</v>
      </c>
    </row>
    <row r="5008" spans="1:9" ht="14.1">
      <c r="A5008" s="31">
        <v>5007</v>
      </c>
      <c r="B5008" s="31" t="s">
        <v>287</v>
      </c>
      <c r="C5008" s="31" t="s">
        <v>288</v>
      </c>
      <c r="D5008" s="31" t="s">
        <v>163</v>
      </c>
      <c r="E5008" s="31"/>
      <c r="F5008" s="31" t="s">
        <v>130</v>
      </c>
      <c r="G5008" s="31"/>
      <c r="H5008" t="str">
        <f t="shared" si="79"/>
        <v>EM_26</v>
      </c>
      <c r="I5008">
        <f>IFERROR(IF(VLOOKUP(H5008,#REF!, 4, FALSE)="N",0,1),1)</f>
        <v>1</v>
      </c>
    </row>
    <row r="5009" spans="1:9" ht="14.1">
      <c r="A5009" s="31">
        <v>5008</v>
      </c>
      <c r="B5009" s="31" t="s">
        <v>287</v>
      </c>
      <c r="C5009" s="31" t="s">
        <v>288</v>
      </c>
      <c r="D5009" s="31" t="s">
        <v>163</v>
      </c>
      <c r="E5009" s="31"/>
      <c r="F5009" s="31" t="s">
        <v>189</v>
      </c>
      <c r="G5009" s="31"/>
      <c r="H5009" t="str">
        <f t="shared" si="79"/>
        <v>EM_26</v>
      </c>
      <c r="I5009">
        <f>IFERROR(IF(VLOOKUP(H5009,#REF!, 4, FALSE)="N",0,1),1)</f>
        <v>1</v>
      </c>
    </row>
    <row r="5010" spans="1:9" ht="14.1">
      <c r="A5010" s="31">
        <v>5009</v>
      </c>
      <c r="B5010" s="31" t="s">
        <v>287</v>
      </c>
      <c r="C5010" s="31" t="s">
        <v>288</v>
      </c>
      <c r="D5010" s="31" t="s">
        <v>163</v>
      </c>
      <c r="E5010" s="31"/>
      <c r="F5010" s="31" t="s">
        <v>131</v>
      </c>
      <c r="G5010" s="31"/>
      <c r="H5010" t="str">
        <f t="shared" si="79"/>
        <v>EM_26</v>
      </c>
      <c r="I5010">
        <f>IFERROR(IF(VLOOKUP(H5010,#REF!, 4, FALSE)="N",0,1),1)</f>
        <v>1</v>
      </c>
    </row>
    <row r="5011" spans="1:9" ht="14.1">
      <c r="A5011" s="31">
        <v>5010</v>
      </c>
      <c r="B5011" s="31" t="s">
        <v>287</v>
      </c>
      <c r="C5011" s="31" t="s">
        <v>288</v>
      </c>
      <c r="D5011" s="31" t="s">
        <v>163</v>
      </c>
      <c r="E5011" s="31"/>
      <c r="F5011" s="31" t="s">
        <v>190</v>
      </c>
      <c r="G5011" s="31"/>
      <c r="H5011" t="str">
        <f t="shared" si="79"/>
        <v>EM_26</v>
      </c>
      <c r="I5011">
        <f>IFERROR(IF(VLOOKUP(H5011,#REF!, 4, FALSE)="N",0,1),1)</f>
        <v>1</v>
      </c>
    </row>
    <row r="5012" spans="1:9" ht="14.1">
      <c r="A5012" s="31">
        <v>5011</v>
      </c>
      <c r="B5012" s="31" t="s">
        <v>287</v>
      </c>
      <c r="C5012" s="31" t="s">
        <v>288</v>
      </c>
      <c r="D5012" s="31" t="s">
        <v>163</v>
      </c>
      <c r="E5012" s="31"/>
      <c r="F5012" s="31" t="s">
        <v>132</v>
      </c>
      <c r="G5012" s="31"/>
      <c r="H5012" t="str">
        <f t="shared" si="79"/>
        <v>EM_26</v>
      </c>
      <c r="I5012">
        <f>IFERROR(IF(VLOOKUP(H5012,#REF!, 4, FALSE)="N",0,1),1)</f>
        <v>1</v>
      </c>
    </row>
    <row r="5013" spans="1:9" ht="14.1">
      <c r="A5013" s="31">
        <v>5012</v>
      </c>
      <c r="B5013" s="31" t="s">
        <v>287</v>
      </c>
      <c r="C5013" s="31" t="s">
        <v>288</v>
      </c>
      <c r="D5013" s="31" t="s">
        <v>163</v>
      </c>
      <c r="E5013" s="31"/>
      <c r="F5013" s="31" t="s">
        <v>191</v>
      </c>
      <c r="G5013" s="31"/>
      <c r="H5013" t="str">
        <f t="shared" si="79"/>
        <v>EM_26</v>
      </c>
      <c r="I5013">
        <f>IFERROR(IF(VLOOKUP(H5013,#REF!, 4, FALSE)="N",0,1),1)</f>
        <v>1</v>
      </c>
    </row>
    <row r="5014" spans="1:9" ht="14.1">
      <c r="A5014" s="31">
        <v>5013</v>
      </c>
      <c r="B5014" s="31" t="s">
        <v>287</v>
      </c>
      <c r="C5014" s="31" t="s">
        <v>288</v>
      </c>
      <c r="D5014" s="31" t="s">
        <v>163</v>
      </c>
      <c r="E5014" s="31"/>
      <c r="F5014" s="31" t="s">
        <v>133</v>
      </c>
      <c r="G5014" s="31"/>
      <c r="H5014" t="str">
        <f t="shared" si="79"/>
        <v>EM_26</v>
      </c>
      <c r="I5014">
        <f>IFERROR(IF(VLOOKUP(H5014,#REF!, 4, FALSE)="N",0,1),1)</f>
        <v>1</v>
      </c>
    </row>
    <row r="5015" spans="1:9" ht="14.1">
      <c r="A5015" s="31">
        <v>5014</v>
      </c>
      <c r="B5015" s="31" t="s">
        <v>287</v>
      </c>
      <c r="C5015" s="31" t="s">
        <v>288</v>
      </c>
      <c r="D5015" s="31" t="s">
        <v>163</v>
      </c>
      <c r="E5015" s="31"/>
      <c r="F5015" s="31" t="s">
        <v>192</v>
      </c>
      <c r="G5015" s="31"/>
      <c r="H5015" t="str">
        <f t="shared" si="79"/>
        <v>EM_26</v>
      </c>
      <c r="I5015">
        <f>IFERROR(IF(VLOOKUP(H5015,#REF!, 4, FALSE)="N",0,1),1)</f>
        <v>1</v>
      </c>
    </row>
    <row r="5016" spans="1:9" ht="14.1">
      <c r="A5016" s="31">
        <v>5015</v>
      </c>
      <c r="B5016" s="31" t="s">
        <v>287</v>
      </c>
      <c r="C5016" s="31" t="s">
        <v>288</v>
      </c>
      <c r="D5016" s="31" t="s">
        <v>163</v>
      </c>
      <c r="E5016" s="31"/>
      <c r="F5016" s="31" t="s">
        <v>134</v>
      </c>
      <c r="G5016" s="31"/>
      <c r="H5016" t="str">
        <f t="shared" si="79"/>
        <v>EM_26</v>
      </c>
      <c r="I5016">
        <f>IFERROR(IF(VLOOKUP(H5016,#REF!, 4, FALSE)="N",0,1),1)</f>
        <v>1</v>
      </c>
    </row>
    <row r="5017" spans="1:9" ht="14.1">
      <c r="A5017" s="31">
        <v>5016</v>
      </c>
      <c r="B5017" s="31" t="s">
        <v>287</v>
      </c>
      <c r="C5017" s="31" t="s">
        <v>288</v>
      </c>
      <c r="D5017" s="31" t="s">
        <v>163</v>
      </c>
      <c r="E5017" s="31"/>
      <c r="F5017" s="31" t="s">
        <v>193</v>
      </c>
      <c r="G5017" s="31"/>
      <c r="H5017" t="str">
        <f t="shared" si="79"/>
        <v>EM_26</v>
      </c>
      <c r="I5017">
        <f>IFERROR(IF(VLOOKUP(H5017,#REF!, 4, FALSE)="N",0,1),1)</f>
        <v>1</v>
      </c>
    </row>
    <row r="5018" spans="1:9" ht="14.1">
      <c r="A5018" s="31">
        <v>5017</v>
      </c>
      <c r="B5018" s="31" t="s">
        <v>287</v>
      </c>
      <c r="C5018" s="31" t="s">
        <v>288</v>
      </c>
      <c r="D5018" s="31" t="s">
        <v>163</v>
      </c>
      <c r="E5018" s="31"/>
      <c r="F5018" s="31" t="s">
        <v>135</v>
      </c>
      <c r="G5018" s="31"/>
      <c r="H5018" t="str">
        <f t="shared" si="79"/>
        <v>EM_26</v>
      </c>
      <c r="I5018">
        <f>IFERROR(IF(VLOOKUP(H5018,#REF!, 4, FALSE)="N",0,1),1)</f>
        <v>1</v>
      </c>
    </row>
    <row r="5019" spans="1:9" ht="14.1">
      <c r="A5019" s="31">
        <v>5018</v>
      </c>
      <c r="B5019" s="31" t="s">
        <v>287</v>
      </c>
      <c r="C5019" s="31" t="s">
        <v>288</v>
      </c>
      <c r="D5019" s="31" t="s">
        <v>163</v>
      </c>
      <c r="E5019" s="31"/>
      <c r="F5019" s="31" t="s">
        <v>194</v>
      </c>
      <c r="G5019" s="31"/>
      <c r="H5019" t="str">
        <f t="shared" si="79"/>
        <v>EM_26</v>
      </c>
      <c r="I5019">
        <f>IFERROR(IF(VLOOKUP(H5019,#REF!, 4, FALSE)="N",0,1),1)</f>
        <v>1</v>
      </c>
    </row>
    <row r="5020" spans="1:9" ht="14.1">
      <c r="A5020" s="31">
        <v>5019</v>
      </c>
      <c r="B5020" s="31" t="s">
        <v>287</v>
      </c>
      <c r="C5020" s="31" t="s">
        <v>288</v>
      </c>
      <c r="D5020" s="31" t="s">
        <v>163</v>
      </c>
      <c r="E5020" s="31"/>
      <c r="F5020" s="31" t="s">
        <v>136</v>
      </c>
      <c r="G5020" s="31"/>
      <c r="H5020" t="str">
        <f t="shared" si="79"/>
        <v>EM_26</v>
      </c>
      <c r="I5020">
        <f>IFERROR(IF(VLOOKUP(H5020,#REF!, 4, FALSE)="N",0,1),1)</f>
        <v>1</v>
      </c>
    </row>
    <row r="5021" spans="1:9" ht="14.1">
      <c r="A5021" s="31">
        <v>5020</v>
      </c>
      <c r="B5021" s="31" t="s">
        <v>287</v>
      </c>
      <c r="C5021" s="31" t="s">
        <v>288</v>
      </c>
      <c r="D5021" s="31" t="s">
        <v>163</v>
      </c>
      <c r="E5021" s="31"/>
      <c r="F5021" s="31" t="s">
        <v>195</v>
      </c>
      <c r="G5021" s="31"/>
      <c r="H5021" t="str">
        <f t="shared" si="79"/>
        <v>EM_26</v>
      </c>
      <c r="I5021">
        <f>IFERROR(IF(VLOOKUP(H5021,#REF!, 4, FALSE)="N",0,1),1)</f>
        <v>1</v>
      </c>
    </row>
    <row r="5022" spans="1:9" ht="14.1">
      <c r="A5022" s="31">
        <v>5021</v>
      </c>
      <c r="B5022" s="31" t="s">
        <v>287</v>
      </c>
      <c r="C5022" s="31" t="s">
        <v>288</v>
      </c>
      <c r="D5022" s="31" t="s">
        <v>163</v>
      </c>
      <c r="E5022" s="31"/>
      <c r="F5022" s="31" t="s">
        <v>137</v>
      </c>
      <c r="G5022" s="31"/>
      <c r="H5022" t="str">
        <f t="shared" si="79"/>
        <v>EM_26</v>
      </c>
      <c r="I5022">
        <f>IFERROR(IF(VLOOKUP(H5022,#REF!, 4, FALSE)="N",0,1),1)</f>
        <v>1</v>
      </c>
    </row>
    <row r="5023" spans="1:9" ht="14.1">
      <c r="A5023" s="31">
        <v>5022</v>
      </c>
      <c r="B5023" s="31" t="s">
        <v>287</v>
      </c>
      <c r="C5023" s="31" t="s">
        <v>288</v>
      </c>
      <c r="D5023" s="31" t="s">
        <v>163</v>
      </c>
      <c r="E5023" s="31"/>
      <c r="F5023" s="31" t="s">
        <v>196</v>
      </c>
      <c r="G5023" s="31"/>
      <c r="H5023" t="str">
        <f t="shared" si="79"/>
        <v>EM_26</v>
      </c>
      <c r="I5023">
        <f>IFERROR(IF(VLOOKUP(H5023,#REF!, 4, FALSE)="N",0,1),1)</f>
        <v>1</v>
      </c>
    </row>
    <row r="5024" spans="1:9" ht="14.1">
      <c r="A5024" s="31">
        <v>5023</v>
      </c>
      <c r="B5024" s="31" t="s">
        <v>287</v>
      </c>
      <c r="C5024" s="31" t="s">
        <v>288</v>
      </c>
      <c r="D5024" s="31" t="s">
        <v>163</v>
      </c>
      <c r="E5024" s="31"/>
      <c r="F5024" s="31" t="s">
        <v>138</v>
      </c>
      <c r="G5024" s="31"/>
      <c r="H5024" t="str">
        <f t="shared" si="79"/>
        <v>EM_26</v>
      </c>
      <c r="I5024">
        <f>IFERROR(IF(VLOOKUP(H5024,#REF!, 4, FALSE)="N",0,1),1)</f>
        <v>1</v>
      </c>
    </row>
    <row r="5025" spans="1:9" ht="14.1">
      <c r="A5025" s="31">
        <v>5024</v>
      </c>
      <c r="B5025" s="31" t="s">
        <v>287</v>
      </c>
      <c r="C5025" s="31" t="s">
        <v>288</v>
      </c>
      <c r="D5025" s="31" t="s">
        <v>163</v>
      </c>
      <c r="E5025" s="31"/>
      <c r="F5025" s="31" t="s">
        <v>197</v>
      </c>
      <c r="G5025" s="31"/>
      <c r="H5025" t="str">
        <f t="shared" si="79"/>
        <v>EM_26</v>
      </c>
      <c r="I5025">
        <f>IFERROR(IF(VLOOKUP(H5025,#REF!, 4, FALSE)="N",0,1),1)</f>
        <v>1</v>
      </c>
    </row>
    <row r="5026" spans="1:9" ht="14.1">
      <c r="A5026" s="31">
        <v>5025</v>
      </c>
      <c r="B5026" s="31" t="s">
        <v>287</v>
      </c>
      <c r="C5026" s="31" t="s">
        <v>288</v>
      </c>
      <c r="D5026" s="31" t="s">
        <v>163</v>
      </c>
      <c r="E5026" s="31"/>
      <c r="F5026" s="31" t="s">
        <v>139</v>
      </c>
      <c r="G5026" s="31"/>
      <c r="H5026" t="str">
        <f t="shared" si="79"/>
        <v>EM_26</v>
      </c>
      <c r="I5026">
        <f>IFERROR(IF(VLOOKUP(H5026,#REF!, 4, FALSE)="N",0,1),1)</f>
        <v>1</v>
      </c>
    </row>
    <row r="5027" spans="1:9" ht="14.1">
      <c r="A5027" s="31">
        <v>5026</v>
      </c>
      <c r="B5027" s="31" t="s">
        <v>287</v>
      </c>
      <c r="C5027" s="31" t="s">
        <v>288</v>
      </c>
      <c r="D5027" s="31" t="s">
        <v>163</v>
      </c>
      <c r="E5027" s="31"/>
      <c r="F5027" s="31" t="s">
        <v>198</v>
      </c>
      <c r="G5027" s="31"/>
      <c r="H5027" t="str">
        <f t="shared" si="79"/>
        <v>EM_26</v>
      </c>
      <c r="I5027">
        <f>IFERROR(IF(VLOOKUP(H5027,#REF!, 4, FALSE)="N",0,1),1)</f>
        <v>1</v>
      </c>
    </row>
    <row r="5028" spans="1:9" ht="14.1">
      <c r="A5028" s="31">
        <v>5027</v>
      </c>
      <c r="B5028" s="31" t="s">
        <v>287</v>
      </c>
      <c r="C5028" s="31" t="s">
        <v>288</v>
      </c>
      <c r="D5028" s="31" t="s">
        <v>163</v>
      </c>
      <c r="E5028" s="31"/>
      <c r="F5028" s="31" t="s">
        <v>140</v>
      </c>
      <c r="G5028" s="31"/>
      <c r="H5028" t="str">
        <f t="shared" si="79"/>
        <v>EM_26</v>
      </c>
      <c r="I5028">
        <f>IFERROR(IF(VLOOKUP(H5028,#REF!, 4, FALSE)="N",0,1),1)</f>
        <v>1</v>
      </c>
    </row>
    <row r="5029" spans="1:9" ht="14.1">
      <c r="A5029" s="31">
        <v>5028</v>
      </c>
      <c r="B5029" s="31" t="s">
        <v>287</v>
      </c>
      <c r="C5029" s="31" t="s">
        <v>288</v>
      </c>
      <c r="D5029" s="31" t="s">
        <v>163</v>
      </c>
      <c r="E5029" s="31"/>
      <c r="F5029" s="31" t="s">
        <v>199</v>
      </c>
      <c r="G5029" s="31"/>
      <c r="H5029" t="str">
        <f t="shared" si="79"/>
        <v>EM_26</v>
      </c>
      <c r="I5029">
        <f>IFERROR(IF(VLOOKUP(H5029,#REF!, 4, FALSE)="N",0,1),1)</f>
        <v>1</v>
      </c>
    </row>
    <row r="5030" spans="1:9" ht="14.1">
      <c r="A5030" s="31">
        <v>5029</v>
      </c>
      <c r="B5030" s="31" t="s">
        <v>287</v>
      </c>
      <c r="C5030" s="31" t="s">
        <v>288</v>
      </c>
      <c r="D5030" s="31" t="s">
        <v>163</v>
      </c>
      <c r="E5030" s="31"/>
      <c r="F5030" s="31" t="s">
        <v>141</v>
      </c>
      <c r="G5030" s="31"/>
      <c r="H5030" t="str">
        <f t="shared" si="79"/>
        <v>EM_26</v>
      </c>
      <c r="I5030">
        <f>IFERROR(IF(VLOOKUP(H5030,#REF!, 4, FALSE)="N",0,1),1)</f>
        <v>1</v>
      </c>
    </row>
    <row r="5031" spans="1:9" ht="14.1">
      <c r="A5031" s="31">
        <v>5030</v>
      </c>
      <c r="B5031" s="31" t="s">
        <v>287</v>
      </c>
      <c r="C5031" s="31" t="s">
        <v>288</v>
      </c>
      <c r="D5031" s="31" t="s">
        <v>163</v>
      </c>
      <c r="E5031" s="31"/>
      <c r="F5031" s="31" t="s">
        <v>200</v>
      </c>
      <c r="G5031" s="31"/>
      <c r="H5031" t="str">
        <f t="shared" si="79"/>
        <v>EM_26</v>
      </c>
      <c r="I5031">
        <f>IFERROR(IF(VLOOKUP(H5031,#REF!, 4, FALSE)="N",0,1),1)</f>
        <v>1</v>
      </c>
    </row>
    <row r="5032" spans="1:9" ht="14.1">
      <c r="A5032" s="31">
        <v>5031</v>
      </c>
      <c r="B5032" s="31" t="s">
        <v>287</v>
      </c>
      <c r="C5032" s="31" t="s">
        <v>288</v>
      </c>
      <c r="D5032" s="31" t="s">
        <v>163</v>
      </c>
      <c r="E5032" s="31"/>
      <c r="F5032" s="31" t="s">
        <v>142</v>
      </c>
      <c r="G5032" s="31"/>
      <c r="H5032" t="str">
        <f t="shared" si="79"/>
        <v>EM_26</v>
      </c>
      <c r="I5032">
        <f>IFERROR(IF(VLOOKUP(H5032,#REF!, 4, FALSE)="N",0,1),1)</f>
        <v>1</v>
      </c>
    </row>
    <row r="5033" spans="1:9" ht="14.1">
      <c r="A5033" s="31">
        <v>5032</v>
      </c>
      <c r="B5033" s="31" t="s">
        <v>287</v>
      </c>
      <c r="C5033" s="31" t="s">
        <v>288</v>
      </c>
      <c r="D5033" s="31" t="s">
        <v>163</v>
      </c>
      <c r="E5033" s="31"/>
      <c r="F5033" s="31" t="s">
        <v>201</v>
      </c>
      <c r="G5033" s="31"/>
      <c r="H5033" t="str">
        <f t="shared" si="79"/>
        <v>EM_26</v>
      </c>
      <c r="I5033">
        <f>IFERROR(IF(VLOOKUP(H5033,#REF!, 4, FALSE)="N",0,1),1)</f>
        <v>1</v>
      </c>
    </row>
    <row r="5034" spans="1:9" ht="14.1">
      <c r="A5034" s="31">
        <v>5033</v>
      </c>
      <c r="B5034" s="31" t="s">
        <v>287</v>
      </c>
      <c r="C5034" s="31" t="s">
        <v>288</v>
      </c>
      <c r="D5034" s="31" t="s">
        <v>163</v>
      </c>
      <c r="E5034" s="31"/>
      <c r="F5034" s="31" t="s">
        <v>143</v>
      </c>
      <c r="G5034" s="31"/>
      <c r="H5034" t="str">
        <f t="shared" si="79"/>
        <v>EM_26</v>
      </c>
      <c r="I5034">
        <f>IFERROR(IF(VLOOKUP(H5034,#REF!, 4, FALSE)="N",0,1),1)</f>
        <v>1</v>
      </c>
    </row>
    <row r="5035" spans="1:9" ht="14.1">
      <c r="A5035" s="31">
        <v>5034</v>
      </c>
      <c r="B5035" s="31" t="s">
        <v>287</v>
      </c>
      <c r="C5035" s="31" t="s">
        <v>288</v>
      </c>
      <c r="D5035" s="31" t="s">
        <v>163</v>
      </c>
      <c r="E5035" s="31"/>
      <c r="F5035" s="31" t="s">
        <v>202</v>
      </c>
      <c r="G5035" s="31"/>
      <c r="H5035" t="str">
        <f t="shared" si="79"/>
        <v>EM_26</v>
      </c>
      <c r="I5035">
        <f>IFERROR(IF(VLOOKUP(H5035,#REF!, 4, FALSE)="N",0,1),1)</f>
        <v>1</v>
      </c>
    </row>
    <row r="5036" spans="1:9" ht="14.1">
      <c r="A5036" s="31">
        <v>5035</v>
      </c>
      <c r="B5036" s="31" t="s">
        <v>287</v>
      </c>
      <c r="C5036" s="31" t="s">
        <v>288</v>
      </c>
      <c r="D5036" s="31" t="s">
        <v>163</v>
      </c>
      <c r="E5036" s="31"/>
      <c r="F5036" s="31" t="s">
        <v>144</v>
      </c>
      <c r="G5036" s="31"/>
      <c r="H5036" t="str">
        <f t="shared" si="79"/>
        <v>EM_26</v>
      </c>
      <c r="I5036">
        <f>IFERROR(IF(VLOOKUP(H5036,#REF!, 4, FALSE)="N",0,1),1)</f>
        <v>1</v>
      </c>
    </row>
    <row r="5037" spans="1:9" ht="14.1">
      <c r="A5037" s="31">
        <v>5036</v>
      </c>
      <c r="B5037" s="31" t="s">
        <v>287</v>
      </c>
      <c r="C5037" s="31" t="s">
        <v>288</v>
      </c>
      <c r="D5037" s="31" t="s">
        <v>163</v>
      </c>
      <c r="E5037" s="31"/>
      <c r="F5037" s="31" t="s">
        <v>203</v>
      </c>
      <c r="G5037" s="31"/>
      <c r="H5037" t="str">
        <f t="shared" si="79"/>
        <v>EM_26</v>
      </c>
      <c r="I5037">
        <f>IFERROR(IF(VLOOKUP(H5037,#REF!, 4, FALSE)="N",0,1),1)</f>
        <v>1</v>
      </c>
    </row>
    <row r="5038" spans="1:9" ht="14.1">
      <c r="A5038" s="31">
        <v>5037</v>
      </c>
      <c r="B5038" s="31" t="s">
        <v>289</v>
      </c>
      <c r="C5038" s="31" t="s">
        <v>290</v>
      </c>
      <c r="D5038" s="31" t="s">
        <v>163</v>
      </c>
      <c r="E5038" s="31"/>
      <c r="F5038" s="31" t="s">
        <v>112</v>
      </c>
      <c r="G5038" s="31"/>
      <c r="H5038" t="str">
        <f t="shared" si="79"/>
        <v>EM_26</v>
      </c>
      <c r="I5038">
        <f>IFERROR(IF(VLOOKUP(H5038,#REF!, 4, FALSE)="N",0,1),1)</f>
        <v>1</v>
      </c>
    </row>
    <row r="5039" spans="1:9" ht="14.1">
      <c r="A5039" s="31">
        <v>5038</v>
      </c>
      <c r="B5039" s="31" t="s">
        <v>289</v>
      </c>
      <c r="C5039" s="31" t="s">
        <v>290</v>
      </c>
      <c r="D5039" s="31" t="s">
        <v>163</v>
      </c>
      <c r="E5039" s="31"/>
      <c r="F5039" s="31" t="s">
        <v>179</v>
      </c>
      <c r="G5039" s="31"/>
      <c r="H5039" t="str">
        <f t="shared" si="79"/>
        <v>EM_26</v>
      </c>
      <c r="I5039">
        <f>IFERROR(IF(VLOOKUP(H5039,#REF!, 4, FALSE)="N",0,1),1)</f>
        <v>1</v>
      </c>
    </row>
    <row r="5040" spans="1:9" ht="14.1">
      <c r="A5040" s="31">
        <v>5039</v>
      </c>
      <c r="B5040" s="31" t="s">
        <v>289</v>
      </c>
      <c r="C5040" s="31" t="s">
        <v>290</v>
      </c>
      <c r="D5040" s="31" t="s">
        <v>164</v>
      </c>
      <c r="E5040" s="31"/>
      <c r="F5040" s="31" t="s">
        <v>165</v>
      </c>
      <c r="G5040" s="31"/>
      <c r="H5040" t="str">
        <f t="shared" si="79"/>
        <v>EM_26</v>
      </c>
      <c r="I5040">
        <f>IFERROR(IF(VLOOKUP(H5040,#REF!, 4, FALSE)="N",0,1),1)</f>
        <v>1</v>
      </c>
    </row>
    <row r="5041" spans="1:9" ht="14.1">
      <c r="A5041" s="31">
        <v>5040</v>
      </c>
      <c r="B5041" s="31" t="s">
        <v>289</v>
      </c>
      <c r="C5041" s="31" t="s">
        <v>290</v>
      </c>
      <c r="D5041" s="31" t="s">
        <v>164</v>
      </c>
      <c r="E5041" s="31"/>
      <c r="F5041" s="31" t="s">
        <v>210</v>
      </c>
      <c r="G5041" s="31"/>
      <c r="H5041" t="str">
        <f t="shared" si="79"/>
        <v>EM_26</v>
      </c>
      <c r="I5041">
        <f>IFERROR(IF(VLOOKUP(H5041,#REF!, 4, FALSE)="N",0,1),1)</f>
        <v>1</v>
      </c>
    </row>
    <row r="5042" spans="1:9" ht="14.1">
      <c r="A5042" s="31">
        <v>5041</v>
      </c>
      <c r="B5042" s="31" t="s">
        <v>289</v>
      </c>
      <c r="C5042" s="31" t="s">
        <v>290</v>
      </c>
      <c r="D5042" s="31" t="s">
        <v>163</v>
      </c>
      <c r="E5042" s="31"/>
      <c r="F5042" s="31" t="s">
        <v>124</v>
      </c>
      <c r="G5042" s="31"/>
      <c r="H5042" t="str">
        <f t="shared" si="79"/>
        <v>EM_26</v>
      </c>
      <c r="I5042">
        <f>IFERROR(IF(VLOOKUP(H5042,#REF!, 4, FALSE)="N",0,1),1)</f>
        <v>1</v>
      </c>
    </row>
    <row r="5043" spans="1:9" ht="14.1">
      <c r="A5043" s="31">
        <v>5042</v>
      </c>
      <c r="B5043" s="31" t="s">
        <v>289</v>
      </c>
      <c r="C5043" s="31" t="s">
        <v>290</v>
      </c>
      <c r="D5043" s="31" t="s">
        <v>163</v>
      </c>
      <c r="E5043" s="31"/>
      <c r="F5043" s="31" t="s">
        <v>183</v>
      </c>
      <c r="G5043" s="31"/>
      <c r="H5043" t="str">
        <f t="shared" si="79"/>
        <v>EM_26</v>
      </c>
      <c r="I5043">
        <f>IFERROR(IF(VLOOKUP(H5043,#REF!, 4, FALSE)="N",0,1),1)</f>
        <v>1</v>
      </c>
    </row>
    <row r="5044" spans="1:9" ht="14.1">
      <c r="A5044" s="31">
        <v>5043</v>
      </c>
      <c r="B5044" s="31" t="s">
        <v>289</v>
      </c>
      <c r="C5044" s="31" t="s">
        <v>290</v>
      </c>
      <c r="D5044" s="31" t="s">
        <v>163</v>
      </c>
      <c r="E5044" s="31"/>
      <c r="F5044" s="31" t="s">
        <v>125</v>
      </c>
      <c r="G5044" s="31"/>
      <c r="H5044" t="str">
        <f t="shared" si="79"/>
        <v>EM_26</v>
      </c>
      <c r="I5044">
        <f>IFERROR(IF(VLOOKUP(H5044,#REF!, 4, FALSE)="N",0,1),1)</f>
        <v>1</v>
      </c>
    </row>
    <row r="5045" spans="1:9" ht="14.1">
      <c r="A5045" s="31">
        <v>5044</v>
      </c>
      <c r="B5045" s="31" t="s">
        <v>289</v>
      </c>
      <c r="C5045" s="31" t="s">
        <v>290</v>
      </c>
      <c r="D5045" s="31" t="s">
        <v>163</v>
      </c>
      <c r="E5045" s="31"/>
      <c r="F5045" s="31" t="s">
        <v>184</v>
      </c>
      <c r="G5045" s="31"/>
      <c r="H5045" t="str">
        <f t="shared" si="79"/>
        <v>EM_26</v>
      </c>
      <c r="I5045">
        <f>IFERROR(IF(VLOOKUP(H5045,#REF!, 4, FALSE)="N",0,1),1)</f>
        <v>1</v>
      </c>
    </row>
    <row r="5046" spans="1:9" ht="14.1">
      <c r="A5046" s="31">
        <v>5045</v>
      </c>
      <c r="B5046" s="31" t="s">
        <v>289</v>
      </c>
      <c r="C5046" s="31" t="s">
        <v>290</v>
      </c>
      <c r="D5046" s="31" t="s">
        <v>163</v>
      </c>
      <c r="E5046" s="31"/>
      <c r="F5046" s="31" t="s">
        <v>126</v>
      </c>
      <c r="G5046" s="31"/>
      <c r="H5046" t="str">
        <f t="shared" si="79"/>
        <v>EM_26</v>
      </c>
      <c r="I5046">
        <f>IFERROR(IF(VLOOKUP(H5046,#REF!, 4, FALSE)="N",0,1),1)</f>
        <v>1</v>
      </c>
    </row>
    <row r="5047" spans="1:9" ht="14.1">
      <c r="A5047" s="31">
        <v>5046</v>
      </c>
      <c r="B5047" s="31" t="s">
        <v>289</v>
      </c>
      <c r="C5047" s="31" t="s">
        <v>290</v>
      </c>
      <c r="D5047" s="31" t="s">
        <v>163</v>
      </c>
      <c r="E5047" s="31"/>
      <c r="F5047" s="31" t="s">
        <v>185</v>
      </c>
      <c r="G5047" s="31"/>
      <c r="H5047" t="str">
        <f t="shared" si="79"/>
        <v>EM_26</v>
      </c>
      <c r="I5047">
        <f>IFERROR(IF(VLOOKUP(H5047,#REF!, 4, FALSE)="N",0,1),1)</f>
        <v>1</v>
      </c>
    </row>
    <row r="5048" spans="1:9" ht="14.1">
      <c r="A5048" s="31">
        <v>5047</v>
      </c>
      <c r="B5048" s="31" t="s">
        <v>289</v>
      </c>
      <c r="C5048" s="31" t="s">
        <v>290</v>
      </c>
      <c r="D5048" s="31" t="s">
        <v>163</v>
      </c>
      <c r="E5048" s="31"/>
      <c r="F5048" s="31" t="s">
        <v>127</v>
      </c>
      <c r="G5048" s="31"/>
      <c r="H5048" t="str">
        <f t="shared" si="79"/>
        <v>EM_26</v>
      </c>
      <c r="I5048">
        <f>IFERROR(IF(VLOOKUP(H5048,#REF!, 4, FALSE)="N",0,1),1)</f>
        <v>1</v>
      </c>
    </row>
    <row r="5049" spans="1:9" ht="14.1">
      <c r="A5049" s="31">
        <v>5048</v>
      </c>
      <c r="B5049" s="31" t="s">
        <v>289</v>
      </c>
      <c r="C5049" s="31" t="s">
        <v>290</v>
      </c>
      <c r="D5049" s="31" t="s">
        <v>163</v>
      </c>
      <c r="E5049" s="31"/>
      <c r="F5049" s="31" t="s">
        <v>186</v>
      </c>
      <c r="G5049" s="31"/>
      <c r="H5049" t="str">
        <f t="shared" si="79"/>
        <v>EM_26</v>
      </c>
      <c r="I5049">
        <f>IFERROR(IF(VLOOKUP(H5049,#REF!, 4, FALSE)="N",0,1),1)</f>
        <v>1</v>
      </c>
    </row>
    <row r="5050" spans="1:9" ht="14.1">
      <c r="A5050" s="31">
        <v>5049</v>
      </c>
      <c r="B5050" s="31" t="s">
        <v>289</v>
      </c>
      <c r="C5050" s="31" t="s">
        <v>290</v>
      </c>
      <c r="D5050" s="31" t="s">
        <v>164</v>
      </c>
      <c r="E5050" s="31"/>
      <c r="F5050" s="31" t="s">
        <v>127</v>
      </c>
      <c r="G5050" s="31"/>
      <c r="H5050" t="str">
        <f t="shared" si="79"/>
        <v>EM_26</v>
      </c>
      <c r="I5050">
        <f>IFERROR(IF(VLOOKUP(H5050,#REF!, 4, FALSE)="N",0,1),1)</f>
        <v>1</v>
      </c>
    </row>
    <row r="5051" spans="1:9" ht="14.1">
      <c r="A5051" s="31">
        <v>5050</v>
      </c>
      <c r="B5051" s="31" t="s">
        <v>289</v>
      </c>
      <c r="C5051" s="31" t="s">
        <v>290</v>
      </c>
      <c r="D5051" s="31" t="s">
        <v>164</v>
      </c>
      <c r="E5051" s="31"/>
      <c r="F5051" s="31" t="s">
        <v>186</v>
      </c>
      <c r="G5051" s="31"/>
      <c r="H5051" t="str">
        <f t="shared" si="79"/>
        <v>EM_26</v>
      </c>
      <c r="I5051">
        <f>IFERROR(IF(VLOOKUP(H5051,#REF!, 4, FALSE)="N",0,1),1)</f>
        <v>1</v>
      </c>
    </row>
    <row r="5052" spans="1:9" ht="14.1">
      <c r="A5052" s="31">
        <v>5051</v>
      </c>
      <c r="B5052" s="31" t="s">
        <v>289</v>
      </c>
      <c r="C5052" s="31" t="s">
        <v>290</v>
      </c>
      <c r="D5052" s="31" t="s">
        <v>163</v>
      </c>
      <c r="E5052" s="31"/>
      <c r="F5052" s="31" t="s">
        <v>128</v>
      </c>
      <c r="G5052" s="31"/>
      <c r="H5052" t="str">
        <f t="shared" si="79"/>
        <v>EM_26</v>
      </c>
      <c r="I5052">
        <f>IFERROR(IF(VLOOKUP(H5052,#REF!, 4, FALSE)="N",0,1),1)</f>
        <v>1</v>
      </c>
    </row>
    <row r="5053" spans="1:9" ht="14.1">
      <c r="A5053" s="31">
        <v>5052</v>
      </c>
      <c r="B5053" s="31" t="s">
        <v>289</v>
      </c>
      <c r="C5053" s="31" t="s">
        <v>290</v>
      </c>
      <c r="D5053" s="31" t="s">
        <v>163</v>
      </c>
      <c r="E5053" s="31"/>
      <c r="F5053" s="31" t="s">
        <v>187</v>
      </c>
      <c r="G5053" s="31"/>
      <c r="H5053" t="str">
        <f t="shared" si="79"/>
        <v>EM_26</v>
      </c>
      <c r="I5053">
        <f>IFERROR(IF(VLOOKUP(H5053,#REF!, 4, FALSE)="N",0,1),1)</f>
        <v>1</v>
      </c>
    </row>
    <row r="5054" spans="1:9" ht="14.1">
      <c r="A5054" s="31">
        <v>5053</v>
      </c>
      <c r="B5054" s="31" t="s">
        <v>289</v>
      </c>
      <c r="C5054" s="31" t="s">
        <v>290</v>
      </c>
      <c r="D5054" s="31" t="s">
        <v>164</v>
      </c>
      <c r="E5054" s="31"/>
      <c r="F5054" s="31" t="s">
        <v>128</v>
      </c>
      <c r="G5054" s="31"/>
      <c r="H5054" t="str">
        <f t="shared" si="79"/>
        <v>EM_26</v>
      </c>
      <c r="I5054">
        <f>IFERROR(IF(VLOOKUP(H5054,#REF!, 4, FALSE)="N",0,1),1)</f>
        <v>1</v>
      </c>
    </row>
    <row r="5055" spans="1:9" ht="14.1">
      <c r="A5055" s="31">
        <v>5054</v>
      </c>
      <c r="B5055" s="31" t="s">
        <v>289</v>
      </c>
      <c r="C5055" s="31" t="s">
        <v>290</v>
      </c>
      <c r="D5055" s="31" t="s">
        <v>164</v>
      </c>
      <c r="E5055" s="31"/>
      <c r="F5055" s="31" t="s">
        <v>187</v>
      </c>
      <c r="G5055" s="31"/>
      <c r="H5055" t="str">
        <f t="shared" si="79"/>
        <v>EM_26</v>
      </c>
      <c r="I5055">
        <f>IFERROR(IF(VLOOKUP(H5055,#REF!, 4, FALSE)="N",0,1),1)</f>
        <v>1</v>
      </c>
    </row>
    <row r="5056" spans="1:9" ht="14.1">
      <c r="A5056" s="31">
        <v>5055</v>
      </c>
      <c r="B5056" s="31" t="s">
        <v>289</v>
      </c>
      <c r="C5056" s="31" t="s">
        <v>290</v>
      </c>
      <c r="D5056" s="31" t="s">
        <v>163</v>
      </c>
      <c r="E5056" s="31"/>
      <c r="F5056" s="31" t="s">
        <v>129</v>
      </c>
      <c r="G5056" s="31"/>
      <c r="H5056" t="str">
        <f t="shared" si="79"/>
        <v>EM_26</v>
      </c>
      <c r="I5056">
        <f>IFERROR(IF(VLOOKUP(H5056,#REF!, 4, FALSE)="N",0,1),1)</f>
        <v>1</v>
      </c>
    </row>
    <row r="5057" spans="1:9" ht="14.1">
      <c r="A5057" s="31">
        <v>5056</v>
      </c>
      <c r="B5057" s="31" t="s">
        <v>289</v>
      </c>
      <c r="C5057" s="31" t="s">
        <v>290</v>
      </c>
      <c r="D5057" s="31" t="s">
        <v>163</v>
      </c>
      <c r="E5057" s="31"/>
      <c r="F5057" s="31" t="s">
        <v>188</v>
      </c>
      <c r="G5057" s="31"/>
      <c r="H5057" t="str">
        <f t="shared" si="79"/>
        <v>EM_26</v>
      </c>
      <c r="I5057">
        <f>IFERROR(IF(VLOOKUP(H5057,#REF!, 4, FALSE)="N",0,1),1)</f>
        <v>1</v>
      </c>
    </row>
    <row r="5058" spans="1:9" ht="14.1">
      <c r="A5058" s="31">
        <v>5057</v>
      </c>
      <c r="B5058" s="31" t="s">
        <v>289</v>
      </c>
      <c r="C5058" s="31" t="s">
        <v>290</v>
      </c>
      <c r="D5058" s="31" t="s">
        <v>164</v>
      </c>
      <c r="E5058" s="31"/>
      <c r="F5058" s="31" t="s">
        <v>129</v>
      </c>
      <c r="G5058" s="31"/>
      <c r="H5058" t="str">
        <f t="shared" si="79"/>
        <v>EM_26</v>
      </c>
      <c r="I5058">
        <f>IFERROR(IF(VLOOKUP(H5058,#REF!, 4, FALSE)="N",0,1),1)</f>
        <v>1</v>
      </c>
    </row>
    <row r="5059" spans="1:9" ht="14.1">
      <c r="A5059" s="31">
        <v>5058</v>
      </c>
      <c r="B5059" s="31" t="s">
        <v>289</v>
      </c>
      <c r="C5059" s="31" t="s">
        <v>290</v>
      </c>
      <c r="D5059" s="31" t="s">
        <v>164</v>
      </c>
      <c r="E5059" s="31"/>
      <c r="F5059" s="31" t="s">
        <v>188</v>
      </c>
      <c r="G5059" s="31"/>
      <c r="H5059" t="str">
        <f t="shared" si="79"/>
        <v>EM_26</v>
      </c>
      <c r="I5059">
        <f>IFERROR(IF(VLOOKUP(H5059,#REF!, 4, FALSE)="N",0,1),1)</f>
        <v>1</v>
      </c>
    </row>
    <row r="5060" spans="1:9" ht="14.1">
      <c r="A5060" s="31">
        <v>5059</v>
      </c>
      <c r="B5060" s="31" t="s">
        <v>289</v>
      </c>
      <c r="C5060" s="31" t="s">
        <v>290</v>
      </c>
      <c r="D5060" s="31" t="s">
        <v>163</v>
      </c>
      <c r="E5060" s="31"/>
      <c r="F5060" s="31" t="s">
        <v>130</v>
      </c>
      <c r="G5060" s="31"/>
      <c r="H5060" t="str">
        <f t="shared" si="79"/>
        <v>EM_26</v>
      </c>
      <c r="I5060">
        <f>IFERROR(IF(VLOOKUP(H5060,#REF!, 4, FALSE)="N",0,1),1)</f>
        <v>1</v>
      </c>
    </row>
    <row r="5061" spans="1:9" ht="14.1">
      <c r="A5061" s="31">
        <v>5060</v>
      </c>
      <c r="B5061" s="31" t="s">
        <v>289</v>
      </c>
      <c r="C5061" s="31" t="s">
        <v>290</v>
      </c>
      <c r="D5061" s="31" t="s">
        <v>163</v>
      </c>
      <c r="E5061" s="31"/>
      <c r="F5061" s="31" t="s">
        <v>189</v>
      </c>
      <c r="G5061" s="31"/>
      <c r="H5061" t="str">
        <f t="shared" si="79"/>
        <v>EM_26</v>
      </c>
      <c r="I5061">
        <f>IFERROR(IF(VLOOKUP(H5061,#REF!, 4, FALSE)="N",0,1),1)</f>
        <v>1</v>
      </c>
    </row>
    <row r="5062" spans="1:9" ht="14.1">
      <c r="A5062" s="31">
        <v>5061</v>
      </c>
      <c r="B5062" s="31" t="s">
        <v>289</v>
      </c>
      <c r="C5062" s="31" t="s">
        <v>290</v>
      </c>
      <c r="D5062" s="31" t="s">
        <v>163</v>
      </c>
      <c r="E5062" s="31"/>
      <c r="F5062" s="31" t="s">
        <v>131</v>
      </c>
      <c r="G5062" s="31"/>
      <c r="H5062" t="str">
        <f t="shared" ref="H5062:H5125" si="80">IF(IF(ISNUMBER(SEARCH(".",B5062)),1,0),LEFT(B5062,SEARCH(".",B5062)-1),B5062)</f>
        <v>EM_26</v>
      </c>
      <c r="I5062">
        <f>IFERROR(IF(VLOOKUP(H5062,#REF!, 4, FALSE)="N",0,1),1)</f>
        <v>1</v>
      </c>
    </row>
    <row r="5063" spans="1:9" ht="14.1">
      <c r="A5063" s="31">
        <v>5062</v>
      </c>
      <c r="B5063" s="31" t="s">
        <v>289</v>
      </c>
      <c r="C5063" s="31" t="s">
        <v>290</v>
      </c>
      <c r="D5063" s="31" t="s">
        <v>163</v>
      </c>
      <c r="E5063" s="31"/>
      <c r="F5063" s="31" t="s">
        <v>190</v>
      </c>
      <c r="G5063" s="31"/>
      <c r="H5063" t="str">
        <f t="shared" si="80"/>
        <v>EM_26</v>
      </c>
      <c r="I5063">
        <f>IFERROR(IF(VLOOKUP(H5063,#REF!, 4, FALSE)="N",0,1),1)</f>
        <v>1</v>
      </c>
    </row>
    <row r="5064" spans="1:9" ht="14.1">
      <c r="A5064" s="31">
        <v>5063</v>
      </c>
      <c r="B5064" s="31" t="s">
        <v>289</v>
      </c>
      <c r="C5064" s="31" t="s">
        <v>290</v>
      </c>
      <c r="D5064" s="31" t="s">
        <v>163</v>
      </c>
      <c r="E5064" s="31"/>
      <c r="F5064" s="31" t="s">
        <v>132</v>
      </c>
      <c r="G5064" s="31"/>
      <c r="H5064" t="str">
        <f t="shared" si="80"/>
        <v>EM_26</v>
      </c>
      <c r="I5064">
        <f>IFERROR(IF(VLOOKUP(H5064,#REF!, 4, FALSE)="N",0,1),1)</f>
        <v>1</v>
      </c>
    </row>
    <row r="5065" spans="1:9" ht="14.1">
      <c r="A5065" s="31">
        <v>5064</v>
      </c>
      <c r="B5065" s="31" t="s">
        <v>289</v>
      </c>
      <c r="C5065" s="31" t="s">
        <v>290</v>
      </c>
      <c r="D5065" s="31" t="s">
        <v>163</v>
      </c>
      <c r="E5065" s="31"/>
      <c r="F5065" s="31" t="s">
        <v>191</v>
      </c>
      <c r="G5065" s="31"/>
      <c r="H5065" t="str">
        <f t="shared" si="80"/>
        <v>EM_26</v>
      </c>
      <c r="I5065">
        <f>IFERROR(IF(VLOOKUP(H5065,#REF!, 4, FALSE)="N",0,1),1)</f>
        <v>1</v>
      </c>
    </row>
    <row r="5066" spans="1:9" ht="14.1">
      <c r="A5066" s="31">
        <v>5065</v>
      </c>
      <c r="B5066" s="31" t="s">
        <v>289</v>
      </c>
      <c r="C5066" s="31" t="s">
        <v>290</v>
      </c>
      <c r="D5066" s="31" t="s">
        <v>163</v>
      </c>
      <c r="E5066" s="31"/>
      <c r="F5066" s="31" t="s">
        <v>133</v>
      </c>
      <c r="G5066" s="31"/>
      <c r="H5066" t="str">
        <f t="shared" si="80"/>
        <v>EM_26</v>
      </c>
      <c r="I5066">
        <f>IFERROR(IF(VLOOKUP(H5066,#REF!, 4, FALSE)="N",0,1),1)</f>
        <v>1</v>
      </c>
    </row>
    <row r="5067" spans="1:9" ht="14.1">
      <c r="A5067" s="31">
        <v>5066</v>
      </c>
      <c r="B5067" s="31" t="s">
        <v>289</v>
      </c>
      <c r="C5067" s="31" t="s">
        <v>290</v>
      </c>
      <c r="D5067" s="31" t="s">
        <v>163</v>
      </c>
      <c r="E5067" s="31"/>
      <c r="F5067" s="31" t="s">
        <v>192</v>
      </c>
      <c r="G5067" s="31"/>
      <c r="H5067" t="str">
        <f t="shared" si="80"/>
        <v>EM_26</v>
      </c>
      <c r="I5067">
        <f>IFERROR(IF(VLOOKUP(H5067,#REF!, 4, FALSE)="N",0,1),1)</f>
        <v>1</v>
      </c>
    </row>
    <row r="5068" spans="1:9" ht="14.1">
      <c r="A5068" s="31">
        <v>5067</v>
      </c>
      <c r="B5068" s="31" t="s">
        <v>289</v>
      </c>
      <c r="C5068" s="31" t="s">
        <v>290</v>
      </c>
      <c r="D5068" s="31" t="s">
        <v>163</v>
      </c>
      <c r="E5068" s="31"/>
      <c r="F5068" s="31" t="s">
        <v>134</v>
      </c>
      <c r="G5068" s="31"/>
      <c r="H5068" t="str">
        <f t="shared" si="80"/>
        <v>EM_26</v>
      </c>
      <c r="I5068">
        <f>IFERROR(IF(VLOOKUP(H5068,#REF!, 4, FALSE)="N",0,1),1)</f>
        <v>1</v>
      </c>
    </row>
    <row r="5069" spans="1:9" ht="14.1">
      <c r="A5069" s="31">
        <v>5068</v>
      </c>
      <c r="B5069" s="31" t="s">
        <v>289</v>
      </c>
      <c r="C5069" s="31" t="s">
        <v>290</v>
      </c>
      <c r="D5069" s="31" t="s">
        <v>163</v>
      </c>
      <c r="E5069" s="31"/>
      <c r="F5069" s="31" t="s">
        <v>193</v>
      </c>
      <c r="G5069" s="31"/>
      <c r="H5069" t="str">
        <f t="shared" si="80"/>
        <v>EM_26</v>
      </c>
      <c r="I5069">
        <f>IFERROR(IF(VLOOKUP(H5069,#REF!, 4, FALSE)="N",0,1),1)</f>
        <v>1</v>
      </c>
    </row>
    <row r="5070" spans="1:9" ht="14.1">
      <c r="A5070" s="31">
        <v>5069</v>
      </c>
      <c r="B5070" s="31" t="s">
        <v>289</v>
      </c>
      <c r="C5070" s="31" t="s">
        <v>290</v>
      </c>
      <c r="D5070" s="31" t="s">
        <v>163</v>
      </c>
      <c r="E5070" s="31"/>
      <c r="F5070" s="31" t="s">
        <v>135</v>
      </c>
      <c r="G5070" s="31"/>
      <c r="H5070" t="str">
        <f t="shared" si="80"/>
        <v>EM_26</v>
      </c>
      <c r="I5070">
        <f>IFERROR(IF(VLOOKUP(H5070,#REF!, 4, FALSE)="N",0,1),1)</f>
        <v>1</v>
      </c>
    </row>
    <row r="5071" spans="1:9" ht="14.1">
      <c r="A5071" s="31">
        <v>5070</v>
      </c>
      <c r="B5071" s="31" t="s">
        <v>289</v>
      </c>
      <c r="C5071" s="31" t="s">
        <v>290</v>
      </c>
      <c r="D5071" s="31" t="s">
        <v>163</v>
      </c>
      <c r="E5071" s="31"/>
      <c r="F5071" s="31" t="s">
        <v>194</v>
      </c>
      <c r="G5071" s="31"/>
      <c r="H5071" t="str">
        <f t="shared" si="80"/>
        <v>EM_26</v>
      </c>
      <c r="I5071">
        <f>IFERROR(IF(VLOOKUP(H5071,#REF!, 4, FALSE)="N",0,1),1)</f>
        <v>1</v>
      </c>
    </row>
    <row r="5072" spans="1:9" ht="14.1">
      <c r="A5072" s="31">
        <v>5071</v>
      </c>
      <c r="B5072" s="31" t="s">
        <v>289</v>
      </c>
      <c r="C5072" s="31" t="s">
        <v>290</v>
      </c>
      <c r="D5072" s="31" t="s">
        <v>163</v>
      </c>
      <c r="E5072" s="31"/>
      <c r="F5072" s="31" t="s">
        <v>136</v>
      </c>
      <c r="G5072" s="31"/>
      <c r="H5072" t="str">
        <f t="shared" si="80"/>
        <v>EM_26</v>
      </c>
      <c r="I5072">
        <f>IFERROR(IF(VLOOKUP(H5072,#REF!, 4, FALSE)="N",0,1),1)</f>
        <v>1</v>
      </c>
    </row>
    <row r="5073" spans="1:9" ht="14.1">
      <c r="A5073" s="31">
        <v>5072</v>
      </c>
      <c r="B5073" s="31" t="s">
        <v>289</v>
      </c>
      <c r="C5073" s="31" t="s">
        <v>290</v>
      </c>
      <c r="D5073" s="31" t="s">
        <v>163</v>
      </c>
      <c r="E5073" s="31"/>
      <c r="F5073" s="31" t="s">
        <v>195</v>
      </c>
      <c r="G5073" s="31"/>
      <c r="H5073" t="str">
        <f t="shared" si="80"/>
        <v>EM_26</v>
      </c>
      <c r="I5073">
        <f>IFERROR(IF(VLOOKUP(H5073,#REF!, 4, FALSE)="N",0,1),1)</f>
        <v>1</v>
      </c>
    </row>
    <row r="5074" spans="1:9" ht="14.1">
      <c r="A5074" s="31">
        <v>5073</v>
      </c>
      <c r="B5074" s="31" t="s">
        <v>289</v>
      </c>
      <c r="C5074" s="31" t="s">
        <v>290</v>
      </c>
      <c r="D5074" s="31" t="s">
        <v>163</v>
      </c>
      <c r="E5074" s="31"/>
      <c r="F5074" s="31" t="s">
        <v>137</v>
      </c>
      <c r="G5074" s="31"/>
      <c r="H5074" t="str">
        <f t="shared" si="80"/>
        <v>EM_26</v>
      </c>
      <c r="I5074">
        <f>IFERROR(IF(VLOOKUP(H5074,#REF!, 4, FALSE)="N",0,1),1)</f>
        <v>1</v>
      </c>
    </row>
    <row r="5075" spans="1:9" ht="14.1">
      <c r="A5075" s="31">
        <v>5074</v>
      </c>
      <c r="B5075" s="31" t="s">
        <v>289</v>
      </c>
      <c r="C5075" s="31" t="s">
        <v>290</v>
      </c>
      <c r="D5075" s="31" t="s">
        <v>163</v>
      </c>
      <c r="E5075" s="31"/>
      <c r="F5075" s="31" t="s">
        <v>196</v>
      </c>
      <c r="G5075" s="31"/>
      <c r="H5075" t="str">
        <f t="shared" si="80"/>
        <v>EM_26</v>
      </c>
      <c r="I5075">
        <f>IFERROR(IF(VLOOKUP(H5075,#REF!, 4, FALSE)="N",0,1),1)</f>
        <v>1</v>
      </c>
    </row>
    <row r="5076" spans="1:9" ht="14.1">
      <c r="A5076" s="31">
        <v>5075</v>
      </c>
      <c r="B5076" s="31" t="s">
        <v>289</v>
      </c>
      <c r="C5076" s="31" t="s">
        <v>290</v>
      </c>
      <c r="D5076" s="31" t="s">
        <v>163</v>
      </c>
      <c r="E5076" s="31"/>
      <c r="F5076" s="31" t="s">
        <v>138</v>
      </c>
      <c r="G5076" s="31"/>
      <c r="H5076" t="str">
        <f t="shared" si="80"/>
        <v>EM_26</v>
      </c>
      <c r="I5076">
        <f>IFERROR(IF(VLOOKUP(H5076,#REF!, 4, FALSE)="N",0,1),1)</f>
        <v>1</v>
      </c>
    </row>
    <row r="5077" spans="1:9" ht="14.1">
      <c r="A5077" s="31">
        <v>5076</v>
      </c>
      <c r="B5077" s="31" t="s">
        <v>289</v>
      </c>
      <c r="C5077" s="31" t="s">
        <v>290</v>
      </c>
      <c r="D5077" s="31" t="s">
        <v>163</v>
      </c>
      <c r="E5077" s="31"/>
      <c r="F5077" s="31" t="s">
        <v>197</v>
      </c>
      <c r="G5077" s="31"/>
      <c r="H5077" t="str">
        <f t="shared" si="80"/>
        <v>EM_26</v>
      </c>
      <c r="I5077">
        <f>IFERROR(IF(VLOOKUP(H5077,#REF!, 4, FALSE)="N",0,1),1)</f>
        <v>1</v>
      </c>
    </row>
    <row r="5078" spans="1:9" ht="14.1">
      <c r="A5078" s="31">
        <v>5077</v>
      </c>
      <c r="B5078" s="31" t="s">
        <v>289</v>
      </c>
      <c r="C5078" s="31" t="s">
        <v>290</v>
      </c>
      <c r="D5078" s="31" t="s">
        <v>163</v>
      </c>
      <c r="E5078" s="31"/>
      <c r="F5078" s="31" t="s">
        <v>139</v>
      </c>
      <c r="G5078" s="31"/>
      <c r="H5078" t="str">
        <f t="shared" si="80"/>
        <v>EM_26</v>
      </c>
      <c r="I5078">
        <f>IFERROR(IF(VLOOKUP(H5078,#REF!, 4, FALSE)="N",0,1),1)</f>
        <v>1</v>
      </c>
    </row>
    <row r="5079" spans="1:9" ht="14.1">
      <c r="A5079" s="31">
        <v>5078</v>
      </c>
      <c r="B5079" s="31" t="s">
        <v>289</v>
      </c>
      <c r="C5079" s="31" t="s">
        <v>290</v>
      </c>
      <c r="D5079" s="31" t="s">
        <v>163</v>
      </c>
      <c r="E5079" s="31"/>
      <c r="F5079" s="31" t="s">
        <v>198</v>
      </c>
      <c r="G5079" s="31"/>
      <c r="H5079" t="str">
        <f t="shared" si="80"/>
        <v>EM_26</v>
      </c>
      <c r="I5079">
        <f>IFERROR(IF(VLOOKUP(H5079,#REF!, 4, FALSE)="N",0,1),1)</f>
        <v>1</v>
      </c>
    </row>
    <row r="5080" spans="1:9" ht="14.1">
      <c r="A5080" s="31">
        <v>5079</v>
      </c>
      <c r="B5080" s="31" t="s">
        <v>289</v>
      </c>
      <c r="C5080" s="31" t="s">
        <v>290</v>
      </c>
      <c r="D5080" s="31" t="s">
        <v>163</v>
      </c>
      <c r="E5080" s="31"/>
      <c r="F5080" s="31" t="s">
        <v>140</v>
      </c>
      <c r="G5080" s="31"/>
      <c r="H5080" t="str">
        <f t="shared" si="80"/>
        <v>EM_26</v>
      </c>
      <c r="I5080">
        <f>IFERROR(IF(VLOOKUP(H5080,#REF!, 4, FALSE)="N",0,1),1)</f>
        <v>1</v>
      </c>
    </row>
    <row r="5081" spans="1:9" ht="14.1">
      <c r="A5081" s="31">
        <v>5080</v>
      </c>
      <c r="B5081" s="31" t="s">
        <v>289</v>
      </c>
      <c r="C5081" s="31" t="s">
        <v>290</v>
      </c>
      <c r="D5081" s="31" t="s">
        <v>163</v>
      </c>
      <c r="E5081" s="31"/>
      <c r="F5081" s="31" t="s">
        <v>199</v>
      </c>
      <c r="G5081" s="31"/>
      <c r="H5081" t="str">
        <f t="shared" si="80"/>
        <v>EM_26</v>
      </c>
      <c r="I5081">
        <f>IFERROR(IF(VLOOKUP(H5081,#REF!, 4, FALSE)="N",0,1),1)</f>
        <v>1</v>
      </c>
    </row>
    <row r="5082" spans="1:9" ht="14.1">
      <c r="A5082" s="31">
        <v>5081</v>
      </c>
      <c r="B5082" s="31" t="s">
        <v>289</v>
      </c>
      <c r="C5082" s="31" t="s">
        <v>290</v>
      </c>
      <c r="D5082" s="31" t="s">
        <v>163</v>
      </c>
      <c r="E5082" s="31"/>
      <c r="F5082" s="31" t="s">
        <v>141</v>
      </c>
      <c r="G5082" s="31"/>
      <c r="H5082" t="str">
        <f t="shared" si="80"/>
        <v>EM_26</v>
      </c>
      <c r="I5082">
        <f>IFERROR(IF(VLOOKUP(H5082,#REF!, 4, FALSE)="N",0,1),1)</f>
        <v>1</v>
      </c>
    </row>
    <row r="5083" spans="1:9" ht="14.1">
      <c r="A5083" s="31">
        <v>5082</v>
      </c>
      <c r="B5083" s="31" t="s">
        <v>289</v>
      </c>
      <c r="C5083" s="31" t="s">
        <v>290</v>
      </c>
      <c r="D5083" s="31" t="s">
        <v>163</v>
      </c>
      <c r="E5083" s="31"/>
      <c r="F5083" s="31" t="s">
        <v>200</v>
      </c>
      <c r="G5083" s="31"/>
      <c r="H5083" t="str">
        <f t="shared" si="80"/>
        <v>EM_26</v>
      </c>
      <c r="I5083">
        <f>IFERROR(IF(VLOOKUP(H5083,#REF!, 4, FALSE)="N",0,1),1)</f>
        <v>1</v>
      </c>
    </row>
    <row r="5084" spans="1:9" ht="14.1">
      <c r="A5084" s="31">
        <v>5083</v>
      </c>
      <c r="B5084" s="31" t="s">
        <v>289</v>
      </c>
      <c r="C5084" s="31" t="s">
        <v>290</v>
      </c>
      <c r="D5084" s="31" t="s">
        <v>163</v>
      </c>
      <c r="E5084" s="31"/>
      <c r="F5084" s="31" t="s">
        <v>142</v>
      </c>
      <c r="G5084" s="31"/>
      <c r="H5084" t="str">
        <f t="shared" si="80"/>
        <v>EM_26</v>
      </c>
      <c r="I5084">
        <f>IFERROR(IF(VLOOKUP(H5084,#REF!, 4, FALSE)="N",0,1),1)</f>
        <v>1</v>
      </c>
    </row>
    <row r="5085" spans="1:9" ht="14.1">
      <c r="A5085" s="31">
        <v>5084</v>
      </c>
      <c r="B5085" s="31" t="s">
        <v>289</v>
      </c>
      <c r="C5085" s="31" t="s">
        <v>290</v>
      </c>
      <c r="D5085" s="31" t="s">
        <v>163</v>
      </c>
      <c r="E5085" s="31"/>
      <c r="F5085" s="31" t="s">
        <v>201</v>
      </c>
      <c r="G5085" s="31"/>
      <c r="H5085" t="str">
        <f t="shared" si="80"/>
        <v>EM_26</v>
      </c>
      <c r="I5085">
        <f>IFERROR(IF(VLOOKUP(H5085,#REF!, 4, FALSE)="N",0,1),1)</f>
        <v>1</v>
      </c>
    </row>
    <row r="5086" spans="1:9" ht="14.1">
      <c r="A5086" s="31">
        <v>5085</v>
      </c>
      <c r="B5086" s="31" t="s">
        <v>289</v>
      </c>
      <c r="C5086" s="31" t="s">
        <v>290</v>
      </c>
      <c r="D5086" s="31" t="s">
        <v>163</v>
      </c>
      <c r="E5086" s="31"/>
      <c r="F5086" s="31" t="s">
        <v>143</v>
      </c>
      <c r="G5086" s="31"/>
      <c r="H5086" t="str">
        <f t="shared" si="80"/>
        <v>EM_26</v>
      </c>
      <c r="I5086">
        <f>IFERROR(IF(VLOOKUP(H5086,#REF!, 4, FALSE)="N",0,1),1)</f>
        <v>1</v>
      </c>
    </row>
    <row r="5087" spans="1:9" ht="14.1">
      <c r="A5087" s="31">
        <v>5086</v>
      </c>
      <c r="B5087" s="31" t="s">
        <v>289</v>
      </c>
      <c r="C5087" s="31" t="s">
        <v>290</v>
      </c>
      <c r="D5087" s="31" t="s">
        <v>163</v>
      </c>
      <c r="E5087" s="31"/>
      <c r="F5087" s="31" t="s">
        <v>202</v>
      </c>
      <c r="G5087" s="31"/>
      <c r="H5087" t="str">
        <f t="shared" si="80"/>
        <v>EM_26</v>
      </c>
      <c r="I5087">
        <f>IFERROR(IF(VLOOKUP(H5087,#REF!, 4, FALSE)="N",0,1),1)</f>
        <v>1</v>
      </c>
    </row>
    <row r="5088" spans="1:9" ht="14.1">
      <c r="A5088" s="31">
        <v>5087</v>
      </c>
      <c r="B5088" s="31" t="s">
        <v>289</v>
      </c>
      <c r="C5088" s="31" t="s">
        <v>290</v>
      </c>
      <c r="D5088" s="31" t="s">
        <v>163</v>
      </c>
      <c r="E5088" s="31"/>
      <c r="F5088" s="31" t="s">
        <v>144</v>
      </c>
      <c r="G5088" s="31"/>
      <c r="H5088" t="str">
        <f t="shared" si="80"/>
        <v>EM_26</v>
      </c>
      <c r="I5088">
        <f>IFERROR(IF(VLOOKUP(H5088,#REF!, 4, FALSE)="N",0,1),1)</f>
        <v>1</v>
      </c>
    </row>
    <row r="5089" spans="1:9" ht="14.1">
      <c r="A5089" s="31">
        <v>5088</v>
      </c>
      <c r="B5089" s="31" t="s">
        <v>289</v>
      </c>
      <c r="C5089" s="31" t="s">
        <v>290</v>
      </c>
      <c r="D5089" s="31" t="s">
        <v>163</v>
      </c>
      <c r="E5089" s="31"/>
      <c r="F5089" s="31" t="s">
        <v>203</v>
      </c>
      <c r="G5089" s="31"/>
      <c r="H5089" t="str">
        <f t="shared" si="80"/>
        <v>EM_26</v>
      </c>
      <c r="I5089">
        <f>IFERROR(IF(VLOOKUP(H5089,#REF!, 4, FALSE)="N",0,1),1)</f>
        <v>1</v>
      </c>
    </row>
    <row r="5090" spans="1:9" ht="14.1">
      <c r="A5090" s="31">
        <v>5089</v>
      </c>
      <c r="B5090" s="31" t="s">
        <v>291</v>
      </c>
      <c r="C5090" s="31" t="s">
        <v>292</v>
      </c>
      <c r="D5090" s="31" t="s">
        <v>163</v>
      </c>
      <c r="E5090" s="31"/>
      <c r="F5090" s="31" t="s">
        <v>112</v>
      </c>
      <c r="G5090" s="31"/>
      <c r="H5090" t="str">
        <f t="shared" si="80"/>
        <v>EM_27</v>
      </c>
      <c r="I5090">
        <f>IFERROR(IF(VLOOKUP(H5090,#REF!, 4, FALSE)="N",0,1),1)</f>
        <v>1</v>
      </c>
    </row>
    <row r="5091" spans="1:9" ht="14.1">
      <c r="A5091" s="31">
        <v>5090</v>
      </c>
      <c r="B5091" s="31" t="s">
        <v>291</v>
      </c>
      <c r="C5091" s="31" t="s">
        <v>292</v>
      </c>
      <c r="D5091" s="31" t="s">
        <v>163</v>
      </c>
      <c r="E5091" s="31"/>
      <c r="F5091" s="31" t="s">
        <v>179</v>
      </c>
      <c r="G5091" s="31"/>
      <c r="H5091" t="str">
        <f t="shared" si="80"/>
        <v>EM_27</v>
      </c>
      <c r="I5091">
        <f>IFERROR(IF(VLOOKUP(H5091,#REF!, 4, FALSE)="N",0,1),1)</f>
        <v>1</v>
      </c>
    </row>
    <row r="5092" spans="1:9" ht="14.1">
      <c r="A5092" s="31">
        <v>5091</v>
      </c>
      <c r="B5092" s="31" t="s">
        <v>291</v>
      </c>
      <c r="C5092" s="31" t="s">
        <v>292</v>
      </c>
      <c r="D5092" s="31" t="s">
        <v>164</v>
      </c>
      <c r="E5092" s="31"/>
      <c r="F5092" s="31" t="s">
        <v>165</v>
      </c>
      <c r="G5092" s="31"/>
      <c r="H5092" t="str">
        <f t="shared" si="80"/>
        <v>EM_27</v>
      </c>
      <c r="I5092">
        <f>IFERROR(IF(VLOOKUP(H5092,#REF!, 4, FALSE)="N",0,1),1)</f>
        <v>1</v>
      </c>
    </row>
    <row r="5093" spans="1:9" ht="14.1">
      <c r="A5093" s="31">
        <v>5092</v>
      </c>
      <c r="B5093" s="31" t="s">
        <v>291</v>
      </c>
      <c r="C5093" s="31" t="s">
        <v>292</v>
      </c>
      <c r="D5093" s="31" t="s">
        <v>164</v>
      </c>
      <c r="E5093" s="31"/>
      <c r="F5093" s="31" t="s">
        <v>210</v>
      </c>
      <c r="G5093" s="31"/>
      <c r="H5093" t="str">
        <f t="shared" si="80"/>
        <v>EM_27</v>
      </c>
      <c r="I5093">
        <f>IFERROR(IF(VLOOKUP(H5093,#REF!, 4, FALSE)="N",0,1),1)</f>
        <v>1</v>
      </c>
    </row>
    <row r="5094" spans="1:9" ht="14.1">
      <c r="A5094" s="31">
        <v>5093</v>
      </c>
      <c r="B5094" s="31" t="s">
        <v>291</v>
      </c>
      <c r="C5094" s="31" t="s">
        <v>292</v>
      </c>
      <c r="D5094" s="31" t="s">
        <v>163</v>
      </c>
      <c r="E5094" s="31"/>
      <c r="F5094" s="31" t="s">
        <v>124</v>
      </c>
      <c r="G5094" s="31"/>
      <c r="H5094" t="str">
        <f t="shared" si="80"/>
        <v>EM_27</v>
      </c>
      <c r="I5094">
        <f>IFERROR(IF(VLOOKUP(H5094,#REF!, 4, FALSE)="N",0,1),1)</f>
        <v>1</v>
      </c>
    </row>
    <row r="5095" spans="1:9" ht="14.1">
      <c r="A5095" s="31">
        <v>5094</v>
      </c>
      <c r="B5095" s="31" t="s">
        <v>291</v>
      </c>
      <c r="C5095" s="31" t="s">
        <v>292</v>
      </c>
      <c r="D5095" s="31" t="s">
        <v>163</v>
      </c>
      <c r="E5095" s="31"/>
      <c r="F5095" s="31" t="s">
        <v>183</v>
      </c>
      <c r="G5095" s="31"/>
      <c r="H5095" t="str">
        <f t="shared" si="80"/>
        <v>EM_27</v>
      </c>
      <c r="I5095">
        <f>IFERROR(IF(VLOOKUP(H5095,#REF!, 4, FALSE)="N",0,1),1)</f>
        <v>1</v>
      </c>
    </row>
    <row r="5096" spans="1:9" ht="14.1">
      <c r="A5096" s="31">
        <v>5095</v>
      </c>
      <c r="B5096" s="31" t="s">
        <v>291</v>
      </c>
      <c r="C5096" s="31" t="s">
        <v>292</v>
      </c>
      <c r="D5096" s="31" t="s">
        <v>163</v>
      </c>
      <c r="E5096" s="31"/>
      <c r="F5096" s="31" t="s">
        <v>125</v>
      </c>
      <c r="G5096" s="31"/>
      <c r="H5096" t="str">
        <f t="shared" si="80"/>
        <v>EM_27</v>
      </c>
      <c r="I5096">
        <f>IFERROR(IF(VLOOKUP(H5096,#REF!, 4, FALSE)="N",0,1),1)</f>
        <v>1</v>
      </c>
    </row>
    <row r="5097" spans="1:9" ht="14.1">
      <c r="A5097" s="31">
        <v>5096</v>
      </c>
      <c r="B5097" s="31" t="s">
        <v>291</v>
      </c>
      <c r="C5097" s="31" t="s">
        <v>292</v>
      </c>
      <c r="D5097" s="31" t="s">
        <v>163</v>
      </c>
      <c r="E5097" s="31"/>
      <c r="F5097" s="31" t="s">
        <v>184</v>
      </c>
      <c r="G5097" s="31"/>
      <c r="H5097" t="str">
        <f t="shared" si="80"/>
        <v>EM_27</v>
      </c>
      <c r="I5097">
        <f>IFERROR(IF(VLOOKUP(H5097,#REF!, 4, FALSE)="N",0,1),1)</f>
        <v>1</v>
      </c>
    </row>
    <row r="5098" spans="1:9" ht="14.1">
      <c r="A5098" s="31">
        <v>5097</v>
      </c>
      <c r="B5098" s="31" t="s">
        <v>291</v>
      </c>
      <c r="C5098" s="31" t="s">
        <v>292</v>
      </c>
      <c r="D5098" s="31" t="s">
        <v>163</v>
      </c>
      <c r="E5098" s="31"/>
      <c r="F5098" s="31" t="s">
        <v>126</v>
      </c>
      <c r="G5098" s="31"/>
      <c r="H5098" t="str">
        <f t="shared" si="80"/>
        <v>EM_27</v>
      </c>
      <c r="I5098">
        <f>IFERROR(IF(VLOOKUP(H5098,#REF!, 4, FALSE)="N",0,1),1)</f>
        <v>1</v>
      </c>
    </row>
    <row r="5099" spans="1:9" ht="14.1">
      <c r="A5099" s="31">
        <v>5098</v>
      </c>
      <c r="B5099" s="31" t="s">
        <v>291</v>
      </c>
      <c r="C5099" s="31" t="s">
        <v>292</v>
      </c>
      <c r="D5099" s="31" t="s">
        <v>163</v>
      </c>
      <c r="E5099" s="31"/>
      <c r="F5099" s="31" t="s">
        <v>185</v>
      </c>
      <c r="G5099" s="31"/>
      <c r="H5099" t="str">
        <f t="shared" si="80"/>
        <v>EM_27</v>
      </c>
      <c r="I5099">
        <f>IFERROR(IF(VLOOKUP(H5099,#REF!, 4, FALSE)="N",0,1),1)</f>
        <v>1</v>
      </c>
    </row>
    <row r="5100" spans="1:9" ht="14.1">
      <c r="A5100" s="31">
        <v>5099</v>
      </c>
      <c r="B5100" s="31" t="s">
        <v>291</v>
      </c>
      <c r="C5100" s="31" t="s">
        <v>292</v>
      </c>
      <c r="D5100" s="31" t="s">
        <v>163</v>
      </c>
      <c r="E5100" s="31"/>
      <c r="F5100" s="31" t="s">
        <v>127</v>
      </c>
      <c r="G5100" s="31"/>
      <c r="H5100" t="str">
        <f t="shared" si="80"/>
        <v>EM_27</v>
      </c>
      <c r="I5100">
        <f>IFERROR(IF(VLOOKUP(H5100,#REF!, 4, FALSE)="N",0,1),1)</f>
        <v>1</v>
      </c>
    </row>
    <row r="5101" spans="1:9" ht="14.1">
      <c r="A5101" s="31">
        <v>5100</v>
      </c>
      <c r="B5101" s="31" t="s">
        <v>291</v>
      </c>
      <c r="C5101" s="31" t="s">
        <v>292</v>
      </c>
      <c r="D5101" s="31" t="s">
        <v>163</v>
      </c>
      <c r="E5101" s="31"/>
      <c r="F5101" s="31" t="s">
        <v>186</v>
      </c>
      <c r="G5101" s="31"/>
      <c r="H5101" t="str">
        <f t="shared" si="80"/>
        <v>EM_27</v>
      </c>
      <c r="I5101">
        <f>IFERROR(IF(VLOOKUP(H5101,#REF!, 4, FALSE)="N",0,1),1)</f>
        <v>1</v>
      </c>
    </row>
    <row r="5102" spans="1:9" ht="14.1">
      <c r="A5102" s="31">
        <v>5101</v>
      </c>
      <c r="B5102" s="31" t="s">
        <v>291</v>
      </c>
      <c r="C5102" s="31" t="s">
        <v>292</v>
      </c>
      <c r="D5102" s="31" t="s">
        <v>164</v>
      </c>
      <c r="E5102" s="31"/>
      <c r="F5102" s="31" t="s">
        <v>127</v>
      </c>
      <c r="G5102" s="31"/>
      <c r="H5102" t="str">
        <f t="shared" si="80"/>
        <v>EM_27</v>
      </c>
      <c r="I5102">
        <f>IFERROR(IF(VLOOKUP(H5102,#REF!, 4, FALSE)="N",0,1),1)</f>
        <v>1</v>
      </c>
    </row>
    <row r="5103" spans="1:9" ht="14.1">
      <c r="A5103" s="31">
        <v>5102</v>
      </c>
      <c r="B5103" s="31" t="s">
        <v>291</v>
      </c>
      <c r="C5103" s="31" t="s">
        <v>292</v>
      </c>
      <c r="D5103" s="31" t="s">
        <v>164</v>
      </c>
      <c r="E5103" s="31"/>
      <c r="F5103" s="31" t="s">
        <v>186</v>
      </c>
      <c r="G5103" s="31"/>
      <c r="H5103" t="str">
        <f t="shared" si="80"/>
        <v>EM_27</v>
      </c>
      <c r="I5103">
        <f>IFERROR(IF(VLOOKUP(H5103,#REF!, 4, FALSE)="N",0,1),1)</f>
        <v>1</v>
      </c>
    </row>
    <row r="5104" spans="1:9" ht="14.1">
      <c r="A5104" s="31">
        <v>5103</v>
      </c>
      <c r="B5104" s="31" t="s">
        <v>291</v>
      </c>
      <c r="C5104" s="31" t="s">
        <v>292</v>
      </c>
      <c r="D5104" s="31" t="s">
        <v>163</v>
      </c>
      <c r="E5104" s="31"/>
      <c r="F5104" s="31" t="s">
        <v>128</v>
      </c>
      <c r="G5104" s="31"/>
      <c r="H5104" t="str">
        <f t="shared" si="80"/>
        <v>EM_27</v>
      </c>
      <c r="I5104">
        <f>IFERROR(IF(VLOOKUP(H5104,#REF!, 4, FALSE)="N",0,1),1)</f>
        <v>1</v>
      </c>
    </row>
    <row r="5105" spans="1:9" ht="14.1">
      <c r="A5105" s="31">
        <v>5104</v>
      </c>
      <c r="B5105" s="31" t="s">
        <v>291</v>
      </c>
      <c r="C5105" s="31" t="s">
        <v>292</v>
      </c>
      <c r="D5105" s="31" t="s">
        <v>163</v>
      </c>
      <c r="E5105" s="31"/>
      <c r="F5105" s="31" t="s">
        <v>187</v>
      </c>
      <c r="G5105" s="31"/>
      <c r="H5105" t="str">
        <f t="shared" si="80"/>
        <v>EM_27</v>
      </c>
      <c r="I5105">
        <f>IFERROR(IF(VLOOKUP(H5105,#REF!, 4, FALSE)="N",0,1),1)</f>
        <v>1</v>
      </c>
    </row>
    <row r="5106" spans="1:9" ht="14.1">
      <c r="A5106" s="31">
        <v>5105</v>
      </c>
      <c r="B5106" s="31" t="s">
        <v>291</v>
      </c>
      <c r="C5106" s="31" t="s">
        <v>292</v>
      </c>
      <c r="D5106" s="31" t="s">
        <v>164</v>
      </c>
      <c r="E5106" s="31"/>
      <c r="F5106" s="31" t="s">
        <v>128</v>
      </c>
      <c r="G5106" s="31"/>
      <c r="H5106" t="str">
        <f t="shared" si="80"/>
        <v>EM_27</v>
      </c>
      <c r="I5106">
        <f>IFERROR(IF(VLOOKUP(H5106,#REF!, 4, FALSE)="N",0,1),1)</f>
        <v>1</v>
      </c>
    </row>
    <row r="5107" spans="1:9" ht="14.1">
      <c r="A5107" s="31">
        <v>5106</v>
      </c>
      <c r="B5107" s="31" t="s">
        <v>291</v>
      </c>
      <c r="C5107" s="31" t="s">
        <v>292</v>
      </c>
      <c r="D5107" s="31" t="s">
        <v>164</v>
      </c>
      <c r="E5107" s="31"/>
      <c r="F5107" s="31" t="s">
        <v>187</v>
      </c>
      <c r="G5107" s="31"/>
      <c r="H5107" t="str">
        <f t="shared" si="80"/>
        <v>EM_27</v>
      </c>
      <c r="I5107">
        <f>IFERROR(IF(VLOOKUP(H5107,#REF!, 4, FALSE)="N",0,1),1)</f>
        <v>1</v>
      </c>
    </row>
    <row r="5108" spans="1:9" ht="14.1">
      <c r="A5108" s="31">
        <v>5107</v>
      </c>
      <c r="B5108" s="31" t="s">
        <v>291</v>
      </c>
      <c r="C5108" s="31" t="s">
        <v>292</v>
      </c>
      <c r="D5108" s="31" t="s">
        <v>163</v>
      </c>
      <c r="E5108" s="31"/>
      <c r="F5108" s="31" t="s">
        <v>129</v>
      </c>
      <c r="G5108" s="31"/>
      <c r="H5108" t="str">
        <f t="shared" si="80"/>
        <v>EM_27</v>
      </c>
      <c r="I5108">
        <f>IFERROR(IF(VLOOKUP(H5108,#REF!, 4, FALSE)="N",0,1),1)</f>
        <v>1</v>
      </c>
    </row>
    <row r="5109" spans="1:9" ht="14.1">
      <c r="A5109" s="31">
        <v>5108</v>
      </c>
      <c r="B5109" s="31" t="s">
        <v>291</v>
      </c>
      <c r="C5109" s="31" t="s">
        <v>292</v>
      </c>
      <c r="D5109" s="31" t="s">
        <v>163</v>
      </c>
      <c r="E5109" s="31"/>
      <c r="F5109" s="31" t="s">
        <v>188</v>
      </c>
      <c r="G5109" s="31"/>
      <c r="H5109" t="str">
        <f t="shared" si="80"/>
        <v>EM_27</v>
      </c>
      <c r="I5109">
        <f>IFERROR(IF(VLOOKUP(H5109,#REF!, 4, FALSE)="N",0,1),1)</f>
        <v>1</v>
      </c>
    </row>
    <row r="5110" spans="1:9" ht="14.1">
      <c r="A5110" s="31">
        <v>5109</v>
      </c>
      <c r="B5110" s="31" t="s">
        <v>291</v>
      </c>
      <c r="C5110" s="31" t="s">
        <v>292</v>
      </c>
      <c r="D5110" s="31" t="s">
        <v>164</v>
      </c>
      <c r="E5110" s="31"/>
      <c r="F5110" s="31" t="s">
        <v>129</v>
      </c>
      <c r="G5110" s="31"/>
      <c r="H5110" t="str">
        <f t="shared" si="80"/>
        <v>EM_27</v>
      </c>
      <c r="I5110">
        <f>IFERROR(IF(VLOOKUP(H5110,#REF!, 4, FALSE)="N",0,1),1)</f>
        <v>1</v>
      </c>
    </row>
    <row r="5111" spans="1:9" ht="14.1">
      <c r="A5111" s="31">
        <v>5110</v>
      </c>
      <c r="B5111" s="31" t="s">
        <v>291</v>
      </c>
      <c r="C5111" s="31" t="s">
        <v>292</v>
      </c>
      <c r="D5111" s="31" t="s">
        <v>164</v>
      </c>
      <c r="E5111" s="31"/>
      <c r="F5111" s="31" t="s">
        <v>188</v>
      </c>
      <c r="G5111" s="31"/>
      <c r="H5111" t="str">
        <f t="shared" si="80"/>
        <v>EM_27</v>
      </c>
      <c r="I5111">
        <f>IFERROR(IF(VLOOKUP(H5111,#REF!, 4, FALSE)="N",0,1),1)</f>
        <v>1</v>
      </c>
    </row>
    <row r="5112" spans="1:9" ht="14.1">
      <c r="A5112" s="31">
        <v>5111</v>
      </c>
      <c r="B5112" s="31" t="s">
        <v>291</v>
      </c>
      <c r="C5112" s="31" t="s">
        <v>292</v>
      </c>
      <c r="D5112" s="31" t="s">
        <v>163</v>
      </c>
      <c r="E5112" s="31"/>
      <c r="F5112" s="31" t="s">
        <v>130</v>
      </c>
      <c r="G5112" s="31"/>
      <c r="H5112" t="str">
        <f t="shared" si="80"/>
        <v>EM_27</v>
      </c>
      <c r="I5112">
        <f>IFERROR(IF(VLOOKUP(H5112,#REF!, 4, FALSE)="N",0,1),1)</f>
        <v>1</v>
      </c>
    </row>
    <row r="5113" spans="1:9" ht="14.1">
      <c r="A5113" s="31">
        <v>5112</v>
      </c>
      <c r="B5113" s="31" t="s">
        <v>291</v>
      </c>
      <c r="C5113" s="31" t="s">
        <v>292</v>
      </c>
      <c r="D5113" s="31" t="s">
        <v>163</v>
      </c>
      <c r="E5113" s="31"/>
      <c r="F5113" s="31" t="s">
        <v>189</v>
      </c>
      <c r="G5113" s="31"/>
      <c r="H5113" t="str">
        <f t="shared" si="80"/>
        <v>EM_27</v>
      </c>
      <c r="I5113">
        <f>IFERROR(IF(VLOOKUP(H5113,#REF!, 4, FALSE)="N",0,1),1)</f>
        <v>1</v>
      </c>
    </row>
    <row r="5114" spans="1:9" ht="14.1">
      <c r="A5114" s="31">
        <v>5113</v>
      </c>
      <c r="B5114" s="31" t="s">
        <v>291</v>
      </c>
      <c r="C5114" s="31" t="s">
        <v>292</v>
      </c>
      <c r="D5114" s="31" t="s">
        <v>163</v>
      </c>
      <c r="E5114" s="31"/>
      <c r="F5114" s="31" t="s">
        <v>131</v>
      </c>
      <c r="G5114" s="31"/>
      <c r="H5114" t="str">
        <f t="shared" si="80"/>
        <v>EM_27</v>
      </c>
      <c r="I5114">
        <f>IFERROR(IF(VLOOKUP(H5114,#REF!, 4, FALSE)="N",0,1),1)</f>
        <v>1</v>
      </c>
    </row>
    <row r="5115" spans="1:9" ht="14.1">
      <c r="A5115" s="31">
        <v>5114</v>
      </c>
      <c r="B5115" s="31" t="s">
        <v>291</v>
      </c>
      <c r="C5115" s="31" t="s">
        <v>292</v>
      </c>
      <c r="D5115" s="31" t="s">
        <v>163</v>
      </c>
      <c r="E5115" s="31"/>
      <c r="F5115" s="31" t="s">
        <v>190</v>
      </c>
      <c r="G5115" s="31"/>
      <c r="H5115" t="str">
        <f t="shared" si="80"/>
        <v>EM_27</v>
      </c>
      <c r="I5115">
        <f>IFERROR(IF(VLOOKUP(H5115,#REF!, 4, FALSE)="N",0,1),1)</f>
        <v>1</v>
      </c>
    </row>
    <row r="5116" spans="1:9" ht="14.1">
      <c r="A5116" s="31">
        <v>5115</v>
      </c>
      <c r="B5116" s="31" t="s">
        <v>291</v>
      </c>
      <c r="C5116" s="31" t="s">
        <v>292</v>
      </c>
      <c r="D5116" s="31" t="s">
        <v>163</v>
      </c>
      <c r="E5116" s="31"/>
      <c r="F5116" s="31" t="s">
        <v>132</v>
      </c>
      <c r="G5116" s="31"/>
      <c r="H5116" t="str">
        <f t="shared" si="80"/>
        <v>EM_27</v>
      </c>
      <c r="I5116">
        <f>IFERROR(IF(VLOOKUP(H5116,#REF!, 4, FALSE)="N",0,1),1)</f>
        <v>1</v>
      </c>
    </row>
    <row r="5117" spans="1:9" ht="14.1">
      <c r="A5117" s="31">
        <v>5116</v>
      </c>
      <c r="B5117" s="31" t="s">
        <v>291</v>
      </c>
      <c r="C5117" s="31" t="s">
        <v>292</v>
      </c>
      <c r="D5117" s="31" t="s">
        <v>163</v>
      </c>
      <c r="E5117" s="31"/>
      <c r="F5117" s="31" t="s">
        <v>191</v>
      </c>
      <c r="G5117" s="31"/>
      <c r="H5117" t="str">
        <f t="shared" si="80"/>
        <v>EM_27</v>
      </c>
      <c r="I5117">
        <f>IFERROR(IF(VLOOKUP(H5117,#REF!, 4, FALSE)="N",0,1),1)</f>
        <v>1</v>
      </c>
    </row>
    <row r="5118" spans="1:9" ht="14.1">
      <c r="A5118" s="31">
        <v>5117</v>
      </c>
      <c r="B5118" s="31" t="s">
        <v>291</v>
      </c>
      <c r="C5118" s="31" t="s">
        <v>292</v>
      </c>
      <c r="D5118" s="31" t="s">
        <v>163</v>
      </c>
      <c r="E5118" s="31"/>
      <c r="F5118" s="31" t="s">
        <v>133</v>
      </c>
      <c r="G5118" s="31"/>
      <c r="H5118" t="str">
        <f t="shared" si="80"/>
        <v>EM_27</v>
      </c>
      <c r="I5118">
        <f>IFERROR(IF(VLOOKUP(H5118,#REF!, 4, FALSE)="N",0,1),1)</f>
        <v>1</v>
      </c>
    </row>
    <row r="5119" spans="1:9" ht="14.1">
      <c r="A5119" s="31">
        <v>5118</v>
      </c>
      <c r="B5119" s="31" t="s">
        <v>291</v>
      </c>
      <c r="C5119" s="31" t="s">
        <v>292</v>
      </c>
      <c r="D5119" s="31" t="s">
        <v>163</v>
      </c>
      <c r="E5119" s="31"/>
      <c r="F5119" s="31" t="s">
        <v>192</v>
      </c>
      <c r="G5119" s="31"/>
      <c r="H5119" t="str">
        <f t="shared" si="80"/>
        <v>EM_27</v>
      </c>
      <c r="I5119">
        <f>IFERROR(IF(VLOOKUP(H5119,#REF!, 4, FALSE)="N",0,1),1)</f>
        <v>1</v>
      </c>
    </row>
    <row r="5120" spans="1:9" ht="14.1">
      <c r="A5120" s="31">
        <v>5119</v>
      </c>
      <c r="B5120" s="31" t="s">
        <v>291</v>
      </c>
      <c r="C5120" s="31" t="s">
        <v>292</v>
      </c>
      <c r="D5120" s="31" t="s">
        <v>163</v>
      </c>
      <c r="E5120" s="31"/>
      <c r="F5120" s="31" t="s">
        <v>134</v>
      </c>
      <c r="G5120" s="31"/>
      <c r="H5120" t="str">
        <f t="shared" si="80"/>
        <v>EM_27</v>
      </c>
      <c r="I5120">
        <f>IFERROR(IF(VLOOKUP(H5120,#REF!, 4, FALSE)="N",0,1),1)</f>
        <v>1</v>
      </c>
    </row>
    <row r="5121" spans="1:9" ht="14.1">
      <c r="A5121" s="31">
        <v>5120</v>
      </c>
      <c r="B5121" s="31" t="s">
        <v>291</v>
      </c>
      <c r="C5121" s="31" t="s">
        <v>292</v>
      </c>
      <c r="D5121" s="31" t="s">
        <v>163</v>
      </c>
      <c r="E5121" s="31"/>
      <c r="F5121" s="31" t="s">
        <v>193</v>
      </c>
      <c r="G5121" s="31"/>
      <c r="H5121" t="str">
        <f t="shared" si="80"/>
        <v>EM_27</v>
      </c>
      <c r="I5121">
        <f>IFERROR(IF(VLOOKUP(H5121,#REF!, 4, FALSE)="N",0,1),1)</f>
        <v>1</v>
      </c>
    </row>
    <row r="5122" spans="1:9" ht="14.1">
      <c r="A5122" s="31">
        <v>5121</v>
      </c>
      <c r="B5122" s="31" t="s">
        <v>291</v>
      </c>
      <c r="C5122" s="31" t="s">
        <v>292</v>
      </c>
      <c r="D5122" s="31" t="s">
        <v>163</v>
      </c>
      <c r="E5122" s="31"/>
      <c r="F5122" s="31" t="s">
        <v>135</v>
      </c>
      <c r="G5122" s="31"/>
      <c r="H5122" t="str">
        <f t="shared" si="80"/>
        <v>EM_27</v>
      </c>
      <c r="I5122">
        <f>IFERROR(IF(VLOOKUP(H5122,#REF!, 4, FALSE)="N",0,1),1)</f>
        <v>1</v>
      </c>
    </row>
    <row r="5123" spans="1:9" ht="14.1">
      <c r="A5123" s="31">
        <v>5122</v>
      </c>
      <c r="B5123" s="31" t="s">
        <v>291</v>
      </c>
      <c r="C5123" s="31" t="s">
        <v>292</v>
      </c>
      <c r="D5123" s="31" t="s">
        <v>163</v>
      </c>
      <c r="E5123" s="31"/>
      <c r="F5123" s="31" t="s">
        <v>194</v>
      </c>
      <c r="G5123" s="31"/>
      <c r="H5123" t="str">
        <f t="shared" si="80"/>
        <v>EM_27</v>
      </c>
      <c r="I5123">
        <f>IFERROR(IF(VLOOKUP(H5123,#REF!, 4, FALSE)="N",0,1),1)</f>
        <v>1</v>
      </c>
    </row>
    <row r="5124" spans="1:9" ht="14.1">
      <c r="A5124" s="31">
        <v>5123</v>
      </c>
      <c r="B5124" s="31" t="s">
        <v>291</v>
      </c>
      <c r="C5124" s="31" t="s">
        <v>292</v>
      </c>
      <c r="D5124" s="31" t="s">
        <v>163</v>
      </c>
      <c r="E5124" s="31"/>
      <c r="F5124" s="31" t="s">
        <v>136</v>
      </c>
      <c r="G5124" s="31"/>
      <c r="H5124" t="str">
        <f t="shared" si="80"/>
        <v>EM_27</v>
      </c>
      <c r="I5124">
        <f>IFERROR(IF(VLOOKUP(H5124,#REF!, 4, FALSE)="N",0,1),1)</f>
        <v>1</v>
      </c>
    </row>
    <row r="5125" spans="1:9" ht="14.1">
      <c r="A5125" s="31">
        <v>5124</v>
      </c>
      <c r="B5125" s="31" t="s">
        <v>291</v>
      </c>
      <c r="C5125" s="31" t="s">
        <v>292</v>
      </c>
      <c r="D5125" s="31" t="s">
        <v>163</v>
      </c>
      <c r="E5125" s="31"/>
      <c r="F5125" s="31" t="s">
        <v>195</v>
      </c>
      <c r="G5125" s="31"/>
      <c r="H5125" t="str">
        <f t="shared" si="80"/>
        <v>EM_27</v>
      </c>
      <c r="I5125">
        <f>IFERROR(IF(VLOOKUP(H5125,#REF!, 4, FALSE)="N",0,1),1)</f>
        <v>1</v>
      </c>
    </row>
    <row r="5126" spans="1:9" ht="14.1">
      <c r="A5126" s="31">
        <v>5125</v>
      </c>
      <c r="B5126" s="31" t="s">
        <v>291</v>
      </c>
      <c r="C5126" s="31" t="s">
        <v>292</v>
      </c>
      <c r="D5126" s="31" t="s">
        <v>163</v>
      </c>
      <c r="E5126" s="31"/>
      <c r="F5126" s="31" t="s">
        <v>137</v>
      </c>
      <c r="G5126" s="31"/>
      <c r="H5126" t="str">
        <f t="shared" ref="H5126:H5189" si="81">IF(IF(ISNUMBER(SEARCH(".",B5126)),1,0),LEFT(B5126,SEARCH(".",B5126)-1),B5126)</f>
        <v>EM_27</v>
      </c>
      <c r="I5126">
        <f>IFERROR(IF(VLOOKUP(H5126,#REF!, 4, FALSE)="N",0,1),1)</f>
        <v>1</v>
      </c>
    </row>
    <row r="5127" spans="1:9" ht="14.1">
      <c r="A5127" s="31">
        <v>5126</v>
      </c>
      <c r="B5127" s="31" t="s">
        <v>291</v>
      </c>
      <c r="C5127" s="31" t="s">
        <v>292</v>
      </c>
      <c r="D5127" s="31" t="s">
        <v>163</v>
      </c>
      <c r="E5127" s="31"/>
      <c r="F5127" s="31" t="s">
        <v>196</v>
      </c>
      <c r="G5127" s="31"/>
      <c r="H5127" t="str">
        <f t="shared" si="81"/>
        <v>EM_27</v>
      </c>
      <c r="I5127">
        <f>IFERROR(IF(VLOOKUP(H5127,#REF!, 4, FALSE)="N",0,1),1)</f>
        <v>1</v>
      </c>
    </row>
    <row r="5128" spans="1:9" ht="14.1">
      <c r="A5128" s="31">
        <v>5127</v>
      </c>
      <c r="B5128" s="31" t="s">
        <v>291</v>
      </c>
      <c r="C5128" s="31" t="s">
        <v>292</v>
      </c>
      <c r="D5128" s="31" t="s">
        <v>163</v>
      </c>
      <c r="E5128" s="31"/>
      <c r="F5128" s="31" t="s">
        <v>138</v>
      </c>
      <c r="G5128" s="31"/>
      <c r="H5128" t="str">
        <f t="shared" si="81"/>
        <v>EM_27</v>
      </c>
      <c r="I5128">
        <f>IFERROR(IF(VLOOKUP(H5128,#REF!, 4, FALSE)="N",0,1),1)</f>
        <v>1</v>
      </c>
    </row>
    <row r="5129" spans="1:9" ht="14.1">
      <c r="A5129" s="31">
        <v>5128</v>
      </c>
      <c r="B5129" s="31" t="s">
        <v>291</v>
      </c>
      <c r="C5129" s="31" t="s">
        <v>292</v>
      </c>
      <c r="D5129" s="31" t="s">
        <v>163</v>
      </c>
      <c r="E5129" s="31"/>
      <c r="F5129" s="31" t="s">
        <v>197</v>
      </c>
      <c r="G5129" s="31"/>
      <c r="H5129" t="str">
        <f t="shared" si="81"/>
        <v>EM_27</v>
      </c>
      <c r="I5129">
        <f>IFERROR(IF(VLOOKUP(H5129,#REF!, 4, FALSE)="N",0,1),1)</f>
        <v>1</v>
      </c>
    </row>
    <row r="5130" spans="1:9" ht="14.1">
      <c r="A5130" s="31">
        <v>5129</v>
      </c>
      <c r="B5130" s="31" t="s">
        <v>291</v>
      </c>
      <c r="C5130" s="31" t="s">
        <v>292</v>
      </c>
      <c r="D5130" s="31" t="s">
        <v>163</v>
      </c>
      <c r="E5130" s="31"/>
      <c r="F5130" s="31" t="s">
        <v>139</v>
      </c>
      <c r="G5130" s="31"/>
      <c r="H5130" t="str">
        <f t="shared" si="81"/>
        <v>EM_27</v>
      </c>
      <c r="I5130">
        <f>IFERROR(IF(VLOOKUP(H5130,#REF!, 4, FALSE)="N",0,1),1)</f>
        <v>1</v>
      </c>
    </row>
    <row r="5131" spans="1:9" ht="14.1">
      <c r="A5131" s="31">
        <v>5130</v>
      </c>
      <c r="B5131" s="31" t="s">
        <v>291</v>
      </c>
      <c r="C5131" s="31" t="s">
        <v>292</v>
      </c>
      <c r="D5131" s="31" t="s">
        <v>163</v>
      </c>
      <c r="E5131" s="31"/>
      <c r="F5131" s="31" t="s">
        <v>198</v>
      </c>
      <c r="G5131" s="31"/>
      <c r="H5131" t="str">
        <f t="shared" si="81"/>
        <v>EM_27</v>
      </c>
      <c r="I5131">
        <f>IFERROR(IF(VLOOKUP(H5131,#REF!, 4, FALSE)="N",0,1),1)</f>
        <v>1</v>
      </c>
    </row>
    <row r="5132" spans="1:9" ht="14.1">
      <c r="A5132" s="31">
        <v>5131</v>
      </c>
      <c r="B5132" s="31" t="s">
        <v>291</v>
      </c>
      <c r="C5132" s="31" t="s">
        <v>292</v>
      </c>
      <c r="D5132" s="31" t="s">
        <v>163</v>
      </c>
      <c r="E5132" s="31"/>
      <c r="F5132" s="31" t="s">
        <v>140</v>
      </c>
      <c r="G5132" s="31"/>
      <c r="H5132" t="str">
        <f t="shared" si="81"/>
        <v>EM_27</v>
      </c>
      <c r="I5132">
        <f>IFERROR(IF(VLOOKUP(H5132,#REF!, 4, FALSE)="N",0,1),1)</f>
        <v>1</v>
      </c>
    </row>
    <row r="5133" spans="1:9" ht="14.1">
      <c r="A5133" s="31">
        <v>5132</v>
      </c>
      <c r="B5133" s="31" t="s">
        <v>291</v>
      </c>
      <c r="C5133" s="31" t="s">
        <v>292</v>
      </c>
      <c r="D5133" s="31" t="s">
        <v>163</v>
      </c>
      <c r="E5133" s="31"/>
      <c r="F5133" s="31" t="s">
        <v>199</v>
      </c>
      <c r="G5133" s="31"/>
      <c r="H5133" t="str">
        <f t="shared" si="81"/>
        <v>EM_27</v>
      </c>
      <c r="I5133">
        <f>IFERROR(IF(VLOOKUP(H5133,#REF!, 4, FALSE)="N",0,1),1)</f>
        <v>1</v>
      </c>
    </row>
    <row r="5134" spans="1:9" ht="14.1">
      <c r="A5134" s="31">
        <v>5133</v>
      </c>
      <c r="B5134" s="31" t="s">
        <v>291</v>
      </c>
      <c r="C5134" s="31" t="s">
        <v>292</v>
      </c>
      <c r="D5134" s="31" t="s">
        <v>163</v>
      </c>
      <c r="E5134" s="31"/>
      <c r="F5134" s="31" t="s">
        <v>141</v>
      </c>
      <c r="G5134" s="31"/>
      <c r="H5134" t="str">
        <f t="shared" si="81"/>
        <v>EM_27</v>
      </c>
      <c r="I5134">
        <f>IFERROR(IF(VLOOKUP(H5134,#REF!, 4, FALSE)="N",0,1),1)</f>
        <v>1</v>
      </c>
    </row>
    <row r="5135" spans="1:9" ht="14.1">
      <c r="A5135" s="31">
        <v>5134</v>
      </c>
      <c r="B5135" s="31" t="s">
        <v>291</v>
      </c>
      <c r="C5135" s="31" t="s">
        <v>292</v>
      </c>
      <c r="D5135" s="31" t="s">
        <v>163</v>
      </c>
      <c r="E5135" s="31"/>
      <c r="F5135" s="31" t="s">
        <v>200</v>
      </c>
      <c r="G5135" s="31"/>
      <c r="H5135" t="str">
        <f t="shared" si="81"/>
        <v>EM_27</v>
      </c>
      <c r="I5135">
        <f>IFERROR(IF(VLOOKUP(H5135,#REF!, 4, FALSE)="N",0,1),1)</f>
        <v>1</v>
      </c>
    </row>
    <row r="5136" spans="1:9" ht="14.1">
      <c r="A5136" s="31">
        <v>5135</v>
      </c>
      <c r="B5136" s="31" t="s">
        <v>291</v>
      </c>
      <c r="C5136" s="31" t="s">
        <v>292</v>
      </c>
      <c r="D5136" s="31" t="s">
        <v>163</v>
      </c>
      <c r="E5136" s="31"/>
      <c r="F5136" s="31" t="s">
        <v>142</v>
      </c>
      <c r="G5136" s="31"/>
      <c r="H5136" t="str">
        <f t="shared" si="81"/>
        <v>EM_27</v>
      </c>
      <c r="I5136">
        <f>IFERROR(IF(VLOOKUP(H5136,#REF!, 4, FALSE)="N",0,1),1)</f>
        <v>1</v>
      </c>
    </row>
    <row r="5137" spans="1:9" ht="14.1">
      <c r="A5137" s="31">
        <v>5136</v>
      </c>
      <c r="B5137" s="31" t="s">
        <v>291</v>
      </c>
      <c r="C5137" s="31" t="s">
        <v>292</v>
      </c>
      <c r="D5137" s="31" t="s">
        <v>163</v>
      </c>
      <c r="E5137" s="31"/>
      <c r="F5137" s="31" t="s">
        <v>201</v>
      </c>
      <c r="G5137" s="31"/>
      <c r="H5137" t="str">
        <f t="shared" si="81"/>
        <v>EM_27</v>
      </c>
      <c r="I5137">
        <f>IFERROR(IF(VLOOKUP(H5137,#REF!, 4, FALSE)="N",0,1),1)</f>
        <v>1</v>
      </c>
    </row>
    <row r="5138" spans="1:9" ht="14.1">
      <c r="A5138" s="31">
        <v>5137</v>
      </c>
      <c r="B5138" s="31" t="s">
        <v>291</v>
      </c>
      <c r="C5138" s="31" t="s">
        <v>292</v>
      </c>
      <c r="D5138" s="31" t="s">
        <v>163</v>
      </c>
      <c r="E5138" s="31"/>
      <c r="F5138" s="31" t="s">
        <v>143</v>
      </c>
      <c r="G5138" s="31"/>
      <c r="H5138" t="str">
        <f t="shared" si="81"/>
        <v>EM_27</v>
      </c>
      <c r="I5138">
        <f>IFERROR(IF(VLOOKUP(H5138,#REF!, 4, FALSE)="N",0,1),1)</f>
        <v>1</v>
      </c>
    </row>
    <row r="5139" spans="1:9" ht="14.1">
      <c r="A5139" s="31">
        <v>5138</v>
      </c>
      <c r="B5139" s="31" t="s">
        <v>291</v>
      </c>
      <c r="C5139" s="31" t="s">
        <v>292</v>
      </c>
      <c r="D5139" s="31" t="s">
        <v>163</v>
      </c>
      <c r="E5139" s="31"/>
      <c r="F5139" s="31" t="s">
        <v>202</v>
      </c>
      <c r="G5139" s="31"/>
      <c r="H5139" t="str">
        <f t="shared" si="81"/>
        <v>EM_27</v>
      </c>
      <c r="I5139">
        <f>IFERROR(IF(VLOOKUP(H5139,#REF!, 4, FALSE)="N",0,1),1)</f>
        <v>1</v>
      </c>
    </row>
    <row r="5140" spans="1:9" ht="14.1">
      <c r="A5140" s="31">
        <v>5139</v>
      </c>
      <c r="B5140" s="31" t="s">
        <v>291</v>
      </c>
      <c r="C5140" s="31" t="s">
        <v>292</v>
      </c>
      <c r="D5140" s="31" t="s">
        <v>163</v>
      </c>
      <c r="E5140" s="31"/>
      <c r="F5140" s="31" t="s">
        <v>144</v>
      </c>
      <c r="G5140" s="31"/>
      <c r="H5140" t="str">
        <f t="shared" si="81"/>
        <v>EM_27</v>
      </c>
      <c r="I5140">
        <f>IFERROR(IF(VLOOKUP(H5140,#REF!, 4, FALSE)="N",0,1),1)</f>
        <v>1</v>
      </c>
    </row>
    <row r="5141" spans="1:9" ht="14.1">
      <c r="A5141" s="31">
        <v>5140</v>
      </c>
      <c r="B5141" s="31" t="s">
        <v>291</v>
      </c>
      <c r="C5141" s="31" t="s">
        <v>292</v>
      </c>
      <c r="D5141" s="31" t="s">
        <v>163</v>
      </c>
      <c r="E5141" s="31"/>
      <c r="F5141" s="31" t="s">
        <v>203</v>
      </c>
      <c r="G5141" s="31"/>
      <c r="H5141" t="str">
        <f t="shared" si="81"/>
        <v>EM_27</v>
      </c>
      <c r="I5141">
        <f>IFERROR(IF(VLOOKUP(H5141,#REF!, 4, FALSE)="N",0,1),1)</f>
        <v>1</v>
      </c>
    </row>
    <row r="5142" spans="1:9" ht="14.1">
      <c r="A5142" s="31">
        <v>5141</v>
      </c>
      <c r="B5142" s="31" t="s">
        <v>293</v>
      </c>
      <c r="C5142" s="31" t="s">
        <v>294</v>
      </c>
      <c r="D5142" s="31" t="s">
        <v>163</v>
      </c>
      <c r="E5142" s="31"/>
      <c r="F5142" s="31" t="s">
        <v>112</v>
      </c>
      <c r="G5142" s="31"/>
      <c r="H5142" t="str">
        <f t="shared" si="81"/>
        <v>EM_27</v>
      </c>
      <c r="I5142">
        <f>IFERROR(IF(VLOOKUP(H5142,#REF!, 4, FALSE)="N",0,1),1)</f>
        <v>1</v>
      </c>
    </row>
    <row r="5143" spans="1:9" ht="14.1">
      <c r="A5143" s="31">
        <v>5142</v>
      </c>
      <c r="B5143" s="31" t="s">
        <v>293</v>
      </c>
      <c r="C5143" s="31" t="s">
        <v>294</v>
      </c>
      <c r="D5143" s="31" t="s">
        <v>163</v>
      </c>
      <c r="E5143" s="31"/>
      <c r="F5143" s="31" t="s">
        <v>179</v>
      </c>
      <c r="G5143" s="31"/>
      <c r="H5143" t="str">
        <f t="shared" si="81"/>
        <v>EM_27</v>
      </c>
      <c r="I5143">
        <f>IFERROR(IF(VLOOKUP(H5143,#REF!, 4, FALSE)="N",0,1),1)</f>
        <v>1</v>
      </c>
    </row>
    <row r="5144" spans="1:9" ht="14.1">
      <c r="A5144" s="31">
        <v>5143</v>
      </c>
      <c r="B5144" s="31" t="s">
        <v>293</v>
      </c>
      <c r="C5144" s="31" t="s">
        <v>294</v>
      </c>
      <c r="D5144" s="31" t="s">
        <v>164</v>
      </c>
      <c r="E5144" s="31"/>
      <c r="F5144" s="31" t="s">
        <v>165</v>
      </c>
      <c r="G5144" s="31"/>
      <c r="H5144" t="str">
        <f t="shared" si="81"/>
        <v>EM_27</v>
      </c>
      <c r="I5144">
        <f>IFERROR(IF(VLOOKUP(H5144,#REF!, 4, FALSE)="N",0,1),1)</f>
        <v>1</v>
      </c>
    </row>
    <row r="5145" spans="1:9" ht="14.1">
      <c r="A5145" s="31">
        <v>5144</v>
      </c>
      <c r="B5145" s="31" t="s">
        <v>293</v>
      </c>
      <c r="C5145" s="31" t="s">
        <v>294</v>
      </c>
      <c r="D5145" s="31" t="s">
        <v>164</v>
      </c>
      <c r="E5145" s="31"/>
      <c r="F5145" s="31" t="s">
        <v>210</v>
      </c>
      <c r="G5145" s="31"/>
      <c r="H5145" t="str">
        <f t="shared" si="81"/>
        <v>EM_27</v>
      </c>
      <c r="I5145">
        <f>IFERROR(IF(VLOOKUP(H5145,#REF!, 4, FALSE)="N",0,1),1)</f>
        <v>1</v>
      </c>
    </row>
    <row r="5146" spans="1:9" ht="14.1">
      <c r="A5146" s="31">
        <v>5145</v>
      </c>
      <c r="B5146" s="31" t="s">
        <v>293</v>
      </c>
      <c r="C5146" s="31" t="s">
        <v>294</v>
      </c>
      <c r="D5146" s="31" t="s">
        <v>163</v>
      </c>
      <c r="E5146" s="31"/>
      <c r="F5146" s="31" t="s">
        <v>124</v>
      </c>
      <c r="G5146" s="31"/>
      <c r="H5146" t="str">
        <f t="shared" si="81"/>
        <v>EM_27</v>
      </c>
      <c r="I5146">
        <f>IFERROR(IF(VLOOKUP(H5146,#REF!, 4, FALSE)="N",0,1),1)</f>
        <v>1</v>
      </c>
    </row>
    <row r="5147" spans="1:9" ht="14.1">
      <c r="A5147" s="31">
        <v>5146</v>
      </c>
      <c r="B5147" s="31" t="s">
        <v>293</v>
      </c>
      <c r="C5147" s="31" t="s">
        <v>294</v>
      </c>
      <c r="D5147" s="31" t="s">
        <v>163</v>
      </c>
      <c r="E5147" s="31"/>
      <c r="F5147" s="31" t="s">
        <v>183</v>
      </c>
      <c r="G5147" s="31"/>
      <c r="H5147" t="str">
        <f t="shared" si="81"/>
        <v>EM_27</v>
      </c>
      <c r="I5147">
        <f>IFERROR(IF(VLOOKUP(H5147,#REF!, 4, FALSE)="N",0,1),1)</f>
        <v>1</v>
      </c>
    </row>
    <row r="5148" spans="1:9" ht="14.1">
      <c r="A5148" s="31">
        <v>5147</v>
      </c>
      <c r="B5148" s="31" t="s">
        <v>293</v>
      </c>
      <c r="C5148" s="31" t="s">
        <v>294</v>
      </c>
      <c r="D5148" s="31" t="s">
        <v>163</v>
      </c>
      <c r="E5148" s="31"/>
      <c r="F5148" s="31" t="s">
        <v>125</v>
      </c>
      <c r="G5148" s="31"/>
      <c r="H5148" t="str">
        <f t="shared" si="81"/>
        <v>EM_27</v>
      </c>
      <c r="I5148">
        <f>IFERROR(IF(VLOOKUP(H5148,#REF!, 4, FALSE)="N",0,1),1)</f>
        <v>1</v>
      </c>
    </row>
    <row r="5149" spans="1:9" ht="14.1">
      <c r="A5149" s="31">
        <v>5148</v>
      </c>
      <c r="B5149" s="31" t="s">
        <v>293</v>
      </c>
      <c r="C5149" s="31" t="s">
        <v>294</v>
      </c>
      <c r="D5149" s="31" t="s">
        <v>163</v>
      </c>
      <c r="E5149" s="31"/>
      <c r="F5149" s="31" t="s">
        <v>184</v>
      </c>
      <c r="G5149" s="31"/>
      <c r="H5149" t="str">
        <f t="shared" si="81"/>
        <v>EM_27</v>
      </c>
      <c r="I5149">
        <f>IFERROR(IF(VLOOKUP(H5149,#REF!, 4, FALSE)="N",0,1),1)</f>
        <v>1</v>
      </c>
    </row>
    <row r="5150" spans="1:9" ht="14.1">
      <c r="A5150" s="31">
        <v>5149</v>
      </c>
      <c r="B5150" s="31" t="s">
        <v>293</v>
      </c>
      <c r="C5150" s="31" t="s">
        <v>294</v>
      </c>
      <c r="D5150" s="31" t="s">
        <v>163</v>
      </c>
      <c r="E5150" s="31"/>
      <c r="F5150" s="31" t="s">
        <v>126</v>
      </c>
      <c r="G5150" s="31"/>
      <c r="H5150" t="str">
        <f t="shared" si="81"/>
        <v>EM_27</v>
      </c>
      <c r="I5150">
        <f>IFERROR(IF(VLOOKUP(H5150,#REF!, 4, FALSE)="N",0,1),1)</f>
        <v>1</v>
      </c>
    </row>
    <row r="5151" spans="1:9" ht="14.1">
      <c r="A5151" s="31">
        <v>5150</v>
      </c>
      <c r="B5151" s="31" t="s">
        <v>293</v>
      </c>
      <c r="C5151" s="31" t="s">
        <v>294</v>
      </c>
      <c r="D5151" s="31" t="s">
        <v>163</v>
      </c>
      <c r="E5151" s="31"/>
      <c r="F5151" s="31" t="s">
        <v>185</v>
      </c>
      <c r="G5151" s="31"/>
      <c r="H5151" t="str">
        <f t="shared" si="81"/>
        <v>EM_27</v>
      </c>
      <c r="I5151">
        <f>IFERROR(IF(VLOOKUP(H5151,#REF!, 4, FALSE)="N",0,1),1)</f>
        <v>1</v>
      </c>
    </row>
    <row r="5152" spans="1:9" ht="14.1">
      <c r="A5152" s="31">
        <v>5151</v>
      </c>
      <c r="B5152" s="31" t="s">
        <v>293</v>
      </c>
      <c r="C5152" s="31" t="s">
        <v>294</v>
      </c>
      <c r="D5152" s="31" t="s">
        <v>163</v>
      </c>
      <c r="E5152" s="31"/>
      <c r="F5152" s="31" t="s">
        <v>127</v>
      </c>
      <c r="G5152" s="31"/>
      <c r="H5152" t="str">
        <f t="shared" si="81"/>
        <v>EM_27</v>
      </c>
      <c r="I5152">
        <f>IFERROR(IF(VLOOKUP(H5152,#REF!, 4, FALSE)="N",0,1),1)</f>
        <v>1</v>
      </c>
    </row>
    <row r="5153" spans="1:9" ht="14.1">
      <c r="A5153" s="31">
        <v>5152</v>
      </c>
      <c r="B5153" s="31" t="s">
        <v>293</v>
      </c>
      <c r="C5153" s="31" t="s">
        <v>294</v>
      </c>
      <c r="D5153" s="31" t="s">
        <v>163</v>
      </c>
      <c r="E5153" s="31"/>
      <c r="F5153" s="31" t="s">
        <v>186</v>
      </c>
      <c r="G5153" s="31"/>
      <c r="H5153" t="str">
        <f t="shared" si="81"/>
        <v>EM_27</v>
      </c>
      <c r="I5153">
        <f>IFERROR(IF(VLOOKUP(H5153,#REF!, 4, FALSE)="N",0,1),1)</f>
        <v>1</v>
      </c>
    </row>
    <row r="5154" spans="1:9" ht="14.1">
      <c r="A5154" s="31">
        <v>5153</v>
      </c>
      <c r="B5154" s="31" t="s">
        <v>293</v>
      </c>
      <c r="C5154" s="31" t="s">
        <v>294</v>
      </c>
      <c r="D5154" s="31" t="s">
        <v>164</v>
      </c>
      <c r="E5154" s="31"/>
      <c r="F5154" s="31" t="s">
        <v>127</v>
      </c>
      <c r="G5154" s="31"/>
      <c r="H5154" t="str">
        <f t="shared" si="81"/>
        <v>EM_27</v>
      </c>
      <c r="I5154">
        <f>IFERROR(IF(VLOOKUP(H5154,#REF!, 4, FALSE)="N",0,1),1)</f>
        <v>1</v>
      </c>
    </row>
    <row r="5155" spans="1:9" ht="14.1">
      <c r="A5155" s="31">
        <v>5154</v>
      </c>
      <c r="B5155" s="31" t="s">
        <v>293</v>
      </c>
      <c r="C5155" s="31" t="s">
        <v>294</v>
      </c>
      <c r="D5155" s="31" t="s">
        <v>164</v>
      </c>
      <c r="E5155" s="31"/>
      <c r="F5155" s="31" t="s">
        <v>186</v>
      </c>
      <c r="G5155" s="31"/>
      <c r="H5155" t="str">
        <f t="shared" si="81"/>
        <v>EM_27</v>
      </c>
      <c r="I5155">
        <f>IFERROR(IF(VLOOKUP(H5155,#REF!, 4, FALSE)="N",0,1),1)</f>
        <v>1</v>
      </c>
    </row>
    <row r="5156" spans="1:9" ht="14.1">
      <c r="A5156" s="31">
        <v>5155</v>
      </c>
      <c r="B5156" s="31" t="s">
        <v>293</v>
      </c>
      <c r="C5156" s="31" t="s">
        <v>294</v>
      </c>
      <c r="D5156" s="31" t="s">
        <v>163</v>
      </c>
      <c r="E5156" s="31"/>
      <c r="F5156" s="31" t="s">
        <v>128</v>
      </c>
      <c r="G5156" s="31"/>
      <c r="H5156" t="str">
        <f t="shared" si="81"/>
        <v>EM_27</v>
      </c>
      <c r="I5156">
        <f>IFERROR(IF(VLOOKUP(H5156,#REF!, 4, FALSE)="N",0,1),1)</f>
        <v>1</v>
      </c>
    </row>
    <row r="5157" spans="1:9" ht="14.1">
      <c r="A5157" s="31">
        <v>5156</v>
      </c>
      <c r="B5157" s="31" t="s">
        <v>293</v>
      </c>
      <c r="C5157" s="31" t="s">
        <v>294</v>
      </c>
      <c r="D5157" s="31" t="s">
        <v>163</v>
      </c>
      <c r="E5157" s="31"/>
      <c r="F5157" s="31" t="s">
        <v>187</v>
      </c>
      <c r="G5157" s="31"/>
      <c r="H5157" t="str">
        <f t="shared" si="81"/>
        <v>EM_27</v>
      </c>
      <c r="I5157">
        <f>IFERROR(IF(VLOOKUP(H5157,#REF!, 4, FALSE)="N",0,1),1)</f>
        <v>1</v>
      </c>
    </row>
    <row r="5158" spans="1:9" ht="14.1">
      <c r="A5158" s="31">
        <v>5157</v>
      </c>
      <c r="B5158" s="31" t="s">
        <v>293</v>
      </c>
      <c r="C5158" s="31" t="s">
        <v>294</v>
      </c>
      <c r="D5158" s="31" t="s">
        <v>164</v>
      </c>
      <c r="E5158" s="31"/>
      <c r="F5158" s="31" t="s">
        <v>128</v>
      </c>
      <c r="G5158" s="31"/>
      <c r="H5158" t="str">
        <f t="shared" si="81"/>
        <v>EM_27</v>
      </c>
      <c r="I5158">
        <f>IFERROR(IF(VLOOKUP(H5158,#REF!, 4, FALSE)="N",0,1),1)</f>
        <v>1</v>
      </c>
    </row>
    <row r="5159" spans="1:9" ht="14.1">
      <c r="A5159" s="31">
        <v>5158</v>
      </c>
      <c r="B5159" s="31" t="s">
        <v>293</v>
      </c>
      <c r="C5159" s="31" t="s">
        <v>294</v>
      </c>
      <c r="D5159" s="31" t="s">
        <v>164</v>
      </c>
      <c r="E5159" s="31"/>
      <c r="F5159" s="31" t="s">
        <v>187</v>
      </c>
      <c r="G5159" s="31"/>
      <c r="H5159" t="str">
        <f t="shared" si="81"/>
        <v>EM_27</v>
      </c>
      <c r="I5159">
        <f>IFERROR(IF(VLOOKUP(H5159,#REF!, 4, FALSE)="N",0,1),1)</f>
        <v>1</v>
      </c>
    </row>
    <row r="5160" spans="1:9" ht="14.1">
      <c r="A5160" s="31">
        <v>5159</v>
      </c>
      <c r="B5160" s="31" t="s">
        <v>293</v>
      </c>
      <c r="C5160" s="31" t="s">
        <v>294</v>
      </c>
      <c r="D5160" s="31" t="s">
        <v>163</v>
      </c>
      <c r="E5160" s="31"/>
      <c r="F5160" s="31" t="s">
        <v>129</v>
      </c>
      <c r="G5160" s="31"/>
      <c r="H5160" t="str">
        <f t="shared" si="81"/>
        <v>EM_27</v>
      </c>
      <c r="I5160">
        <f>IFERROR(IF(VLOOKUP(H5160,#REF!, 4, FALSE)="N",0,1),1)</f>
        <v>1</v>
      </c>
    </row>
    <row r="5161" spans="1:9" ht="14.1">
      <c r="A5161" s="31">
        <v>5160</v>
      </c>
      <c r="B5161" s="31" t="s">
        <v>293</v>
      </c>
      <c r="C5161" s="31" t="s">
        <v>294</v>
      </c>
      <c r="D5161" s="31" t="s">
        <v>163</v>
      </c>
      <c r="E5161" s="31"/>
      <c r="F5161" s="31" t="s">
        <v>188</v>
      </c>
      <c r="G5161" s="31"/>
      <c r="H5161" t="str">
        <f t="shared" si="81"/>
        <v>EM_27</v>
      </c>
      <c r="I5161">
        <f>IFERROR(IF(VLOOKUP(H5161,#REF!, 4, FALSE)="N",0,1),1)</f>
        <v>1</v>
      </c>
    </row>
    <row r="5162" spans="1:9" ht="14.1">
      <c r="A5162" s="31">
        <v>5161</v>
      </c>
      <c r="B5162" s="31" t="s">
        <v>293</v>
      </c>
      <c r="C5162" s="31" t="s">
        <v>294</v>
      </c>
      <c r="D5162" s="31" t="s">
        <v>164</v>
      </c>
      <c r="E5162" s="31"/>
      <c r="F5162" s="31" t="s">
        <v>129</v>
      </c>
      <c r="G5162" s="31"/>
      <c r="H5162" t="str">
        <f t="shared" si="81"/>
        <v>EM_27</v>
      </c>
      <c r="I5162">
        <f>IFERROR(IF(VLOOKUP(H5162,#REF!, 4, FALSE)="N",0,1),1)</f>
        <v>1</v>
      </c>
    </row>
    <row r="5163" spans="1:9" ht="14.1">
      <c r="A5163" s="31">
        <v>5162</v>
      </c>
      <c r="B5163" s="31" t="s">
        <v>293</v>
      </c>
      <c r="C5163" s="31" t="s">
        <v>294</v>
      </c>
      <c r="D5163" s="31" t="s">
        <v>164</v>
      </c>
      <c r="E5163" s="31"/>
      <c r="F5163" s="31" t="s">
        <v>188</v>
      </c>
      <c r="G5163" s="31"/>
      <c r="H5163" t="str">
        <f t="shared" si="81"/>
        <v>EM_27</v>
      </c>
      <c r="I5163">
        <f>IFERROR(IF(VLOOKUP(H5163,#REF!, 4, FALSE)="N",0,1),1)</f>
        <v>1</v>
      </c>
    </row>
    <row r="5164" spans="1:9" ht="14.1">
      <c r="A5164" s="31">
        <v>5163</v>
      </c>
      <c r="B5164" s="31" t="s">
        <v>293</v>
      </c>
      <c r="C5164" s="31" t="s">
        <v>294</v>
      </c>
      <c r="D5164" s="31" t="s">
        <v>163</v>
      </c>
      <c r="E5164" s="31"/>
      <c r="F5164" s="31" t="s">
        <v>130</v>
      </c>
      <c r="G5164" s="31"/>
      <c r="H5164" t="str">
        <f t="shared" si="81"/>
        <v>EM_27</v>
      </c>
      <c r="I5164">
        <f>IFERROR(IF(VLOOKUP(H5164,#REF!, 4, FALSE)="N",0,1),1)</f>
        <v>1</v>
      </c>
    </row>
    <row r="5165" spans="1:9" ht="14.1">
      <c r="A5165" s="31">
        <v>5164</v>
      </c>
      <c r="B5165" s="31" t="s">
        <v>293</v>
      </c>
      <c r="C5165" s="31" t="s">
        <v>294</v>
      </c>
      <c r="D5165" s="31" t="s">
        <v>163</v>
      </c>
      <c r="E5165" s="31"/>
      <c r="F5165" s="31" t="s">
        <v>189</v>
      </c>
      <c r="G5165" s="31"/>
      <c r="H5165" t="str">
        <f t="shared" si="81"/>
        <v>EM_27</v>
      </c>
      <c r="I5165">
        <f>IFERROR(IF(VLOOKUP(H5165,#REF!, 4, FALSE)="N",0,1),1)</f>
        <v>1</v>
      </c>
    </row>
    <row r="5166" spans="1:9" ht="14.1">
      <c r="A5166" s="31">
        <v>5165</v>
      </c>
      <c r="B5166" s="31" t="s">
        <v>293</v>
      </c>
      <c r="C5166" s="31" t="s">
        <v>294</v>
      </c>
      <c r="D5166" s="31" t="s">
        <v>163</v>
      </c>
      <c r="E5166" s="31"/>
      <c r="F5166" s="31" t="s">
        <v>131</v>
      </c>
      <c r="G5166" s="31"/>
      <c r="H5166" t="str">
        <f t="shared" si="81"/>
        <v>EM_27</v>
      </c>
      <c r="I5166">
        <f>IFERROR(IF(VLOOKUP(H5166,#REF!, 4, FALSE)="N",0,1),1)</f>
        <v>1</v>
      </c>
    </row>
    <row r="5167" spans="1:9" ht="14.1">
      <c r="A5167" s="31">
        <v>5166</v>
      </c>
      <c r="B5167" s="31" t="s">
        <v>293</v>
      </c>
      <c r="C5167" s="31" t="s">
        <v>294</v>
      </c>
      <c r="D5167" s="31" t="s">
        <v>163</v>
      </c>
      <c r="E5167" s="31"/>
      <c r="F5167" s="31" t="s">
        <v>190</v>
      </c>
      <c r="G5167" s="31"/>
      <c r="H5167" t="str">
        <f t="shared" si="81"/>
        <v>EM_27</v>
      </c>
      <c r="I5167">
        <f>IFERROR(IF(VLOOKUP(H5167,#REF!, 4, FALSE)="N",0,1),1)</f>
        <v>1</v>
      </c>
    </row>
    <row r="5168" spans="1:9" ht="14.1">
      <c r="A5168" s="31">
        <v>5167</v>
      </c>
      <c r="B5168" s="31" t="s">
        <v>293</v>
      </c>
      <c r="C5168" s="31" t="s">
        <v>294</v>
      </c>
      <c r="D5168" s="31" t="s">
        <v>163</v>
      </c>
      <c r="E5168" s="31"/>
      <c r="F5168" s="31" t="s">
        <v>132</v>
      </c>
      <c r="G5168" s="31"/>
      <c r="H5168" t="str">
        <f t="shared" si="81"/>
        <v>EM_27</v>
      </c>
      <c r="I5168">
        <f>IFERROR(IF(VLOOKUP(H5168,#REF!, 4, FALSE)="N",0,1),1)</f>
        <v>1</v>
      </c>
    </row>
    <row r="5169" spans="1:9" ht="14.1">
      <c r="A5169" s="31">
        <v>5168</v>
      </c>
      <c r="B5169" s="31" t="s">
        <v>293</v>
      </c>
      <c r="C5169" s="31" t="s">
        <v>294</v>
      </c>
      <c r="D5169" s="31" t="s">
        <v>163</v>
      </c>
      <c r="E5169" s="31"/>
      <c r="F5169" s="31" t="s">
        <v>191</v>
      </c>
      <c r="G5169" s="31"/>
      <c r="H5169" t="str">
        <f t="shared" si="81"/>
        <v>EM_27</v>
      </c>
      <c r="I5169">
        <f>IFERROR(IF(VLOOKUP(H5169,#REF!, 4, FALSE)="N",0,1),1)</f>
        <v>1</v>
      </c>
    </row>
    <row r="5170" spans="1:9" ht="14.1">
      <c r="A5170" s="31">
        <v>5169</v>
      </c>
      <c r="B5170" s="31" t="s">
        <v>293</v>
      </c>
      <c r="C5170" s="31" t="s">
        <v>294</v>
      </c>
      <c r="D5170" s="31" t="s">
        <v>163</v>
      </c>
      <c r="E5170" s="31"/>
      <c r="F5170" s="31" t="s">
        <v>133</v>
      </c>
      <c r="G5170" s="31"/>
      <c r="H5170" t="str">
        <f t="shared" si="81"/>
        <v>EM_27</v>
      </c>
      <c r="I5170">
        <f>IFERROR(IF(VLOOKUP(H5170,#REF!, 4, FALSE)="N",0,1),1)</f>
        <v>1</v>
      </c>
    </row>
    <row r="5171" spans="1:9" ht="14.1">
      <c r="A5171" s="31">
        <v>5170</v>
      </c>
      <c r="B5171" s="31" t="s">
        <v>293</v>
      </c>
      <c r="C5171" s="31" t="s">
        <v>294</v>
      </c>
      <c r="D5171" s="31" t="s">
        <v>163</v>
      </c>
      <c r="E5171" s="31"/>
      <c r="F5171" s="31" t="s">
        <v>192</v>
      </c>
      <c r="G5171" s="31"/>
      <c r="H5171" t="str">
        <f t="shared" si="81"/>
        <v>EM_27</v>
      </c>
      <c r="I5171">
        <f>IFERROR(IF(VLOOKUP(H5171,#REF!, 4, FALSE)="N",0,1),1)</f>
        <v>1</v>
      </c>
    </row>
    <row r="5172" spans="1:9" ht="14.1">
      <c r="A5172" s="31">
        <v>5171</v>
      </c>
      <c r="B5172" s="31" t="s">
        <v>293</v>
      </c>
      <c r="C5172" s="31" t="s">
        <v>294</v>
      </c>
      <c r="D5172" s="31" t="s">
        <v>163</v>
      </c>
      <c r="E5172" s="31"/>
      <c r="F5172" s="31" t="s">
        <v>134</v>
      </c>
      <c r="G5172" s="31"/>
      <c r="H5172" t="str">
        <f t="shared" si="81"/>
        <v>EM_27</v>
      </c>
      <c r="I5172">
        <f>IFERROR(IF(VLOOKUP(H5172,#REF!, 4, FALSE)="N",0,1),1)</f>
        <v>1</v>
      </c>
    </row>
    <row r="5173" spans="1:9" ht="14.1">
      <c r="A5173" s="31">
        <v>5172</v>
      </c>
      <c r="B5173" s="31" t="s">
        <v>293</v>
      </c>
      <c r="C5173" s="31" t="s">
        <v>294</v>
      </c>
      <c r="D5173" s="31" t="s">
        <v>163</v>
      </c>
      <c r="E5173" s="31"/>
      <c r="F5173" s="31" t="s">
        <v>193</v>
      </c>
      <c r="G5173" s="31"/>
      <c r="H5173" t="str">
        <f t="shared" si="81"/>
        <v>EM_27</v>
      </c>
      <c r="I5173">
        <f>IFERROR(IF(VLOOKUP(H5173,#REF!, 4, FALSE)="N",0,1),1)</f>
        <v>1</v>
      </c>
    </row>
    <row r="5174" spans="1:9" ht="14.1">
      <c r="A5174" s="31">
        <v>5173</v>
      </c>
      <c r="B5174" s="31" t="s">
        <v>293</v>
      </c>
      <c r="C5174" s="31" t="s">
        <v>294</v>
      </c>
      <c r="D5174" s="31" t="s">
        <v>163</v>
      </c>
      <c r="E5174" s="31"/>
      <c r="F5174" s="31" t="s">
        <v>135</v>
      </c>
      <c r="G5174" s="31"/>
      <c r="H5174" t="str">
        <f t="shared" si="81"/>
        <v>EM_27</v>
      </c>
      <c r="I5174">
        <f>IFERROR(IF(VLOOKUP(H5174,#REF!, 4, FALSE)="N",0,1),1)</f>
        <v>1</v>
      </c>
    </row>
    <row r="5175" spans="1:9" ht="14.1">
      <c r="A5175" s="31">
        <v>5174</v>
      </c>
      <c r="B5175" s="31" t="s">
        <v>293</v>
      </c>
      <c r="C5175" s="31" t="s">
        <v>294</v>
      </c>
      <c r="D5175" s="31" t="s">
        <v>163</v>
      </c>
      <c r="E5175" s="31"/>
      <c r="F5175" s="31" t="s">
        <v>194</v>
      </c>
      <c r="G5175" s="31"/>
      <c r="H5175" t="str">
        <f t="shared" si="81"/>
        <v>EM_27</v>
      </c>
      <c r="I5175">
        <f>IFERROR(IF(VLOOKUP(H5175,#REF!, 4, FALSE)="N",0,1),1)</f>
        <v>1</v>
      </c>
    </row>
    <row r="5176" spans="1:9" ht="14.1">
      <c r="A5176" s="31">
        <v>5175</v>
      </c>
      <c r="B5176" s="31" t="s">
        <v>293</v>
      </c>
      <c r="C5176" s="31" t="s">
        <v>294</v>
      </c>
      <c r="D5176" s="31" t="s">
        <v>163</v>
      </c>
      <c r="E5176" s="31"/>
      <c r="F5176" s="31" t="s">
        <v>136</v>
      </c>
      <c r="G5176" s="31"/>
      <c r="H5176" t="str">
        <f t="shared" si="81"/>
        <v>EM_27</v>
      </c>
      <c r="I5176">
        <f>IFERROR(IF(VLOOKUP(H5176,#REF!, 4, FALSE)="N",0,1),1)</f>
        <v>1</v>
      </c>
    </row>
    <row r="5177" spans="1:9" ht="14.1">
      <c r="A5177" s="31">
        <v>5176</v>
      </c>
      <c r="B5177" s="31" t="s">
        <v>293</v>
      </c>
      <c r="C5177" s="31" t="s">
        <v>294</v>
      </c>
      <c r="D5177" s="31" t="s">
        <v>163</v>
      </c>
      <c r="E5177" s="31"/>
      <c r="F5177" s="31" t="s">
        <v>195</v>
      </c>
      <c r="G5177" s="31"/>
      <c r="H5177" t="str">
        <f t="shared" si="81"/>
        <v>EM_27</v>
      </c>
      <c r="I5177">
        <f>IFERROR(IF(VLOOKUP(H5177,#REF!, 4, FALSE)="N",0,1),1)</f>
        <v>1</v>
      </c>
    </row>
    <row r="5178" spans="1:9" ht="14.1">
      <c r="A5178" s="31">
        <v>5177</v>
      </c>
      <c r="B5178" s="31" t="s">
        <v>293</v>
      </c>
      <c r="C5178" s="31" t="s">
        <v>294</v>
      </c>
      <c r="D5178" s="31" t="s">
        <v>163</v>
      </c>
      <c r="E5178" s="31"/>
      <c r="F5178" s="31" t="s">
        <v>137</v>
      </c>
      <c r="G5178" s="31"/>
      <c r="H5178" t="str">
        <f t="shared" si="81"/>
        <v>EM_27</v>
      </c>
      <c r="I5178">
        <f>IFERROR(IF(VLOOKUP(H5178,#REF!, 4, FALSE)="N",0,1),1)</f>
        <v>1</v>
      </c>
    </row>
    <row r="5179" spans="1:9" ht="14.1">
      <c r="A5179" s="31">
        <v>5178</v>
      </c>
      <c r="B5179" s="31" t="s">
        <v>293</v>
      </c>
      <c r="C5179" s="31" t="s">
        <v>294</v>
      </c>
      <c r="D5179" s="31" t="s">
        <v>163</v>
      </c>
      <c r="E5179" s="31"/>
      <c r="F5179" s="31" t="s">
        <v>196</v>
      </c>
      <c r="G5179" s="31"/>
      <c r="H5179" t="str">
        <f t="shared" si="81"/>
        <v>EM_27</v>
      </c>
      <c r="I5179">
        <f>IFERROR(IF(VLOOKUP(H5179,#REF!, 4, FALSE)="N",0,1),1)</f>
        <v>1</v>
      </c>
    </row>
    <row r="5180" spans="1:9" ht="14.1">
      <c r="A5180" s="31">
        <v>5179</v>
      </c>
      <c r="B5180" s="31" t="s">
        <v>293</v>
      </c>
      <c r="C5180" s="31" t="s">
        <v>294</v>
      </c>
      <c r="D5180" s="31" t="s">
        <v>163</v>
      </c>
      <c r="E5180" s="31"/>
      <c r="F5180" s="31" t="s">
        <v>138</v>
      </c>
      <c r="G5180" s="31"/>
      <c r="H5180" t="str">
        <f t="shared" si="81"/>
        <v>EM_27</v>
      </c>
      <c r="I5180">
        <f>IFERROR(IF(VLOOKUP(H5180,#REF!, 4, FALSE)="N",0,1),1)</f>
        <v>1</v>
      </c>
    </row>
    <row r="5181" spans="1:9" ht="14.1">
      <c r="A5181" s="31">
        <v>5180</v>
      </c>
      <c r="B5181" s="31" t="s">
        <v>293</v>
      </c>
      <c r="C5181" s="31" t="s">
        <v>294</v>
      </c>
      <c r="D5181" s="31" t="s">
        <v>163</v>
      </c>
      <c r="E5181" s="31"/>
      <c r="F5181" s="31" t="s">
        <v>197</v>
      </c>
      <c r="G5181" s="31"/>
      <c r="H5181" t="str">
        <f t="shared" si="81"/>
        <v>EM_27</v>
      </c>
      <c r="I5181">
        <f>IFERROR(IF(VLOOKUP(H5181,#REF!, 4, FALSE)="N",0,1),1)</f>
        <v>1</v>
      </c>
    </row>
    <row r="5182" spans="1:9" ht="14.1">
      <c r="A5182" s="31">
        <v>5181</v>
      </c>
      <c r="B5182" s="31" t="s">
        <v>293</v>
      </c>
      <c r="C5182" s="31" t="s">
        <v>294</v>
      </c>
      <c r="D5182" s="31" t="s">
        <v>163</v>
      </c>
      <c r="E5182" s="31"/>
      <c r="F5182" s="31" t="s">
        <v>139</v>
      </c>
      <c r="G5182" s="31"/>
      <c r="H5182" t="str">
        <f t="shared" si="81"/>
        <v>EM_27</v>
      </c>
      <c r="I5182">
        <f>IFERROR(IF(VLOOKUP(H5182,#REF!, 4, FALSE)="N",0,1),1)</f>
        <v>1</v>
      </c>
    </row>
    <row r="5183" spans="1:9" ht="14.1">
      <c r="A5183" s="31">
        <v>5182</v>
      </c>
      <c r="B5183" s="31" t="s">
        <v>293</v>
      </c>
      <c r="C5183" s="31" t="s">
        <v>294</v>
      </c>
      <c r="D5183" s="31" t="s">
        <v>163</v>
      </c>
      <c r="E5183" s="31"/>
      <c r="F5183" s="31" t="s">
        <v>198</v>
      </c>
      <c r="G5183" s="31"/>
      <c r="H5183" t="str">
        <f t="shared" si="81"/>
        <v>EM_27</v>
      </c>
      <c r="I5183">
        <f>IFERROR(IF(VLOOKUP(H5183,#REF!, 4, FALSE)="N",0,1),1)</f>
        <v>1</v>
      </c>
    </row>
    <row r="5184" spans="1:9" ht="14.1">
      <c r="A5184" s="31">
        <v>5183</v>
      </c>
      <c r="B5184" s="31" t="s">
        <v>293</v>
      </c>
      <c r="C5184" s="31" t="s">
        <v>294</v>
      </c>
      <c r="D5184" s="31" t="s">
        <v>163</v>
      </c>
      <c r="E5184" s="31"/>
      <c r="F5184" s="31" t="s">
        <v>140</v>
      </c>
      <c r="G5184" s="31"/>
      <c r="H5184" t="str">
        <f t="shared" si="81"/>
        <v>EM_27</v>
      </c>
      <c r="I5184">
        <f>IFERROR(IF(VLOOKUP(H5184,#REF!, 4, FALSE)="N",0,1),1)</f>
        <v>1</v>
      </c>
    </row>
    <row r="5185" spans="1:9" ht="14.1">
      <c r="A5185" s="31">
        <v>5184</v>
      </c>
      <c r="B5185" s="31" t="s">
        <v>293</v>
      </c>
      <c r="C5185" s="31" t="s">
        <v>294</v>
      </c>
      <c r="D5185" s="31" t="s">
        <v>163</v>
      </c>
      <c r="E5185" s="31"/>
      <c r="F5185" s="31" t="s">
        <v>199</v>
      </c>
      <c r="G5185" s="31"/>
      <c r="H5185" t="str">
        <f t="shared" si="81"/>
        <v>EM_27</v>
      </c>
      <c r="I5185">
        <f>IFERROR(IF(VLOOKUP(H5185,#REF!, 4, FALSE)="N",0,1),1)</f>
        <v>1</v>
      </c>
    </row>
    <row r="5186" spans="1:9" ht="14.1">
      <c r="A5186" s="31">
        <v>5185</v>
      </c>
      <c r="B5186" s="31" t="s">
        <v>293</v>
      </c>
      <c r="C5186" s="31" t="s">
        <v>294</v>
      </c>
      <c r="D5186" s="31" t="s">
        <v>163</v>
      </c>
      <c r="E5186" s="31"/>
      <c r="F5186" s="31" t="s">
        <v>141</v>
      </c>
      <c r="G5186" s="31"/>
      <c r="H5186" t="str">
        <f t="shared" si="81"/>
        <v>EM_27</v>
      </c>
      <c r="I5186">
        <f>IFERROR(IF(VLOOKUP(H5186,#REF!, 4, FALSE)="N",0,1),1)</f>
        <v>1</v>
      </c>
    </row>
    <row r="5187" spans="1:9" ht="14.1">
      <c r="A5187" s="31">
        <v>5186</v>
      </c>
      <c r="B5187" s="31" t="s">
        <v>293</v>
      </c>
      <c r="C5187" s="31" t="s">
        <v>294</v>
      </c>
      <c r="D5187" s="31" t="s">
        <v>163</v>
      </c>
      <c r="E5187" s="31"/>
      <c r="F5187" s="31" t="s">
        <v>200</v>
      </c>
      <c r="G5187" s="31"/>
      <c r="H5187" t="str">
        <f t="shared" si="81"/>
        <v>EM_27</v>
      </c>
      <c r="I5187">
        <f>IFERROR(IF(VLOOKUP(H5187,#REF!, 4, FALSE)="N",0,1),1)</f>
        <v>1</v>
      </c>
    </row>
    <row r="5188" spans="1:9" ht="14.1">
      <c r="A5188" s="31">
        <v>5187</v>
      </c>
      <c r="B5188" s="31" t="s">
        <v>293</v>
      </c>
      <c r="C5188" s="31" t="s">
        <v>294</v>
      </c>
      <c r="D5188" s="31" t="s">
        <v>163</v>
      </c>
      <c r="E5188" s="31"/>
      <c r="F5188" s="31" t="s">
        <v>142</v>
      </c>
      <c r="G5188" s="31"/>
      <c r="H5188" t="str">
        <f t="shared" si="81"/>
        <v>EM_27</v>
      </c>
      <c r="I5188">
        <f>IFERROR(IF(VLOOKUP(H5188,#REF!, 4, FALSE)="N",0,1),1)</f>
        <v>1</v>
      </c>
    </row>
    <row r="5189" spans="1:9" ht="14.1">
      <c r="A5189" s="31">
        <v>5188</v>
      </c>
      <c r="B5189" s="31" t="s">
        <v>293</v>
      </c>
      <c r="C5189" s="31" t="s">
        <v>294</v>
      </c>
      <c r="D5189" s="31" t="s">
        <v>163</v>
      </c>
      <c r="E5189" s="31"/>
      <c r="F5189" s="31" t="s">
        <v>201</v>
      </c>
      <c r="G5189" s="31"/>
      <c r="H5189" t="str">
        <f t="shared" si="81"/>
        <v>EM_27</v>
      </c>
      <c r="I5189">
        <f>IFERROR(IF(VLOOKUP(H5189,#REF!, 4, FALSE)="N",0,1),1)</f>
        <v>1</v>
      </c>
    </row>
    <row r="5190" spans="1:9" ht="14.1">
      <c r="A5190" s="31">
        <v>5189</v>
      </c>
      <c r="B5190" s="31" t="s">
        <v>293</v>
      </c>
      <c r="C5190" s="31" t="s">
        <v>294</v>
      </c>
      <c r="D5190" s="31" t="s">
        <v>163</v>
      </c>
      <c r="E5190" s="31"/>
      <c r="F5190" s="31" t="s">
        <v>143</v>
      </c>
      <c r="G5190" s="31"/>
      <c r="H5190" t="str">
        <f t="shared" ref="H5190:H5253" si="82">IF(IF(ISNUMBER(SEARCH(".",B5190)),1,0),LEFT(B5190,SEARCH(".",B5190)-1),B5190)</f>
        <v>EM_27</v>
      </c>
      <c r="I5190">
        <f>IFERROR(IF(VLOOKUP(H5190,#REF!, 4, FALSE)="N",0,1),1)</f>
        <v>1</v>
      </c>
    </row>
    <row r="5191" spans="1:9" ht="14.1">
      <c r="A5191" s="31">
        <v>5190</v>
      </c>
      <c r="B5191" s="31" t="s">
        <v>293</v>
      </c>
      <c r="C5191" s="31" t="s">
        <v>294</v>
      </c>
      <c r="D5191" s="31" t="s">
        <v>163</v>
      </c>
      <c r="E5191" s="31"/>
      <c r="F5191" s="31" t="s">
        <v>202</v>
      </c>
      <c r="G5191" s="31"/>
      <c r="H5191" t="str">
        <f t="shared" si="82"/>
        <v>EM_27</v>
      </c>
      <c r="I5191">
        <f>IFERROR(IF(VLOOKUP(H5191,#REF!, 4, FALSE)="N",0,1),1)</f>
        <v>1</v>
      </c>
    </row>
    <row r="5192" spans="1:9" ht="14.1">
      <c r="A5192" s="31">
        <v>5191</v>
      </c>
      <c r="B5192" s="31" t="s">
        <v>293</v>
      </c>
      <c r="C5192" s="31" t="s">
        <v>294</v>
      </c>
      <c r="D5192" s="31" t="s">
        <v>163</v>
      </c>
      <c r="E5192" s="31"/>
      <c r="F5192" s="31" t="s">
        <v>144</v>
      </c>
      <c r="G5192" s="31"/>
      <c r="H5192" t="str">
        <f t="shared" si="82"/>
        <v>EM_27</v>
      </c>
      <c r="I5192">
        <f>IFERROR(IF(VLOOKUP(H5192,#REF!, 4, FALSE)="N",0,1),1)</f>
        <v>1</v>
      </c>
    </row>
    <row r="5193" spans="1:9" ht="14.1">
      <c r="A5193" s="31">
        <v>5192</v>
      </c>
      <c r="B5193" s="31" t="s">
        <v>293</v>
      </c>
      <c r="C5193" s="31" t="s">
        <v>294</v>
      </c>
      <c r="D5193" s="31" t="s">
        <v>163</v>
      </c>
      <c r="E5193" s="31"/>
      <c r="F5193" s="31" t="s">
        <v>203</v>
      </c>
      <c r="G5193" s="31"/>
      <c r="H5193" t="str">
        <f t="shared" si="82"/>
        <v>EM_27</v>
      </c>
      <c r="I5193">
        <f>IFERROR(IF(VLOOKUP(H5193,#REF!, 4, FALSE)="N",0,1),1)</f>
        <v>1</v>
      </c>
    </row>
    <row r="5194" spans="1:9" ht="14.1">
      <c r="A5194" s="31">
        <v>5193</v>
      </c>
      <c r="B5194" s="31" t="s">
        <v>295</v>
      </c>
      <c r="C5194" s="31" t="s">
        <v>296</v>
      </c>
      <c r="D5194" s="31" t="s">
        <v>163</v>
      </c>
      <c r="E5194" s="31"/>
      <c r="F5194" s="31" t="s">
        <v>112</v>
      </c>
      <c r="G5194" s="31"/>
      <c r="H5194" t="str">
        <f t="shared" si="82"/>
        <v>EM_27</v>
      </c>
      <c r="I5194">
        <f>IFERROR(IF(VLOOKUP(H5194,#REF!, 4, FALSE)="N",0,1),1)</f>
        <v>1</v>
      </c>
    </row>
    <row r="5195" spans="1:9" ht="14.1">
      <c r="A5195" s="31">
        <v>5194</v>
      </c>
      <c r="B5195" s="31" t="s">
        <v>295</v>
      </c>
      <c r="C5195" s="31" t="s">
        <v>296</v>
      </c>
      <c r="D5195" s="31" t="s">
        <v>163</v>
      </c>
      <c r="E5195" s="31"/>
      <c r="F5195" s="31" t="s">
        <v>179</v>
      </c>
      <c r="G5195" s="31"/>
      <c r="H5195" t="str">
        <f t="shared" si="82"/>
        <v>EM_27</v>
      </c>
      <c r="I5195">
        <f>IFERROR(IF(VLOOKUP(H5195,#REF!, 4, FALSE)="N",0,1),1)</f>
        <v>1</v>
      </c>
    </row>
    <row r="5196" spans="1:9" ht="14.1">
      <c r="A5196" s="31">
        <v>5195</v>
      </c>
      <c r="B5196" s="31" t="s">
        <v>295</v>
      </c>
      <c r="C5196" s="31" t="s">
        <v>296</v>
      </c>
      <c r="D5196" s="31" t="s">
        <v>164</v>
      </c>
      <c r="E5196" s="31"/>
      <c r="F5196" s="31" t="s">
        <v>165</v>
      </c>
      <c r="G5196" s="31"/>
      <c r="H5196" t="str">
        <f t="shared" si="82"/>
        <v>EM_27</v>
      </c>
      <c r="I5196">
        <f>IFERROR(IF(VLOOKUP(H5196,#REF!, 4, FALSE)="N",0,1),1)</f>
        <v>1</v>
      </c>
    </row>
    <row r="5197" spans="1:9" ht="14.1">
      <c r="A5197" s="31">
        <v>5196</v>
      </c>
      <c r="B5197" s="31" t="s">
        <v>295</v>
      </c>
      <c r="C5197" s="31" t="s">
        <v>296</v>
      </c>
      <c r="D5197" s="31" t="s">
        <v>164</v>
      </c>
      <c r="E5197" s="31"/>
      <c r="F5197" s="31" t="s">
        <v>210</v>
      </c>
      <c r="G5197" s="31"/>
      <c r="H5197" t="str">
        <f t="shared" si="82"/>
        <v>EM_27</v>
      </c>
      <c r="I5197">
        <f>IFERROR(IF(VLOOKUP(H5197,#REF!, 4, FALSE)="N",0,1),1)</f>
        <v>1</v>
      </c>
    </row>
    <row r="5198" spans="1:9" ht="14.1">
      <c r="A5198" s="31">
        <v>5197</v>
      </c>
      <c r="B5198" s="31" t="s">
        <v>295</v>
      </c>
      <c r="C5198" s="31" t="s">
        <v>296</v>
      </c>
      <c r="D5198" s="31" t="s">
        <v>163</v>
      </c>
      <c r="E5198" s="31"/>
      <c r="F5198" s="31" t="s">
        <v>124</v>
      </c>
      <c r="G5198" s="31"/>
      <c r="H5198" t="str">
        <f t="shared" si="82"/>
        <v>EM_27</v>
      </c>
      <c r="I5198">
        <f>IFERROR(IF(VLOOKUP(H5198,#REF!, 4, FALSE)="N",0,1),1)</f>
        <v>1</v>
      </c>
    </row>
    <row r="5199" spans="1:9" ht="14.1">
      <c r="A5199" s="31">
        <v>5198</v>
      </c>
      <c r="B5199" s="31" t="s">
        <v>295</v>
      </c>
      <c r="C5199" s="31" t="s">
        <v>296</v>
      </c>
      <c r="D5199" s="31" t="s">
        <v>163</v>
      </c>
      <c r="E5199" s="31"/>
      <c r="F5199" s="31" t="s">
        <v>183</v>
      </c>
      <c r="G5199" s="31"/>
      <c r="H5199" t="str">
        <f t="shared" si="82"/>
        <v>EM_27</v>
      </c>
      <c r="I5199">
        <f>IFERROR(IF(VLOOKUP(H5199,#REF!, 4, FALSE)="N",0,1),1)</f>
        <v>1</v>
      </c>
    </row>
    <row r="5200" spans="1:9" ht="14.1">
      <c r="A5200" s="31">
        <v>5199</v>
      </c>
      <c r="B5200" s="31" t="s">
        <v>295</v>
      </c>
      <c r="C5200" s="31" t="s">
        <v>296</v>
      </c>
      <c r="D5200" s="31" t="s">
        <v>163</v>
      </c>
      <c r="E5200" s="31"/>
      <c r="F5200" s="31" t="s">
        <v>125</v>
      </c>
      <c r="G5200" s="31"/>
      <c r="H5200" t="str">
        <f t="shared" si="82"/>
        <v>EM_27</v>
      </c>
      <c r="I5200">
        <f>IFERROR(IF(VLOOKUP(H5200,#REF!, 4, FALSE)="N",0,1),1)</f>
        <v>1</v>
      </c>
    </row>
    <row r="5201" spans="1:9" ht="14.1">
      <c r="A5201" s="31">
        <v>5200</v>
      </c>
      <c r="B5201" s="31" t="s">
        <v>295</v>
      </c>
      <c r="C5201" s="31" t="s">
        <v>296</v>
      </c>
      <c r="D5201" s="31" t="s">
        <v>163</v>
      </c>
      <c r="E5201" s="31"/>
      <c r="F5201" s="31" t="s">
        <v>184</v>
      </c>
      <c r="G5201" s="31"/>
      <c r="H5201" t="str">
        <f t="shared" si="82"/>
        <v>EM_27</v>
      </c>
      <c r="I5201">
        <f>IFERROR(IF(VLOOKUP(H5201,#REF!, 4, FALSE)="N",0,1),1)</f>
        <v>1</v>
      </c>
    </row>
    <row r="5202" spans="1:9" ht="14.1">
      <c r="A5202" s="31">
        <v>5201</v>
      </c>
      <c r="B5202" s="31" t="s">
        <v>295</v>
      </c>
      <c r="C5202" s="31" t="s">
        <v>296</v>
      </c>
      <c r="D5202" s="31" t="s">
        <v>163</v>
      </c>
      <c r="E5202" s="31"/>
      <c r="F5202" s="31" t="s">
        <v>126</v>
      </c>
      <c r="G5202" s="31"/>
      <c r="H5202" t="str">
        <f t="shared" si="82"/>
        <v>EM_27</v>
      </c>
      <c r="I5202">
        <f>IFERROR(IF(VLOOKUP(H5202,#REF!, 4, FALSE)="N",0,1),1)</f>
        <v>1</v>
      </c>
    </row>
    <row r="5203" spans="1:9" ht="14.1">
      <c r="A5203" s="31">
        <v>5202</v>
      </c>
      <c r="B5203" s="31" t="s">
        <v>295</v>
      </c>
      <c r="C5203" s="31" t="s">
        <v>296</v>
      </c>
      <c r="D5203" s="31" t="s">
        <v>163</v>
      </c>
      <c r="E5203" s="31"/>
      <c r="F5203" s="31" t="s">
        <v>185</v>
      </c>
      <c r="G5203" s="31"/>
      <c r="H5203" t="str">
        <f t="shared" si="82"/>
        <v>EM_27</v>
      </c>
      <c r="I5203">
        <f>IFERROR(IF(VLOOKUP(H5203,#REF!, 4, FALSE)="N",0,1),1)</f>
        <v>1</v>
      </c>
    </row>
    <row r="5204" spans="1:9" ht="14.1">
      <c r="A5204" s="31">
        <v>5203</v>
      </c>
      <c r="B5204" s="31" t="s">
        <v>295</v>
      </c>
      <c r="C5204" s="31" t="s">
        <v>296</v>
      </c>
      <c r="D5204" s="31" t="s">
        <v>163</v>
      </c>
      <c r="E5204" s="31"/>
      <c r="F5204" s="31" t="s">
        <v>127</v>
      </c>
      <c r="G5204" s="31"/>
      <c r="H5204" t="str">
        <f t="shared" si="82"/>
        <v>EM_27</v>
      </c>
      <c r="I5204">
        <f>IFERROR(IF(VLOOKUP(H5204,#REF!, 4, FALSE)="N",0,1),1)</f>
        <v>1</v>
      </c>
    </row>
    <row r="5205" spans="1:9" ht="14.1">
      <c r="A5205" s="31">
        <v>5204</v>
      </c>
      <c r="B5205" s="31" t="s">
        <v>295</v>
      </c>
      <c r="C5205" s="31" t="s">
        <v>296</v>
      </c>
      <c r="D5205" s="31" t="s">
        <v>163</v>
      </c>
      <c r="E5205" s="31"/>
      <c r="F5205" s="31" t="s">
        <v>186</v>
      </c>
      <c r="G5205" s="31"/>
      <c r="H5205" t="str">
        <f t="shared" si="82"/>
        <v>EM_27</v>
      </c>
      <c r="I5205">
        <f>IFERROR(IF(VLOOKUP(H5205,#REF!, 4, FALSE)="N",0,1),1)</f>
        <v>1</v>
      </c>
    </row>
    <row r="5206" spans="1:9" ht="14.1">
      <c r="A5206" s="31">
        <v>5205</v>
      </c>
      <c r="B5206" s="31" t="s">
        <v>295</v>
      </c>
      <c r="C5206" s="31" t="s">
        <v>296</v>
      </c>
      <c r="D5206" s="31" t="s">
        <v>164</v>
      </c>
      <c r="E5206" s="31"/>
      <c r="F5206" s="31" t="s">
        <v>127</v>
      </c>
      <c r="G5206" s="31"/>
      <c r="H5206" t="str">
        <f t="shared" si="82"/>
        <v>EM_27</v>
      </c>
      <c r="I5206">
        <f>IFERROR(IF(VLOOKUP(H5206,#REF!, 4, FALSE)="N",0,1),1)</f>
        <v>1</v>
      </c>
    </row>
    <row r="5207" spans="1:9" ht="14.1">
      <c r="A5207" s="31">
        <v>5206</v>
      </c>
      <c r="B5207" s="31" t="s">
        <v>295</v>
      </c>
      <c r="C5207" s="31" t="s">
        <v>296</v>
      </c>
      <c r="D5207" s="31" t="s">
        <v>164</v>
      </c>
      <c r="E5207" s="31"/>
      <c r="F5207" s="31" t="s">
        <v>186</v>
      </c>
      <c r="G5207" s="31"/>
      <c r="H5207" t="str">
        <f t="shared" si="82"/>
        <v>EM_27</v>
      </c>
      <c r="I5207">
        <f>IFERROR(IF(VLOOKUP(H5207,#REF!, 4, FALSE)="N",0,1),1)</f>
        <v>1</v>
      </c>
    </row>
    <row r="5208" spans="1:9" ht="14.1">
      <c r="A5208" s="31">
        <v>5207</v>
      </c>
      <c r="B5208" s="31" t="s">
        <v>295</v>
      </c>
      <c r="C5208" s="31" t="s">
        <v>296</v>
      </c>
      <c r="D5208" s="31" t="s">
        <v>163</v>
      </c>
      <c r="E5208" s="31"/>
      <c r="F5208" s="31" t="s">
        <v>128</v>
      </c>
      <c r="G5208" s="31"/>
      <c r="H5208" t="str">
        <f t="shared" si="82"/>
        <v>EM_27</v>
      </c>
      <c r="I5208">
        <f>IFERROR(IF(VLOOKUP(H5208,#REF!, 4, FALSE)="N",0,1),1)</f>
        <v>1</v>
      </c>
    </row>
    <row r="5209" spans="1:9" ht="14.1">
      <c r="A5209" s="31">
        <v>5208</v>
      </c>
      <c r="B5209" s="31" t="s">
        <v>295</v>
      </c>
      <c r="C5209" s="31" t="s">
        <v>296</v>
      </c>
      <c r="D5209" s="31" t="s">
        <v>163</v>
      </c>
      <c r="E5209" s="31"/>
      <c r="F5209" s="31" t="s">
        <v>187</v>
      </c>
      <c r="G5209" s="31"/>
      <c r="H5209" t="str">
        <f t="shared" si="82"/>
        <v>EM_27</v>
      </c>
      <c r="I5209">
        <f>IFERROR(IF(VLOOKUP(H5209,#REF!, 4, FALSE)="N",0,1),1)</f>
        <v>1</v>
      </c>
    </row>
    <row r="5210" spans="1:9" ht="14.1">
      <c r="A5210" s="31">
        <v>5209</v>
      </c>
      <c r="B5210" s="31" t="s">
        <v>295</v>
      </c>
      <c r="C5210" s="31" t="s">
        <v>296</v>
      </c>
      <c r="D5210" s="31" t="s">
        <v>164</v>
      </c>
      <c r="E5210" s="31"/>
      <c r="F5210" s="31" t="s">
        <v>128</v>
      </c>
      <c r="G5210" s="31"/>
      <c r="H5210" t="str">
        <f t="shared" si="82"/>
        <v>EM_27</v>
      </c>
      <c r="I5210">
        <f>IFERROR(IF(VLOOKUP(H5210,#REF!, 4, FALSE)="N",0,1),1)</f>
        <v>1</v>
      </c>
    </row>
    <row r="5211" spans="1:9" ht="14.1">
      <c r="A5211" s="31">
        <v>5210</v>
      </c>
      <c r="B5211" s="31" t="s">
        <v>295</v>
      </c>
      <c r="C5211" s="31" t="s">
        <v>296</v>
      </c>
      <c r="D5211" s="31" t="s">
        <v>164</v>
      </c>
      <c r="E5211" s="31"/>
      <c r="F5211" s="31" t="s">
        <v>187</v>
      </c>
      <c r="G5211" s="31"/>
      <c r="H5211" t="str">
        <f t="shared" si="82"/>
        <v>EM_27</v>
      </c>
      <c r="I5211">
        <f>IFERROR(IF(VLOOKUP(H5211,#REF!, 4, FALSE)="N",0,1),1)</f>
        <v>1</v>
      </c>
    </row>
    <row r="5212" spans="1:9" ht="14.1">
      <c r="A5212" s="31">
        <v>5211</v>
      </c>
      <c r="B5212" s="31" t="s">
        <v>295</v>
      </c>
      <c r="C5212" s="31" t="s">
        <v>296</v>
      </c>
      <c r="D5212" s="31" t="s">
        <v>163</v>
      </c>
      <c r="E5212" s="31"/>
      <c r="F5212" s="31" t="s">
        <v>129</v>
      </c>
      <c r="G5212" s="31"/>
      <c r="H5212" t="str">
        <f t="shared" si="82"/>
        <v>EM_27</v>
      </c>
      <c r="I5212">
        <f>IFERROR(IF(VLOOKUP(H5212,#REF!, 4, FALSE)="N",0,1),1)</f>
        <v>1</v>
      </c>
    </row>
    <row r="5213" spans="1:9" ht="14.1">
      <c r="A5213" s="31">
        <v>5212</v>
      </c>
      <c r="B5213" s="31" t="s">
        <v>295</v>
      </c>
      <c r="C5213" s="31" t="s">
        <v>296</v>
      </c>
      <c r="D5213" s="31" t="s">
        <v>163</v>
      </c>
      <c r="E5213" s="31"/>
      <c r="F5213" s="31" t="s">
        <v>188</v>
      </c>
      <c r="G5213" s="31"/>
      <c r="H5213" t="str">
        <f t="shared" si="82"/>
        <v>EM_27</v>
      </c>
      <c r="I5213">
        <f>IFERROR(IF(VLOOKUP(H5213,#REF!, 4, FALSE)="N",0,1),1)</f>
        <v>1</v>
      </c>
    </row>
    <row r="5214" spans="1:9" ht="14.1">
      <c r="A5214" s="31">
        <v>5213</v>
      </c>
      <c r="B5214" s="31" t="s">
        <v>295</v>
      </c>
      <c r="C5214" s="31" t="s">
        <v>296</v>
      </c>
      <c r="D5214" s="31" t="s">
        <v>164</v>
      </c>
      <c r="E5214" s="31"/>
      <c r="F5214" s="31" t="s">
        <v>129</v>
      </c>
      <c r="G5214" s="31"/>
      <c r="H5214" t="str">
        <f t="shared" si="82"/>
        <v>EM_27</v>
      </c>
      <c r="I5214">
        <f>IFERROR(IF(VLOOKUP(H5214,#REF!, 4, FALSE)="N",0,1),1)</f>
        <v>1</v>
      </c>
    </row>
    <row r="5215" spans="1:9" ht="14.1">
      <c r="A5215" s="31">
        <v>5214</v>
      </c>
      <c r="B5215" s="31" t="s">
        <v>295</v>
      </c>
      <c r="C5215" s="31" t="s">
        <v>296</v>
      </c>
      <c r="D5215" s="31" t="s">
        <v>164</v>
      </c>
      <c r="E5215" s="31"/>
      <c r="F5215" s="31" t="s">
        <v>188</v>
      </c>
      <c r="G5215" s="31"/>
      <c r="H5215" t="str">
        <f t="shared" si="82"/>
        <v>EM_27</v>
      </c>
      <c r="I5215">
        <f>IFERROR(IF(VLOOKUP(H5215,#REF!, 4, FALSE)="N",0,1),1)</f>
        <v>1</v>
      </c>
    </row>
    <row r="5216" spans="1:9" ht="14.1">
      <c r="A5216" s="31">
        <v>5215</v>
      </c>
      <c r="B5216" s="31" t="s">
        <v>295</v>
      </c>
      <c r="C5216" s="31" t="s">
        <v>296</v>
      </c>
      <c r="D5216" s="31" t="s">
        <v>163</v>
      </c>
      <c r="E5216" s="31"/>
      <c r="F5216" s="31" t="s">
        <v>130</v>
      </c>
      <c r="G5216" s="31"/>
      <c r="H5216" t="str">
        <f t="shared" si="82"/>
        <v>EM_27</v>
      </c>
      <c r="I5216">
        <f>IFERROR(IF(VLOOKUP(H5216,#REF!, 4, FALSE)="N",0,1),1)</f>
        <v>1</v>
      </c>
    </row>
    <row r="5217" spans="1:9" ht="14.1">
      <c r="A5217" s="31">
        <v>5216</v>
      </c>
      <c r="B5217" s="31" t="s">
        <v>295</v>
      </c>
      <c r="C5217" s="31" t="s">
        <v>296</v>
      </c>
      <c r="D5217" s="31" t="s">
        <v>163</v>
      </c>
      <c r="E5217" s="31"/>
      <c r="F5217" s="31" t="s">
        <v>189</v>
      </c>
      <c r="G5217" s="31"/>
      <c r="H5217" t="str">
        <f t="shared" si="82"/>
        <v>EM_27</v>
      </c>
      <c r="I5217">
        <f>IFERROR(IF(VLOOKUP(H5217,#REF!, 4, FALSE)="N",0,1),1)</f>
        <v>1</v>
      </c>
    </row>
    <row r="5218" spans="1:9" ht="14.1">
      <c r="A5218" s="31">
        <v>5217</v>
      </c>
      <c r="B5218" s="31" t="s">
        <v>295</v>
      </c>
      <c r="C5218" s="31" t="s">
        <v>296</v>
      </c>
      <c r="D5218" s="31" t="s">
        <v>163</v>
      </c>
      <c r="E5218" s="31"/>
      <c r="F5218" s="31" t="s">
        <v>131</v>
      </c>
      <c r="G5218" s="31"/>
      <c r="H5218" t="str">
        <f t="shared" si="82"/>
        <v>EM_27</v>
      </c>
      <c r="I5218">
        <f>IFERROR(IF(VLOOKUP(H5218,#REF!, 4, FALSE)="N",0,1),1)</f>
        <v>1</v>
      </c>
    </row>
    <row r="5219" spans="1:9" ht="14.1">
      <c r="A5219" s="31">
        <v>5218</v>
      </c>
      <c r="B5219" s="31" t="s">
        <v>295</v>
      </c>
      <c r="C5219" s="31" t="s">
        <v>296</v>
      </c>
      <c r="D5219" s="31" t="s">
        <v>163</v>
      </c>
      <c r="E5219" s="31"/>
      <c r="F5219" s="31" t="s">
        <v>190</v>
      </c>
      <c r="G5219" s="31"/>
      <c r="H5219" t="str">
        <f t="shared" si="82"/>
        <v>EM_27</v>
      </c>
      <c r="I5219">
        <f>IFERROR(IF(VLOOKUP(H5219,#REF!, 4, FALSE)="N",0,1),1)</f>
        <v>1</v>
      </c>
    </row>
    <row r="5220" spans="1:9" ht="14.1">
      <c r="A5220" s="31">
        <v>5219</v>
      </c>
      <c r="B5220" s="31" t="s">
        <v>295</v>
      </c>
      <c r="C5220" s="31" t="s">
        <v>296</v>
      </c>
      <c r="D5220" s="31" t="s">
        <v>163</v>
      </c>
      <c r="E5220" s="31"/>
      <c r="F5220" s="31" t="s">
        <v>132</v>
      </c>
      <c r="G5220" s="31"/>
      <c r="H5220" t="str">
        <f t="shared" si="82"/>
        <v>EM_27</v>
      </c>
      <c r="I5220">
        <f>IFERROR(IF(VLOOKUP(H5220,#REF!, 4, FALSE)="N",0,1),1)</f>
        <v>1</v>
      </c>
    </row>
    <row r="5221" spans="1:9" ht="14.1">
      <c r="A5221" s="31">
        <v>5220</v>
      </c>
      <c r="B5221" s="31" t="s">
        <v>295</v>
      </c>
      <c r="C5221" s="31" t="s">
        <v>296</v>
      </c>
      <c r="D5221" s="31" t="s">
        <v>163</v>
      </c>
      <c r="E5221" s="31"/>
      <c r="F5221" s="31" t="s">
        <v>191</v>
      </c>
      <c r="G5221" s="31"/>
      <c r="H5221" t="str">
        <f t="shared" si="82"/>
        <v>EM_27</v>
      </c>
      <c r="I5221">
        <f>IFERROR(IF(VLOOKUP(H5221,#REF!, 4, FALSE)="N",0,1),1)</f>
        <v>1</v>
      </c>
    </row>
    <row r="5222" spans="1:9" ht="14.1">
      <c r="A5222" s="31">
        <v>5221</v>
      </c>
      <c r="B5222" s="31" t="s">
        <v>295</v>
      </c>
      <c r="C5222" s="31" t="s">
        <v>296</v>
      </c>
      <c r="D5222" s="31" t="s">
        <v>163</v>
      </c>
      <c r="E5222" s="31"/>
      <c r="F5222" s="31" t="s">
        <v>133</v>
      </c>
      <c r="G5222" s="31"/>
      <c r="H5222" t="str">
        <f t="shared" si="82"/>
        <v>EM_27</v>
      </c>
      <c r="I5222">
        <f>IFERROR(IF(VLOOKUP(H5222,#REF!, 4, FALSE)="N",0,1),1)</f>
        <v>1</v>
      </c>
    </row>
    <row r="5223" spans="1:9" ht="14.1">
      <c r="A5223" s="31">
        <v>5222</v>
      </c>
      <c r="B5223" s="31" t="s">
        <v>295</v>
      </c>
      <c r="C5223" s="31" t="s">
        <v>296</v>
      </c>
      <c r="D5223" s="31" t="s">
        <v>163</v>
      </c>
      <c r="E5223" s="31"/>
      <c r="F5223" s="31" t="s">
        <v>192</v>
      </c>
      <c r="G5223" s="31"/>
      <c r="H5223" t="str">
        <f t="shared" si="82"/>
        <v>EM_27</v>
      </c>
      <c r="I5223">
        <f>IFERROR(IF(VLOOKUP(H5223,#REF!, 4, FALSE)="N",0,1),1)</f>
        <v>1</v>
      </c>
    </row>
    <row r="5224" spans="1:9" ht="14.1">
      <c r="A5224" s="31">
        <v>5223</v>
      </c>
      <c r="B5224" s="31" t="s">
        <v>295</v>
      </c>
      <c r="C5224" s="31" t="s">
        <v>296</v>
      </c>
      <c r="D5224" s="31" t="s">
        <v>163</v>
      </c>
      <c r="E5224" s="31"/>
      <c r="F5224" s="31" t="s">
        <v>134</v>
      </c>
      <c r="G5224" s="31"/>
      <c r="H5224" t="str">
        <f t="shared" si="82"/>
        <v>EM_27</v>
      </c>
      <c r="I5224">
        <f>IFERROR(IF(VLOOKUP(H5224,#REF!, 4, FALSE)="N",0,1),1)</f>
        <v>1</v>
      </c>
    </row>
    <row r="5225" spans="1:9" ht="14.1">
      <c r="A5225" s="31">
        <v>5224</v>
      </c>
      <c r="B5225" s="31" t="s">
        <v>295</v>
      </c>
      <c r="C5225" s="31" t="s">
        <v>296</v>
      </c>
      <c r="D5225" s="31" t="s">
        <v>163</v>
      </c>
      <c r="E5225" s="31"/>
      <c r="F5225" s="31" t="s">
        <v>193</v>
      </c>
      <c r="G5225" s="31"/>
      <c r="H5225" t="str">
        <f t="shared" si="82"/>
        <v>EM_27</v>
      </c>
      <c r="I5225">
        <f>IFERROR(IF(VLOOKUP(H5225,#REF!, 4, FALSE)="N",0,1),1)</f>
        <v>1</v>
      </c>
    </row>
    <row r="5226" spans="1:9" ht="14.1">
      <c r="A5226" s="31">
        <v>5225</v>
      </c>
      <c r="B5226" s="31" t="s">
        <v>295</v>
      </c>
      <c r="C5226" s="31" t="s">
        <v>296</v>
      </c>
      <c r="D5226" s="31" t="s">
        <v>163</v>
      </c>
      <c r="E5226" s="31"/>
      <c r="F5226" s="31" t="s">
        <v>135</v>
      </c>
      <c r="G5226" s="31"/>
      <c r="H5226" t="str">
        <f t="shared" si="82"/>
        <v>EM_27</v>
      </c>
      <c r="I5226">
        <f>IFERROR(IF(VLOOKUP(H5226,#REF!, 4, FALSE)="N",0,1),1)</f>
        <v>1</v>
      </c>
    </row>
    <row r="5227" spans="1:9" ht="14.1">
      <c r="A5227" s="31">
        <v>5226</v>
      </c>
      <c r="B5227" s="31" t="s">
        <v>295</v>
      </c>
      <c r="C5227" s="31" t="s">
        <v>296</v>
      </c>
      <c r="D5227" s="31" t="s">
        <v>163</v>
      </c>
      <c r="E5227" s="31"/>
      <c r="F5227" s="31" t="s">
        <v>194</v>
      </c>
      <c r="G5227" s="31"/>
      <c r="H5227" t="str">
        <f t="shared" si="82"/>
        <v>EM_27</v>
      </c>
      <c r="I5227">
        <f>IFERROR(IF(VLOOKUP(H5227,#REF!, 4, FALSE)="N",0,1),1)</f>
        <v>1</v>
      </c>
    </row>
    <row r="5228" spans="1:9" ht="14.1">
      <c r="A5228" s="31">
        <v>5227</v>
      </c>
      <c r="B5228" s="31" t="s">
        <v>295</v>
      </c>
      <c r="C5228" s="31" t="s">
        <v>296</v>
      </c>
      <c r="D5228" s="31" t="s">
        <v>163</v>
      </c>
      <c r="E5228" s="31"/>
      <c r="F5228" s="31" t="s">
        <v>136</v>
      </c>
      <c r="G5228" s="31"/>
      <c r="H5228" t="str">
        <f t="shared" si="82"/>
        <v>EM_27</v>
      </c>
      <c r="I5228">
        <f>IFERROR(IF(VLOOKUP(H5228,#REF!, 4, FALSE)="N",0,1),1)</f>
        <v>1</v>
      </c>
    </row>
    <row r="5229" spans="1:9" ht="14.1">
      <c r="A5229" s="31">
        <v>5228</v>
      </c>
      <c r="B5229" s="31" t="s">
        <v>295</v>
      </c>
      <c r="C5229" s="31" t="s">
        <v>296</v>
      </c>
      <c r="D5229" s="31" t="s">
        <v>163</v>
      </c>
      <c r="E5229" s="31"/>
      <c r="F5229" s="31" t="s">
        <v>195</v>
      </c>
      <c r="G5229" s="31"/>
      <c r="H5229" t="str">
        <f t="shared" si="82"/>
        <v>EM_27</v>
      </c>
      <c r="I5229">
        <f>IFERROR(IF(VLOOKUP(H5229,#REF!, 4, FALSE)="N",0,1),1)</f>
        <v>1</v>
      </c>
    </row>
    <row r="5230" spans="1:9" ht="14.1">
      <c r="A5230" s="31">
        <v>5229</v>
      </c>
      <c r="B5230" s="31" t="s">
        <v>295</v>
      </c>
      <c r="C5230" s="31" t="s">
        <v>296</v>
      </c>
      <c r="D5230" s="31" t="s">
        <v>163</v>
      </c>
      <c r="E5230" s="31"/>
      <c r="F5230" s="31" t="s">
        <v>137</v>
      </c>
      <c r="G5230" s="31"/>
      <c r="H5230" t="str">
        <f t="shared" si="82"/>
        <v>EM_27</v>
      </c>
      <c r="I5230">
        <f>IFERROR(IF(VLOOKUP(H5230,#REF!, 4, FALSE)="N",0,1),1)</f>
        <v>1</v>
      </c>
    </row>
    <row r="5231" spans="1:9" ht="14.1">
      <c r="A5231" s="31">
        <v>5230</v>
      </c>
      <c r="B5231" s="31" t="s">
        <v>295</v>
      </c>
      <c r="C5231" s="31" t="s">
        <v>296</v>
      </c>
      <c r="D5231" s="31" t="s">
        <v>163</v>
      </c>
      <c r="E5231" s="31"/>
      <c r="F5231" s="31" t="s">
        <v>196</v>
      </c>
      <c r="G5231" s="31"/>
      <c r="H5231" t="str">
        <f t="shared" si="82"/>
        <v>EM_27</v>
      </c>
      <c r="I5231">
        <f>IFERROR(IF(VLOOKUP(H5231,#REF!, 4, FALSE)="N",0,1),1)</f>
        <v>1</v>
      </c>
    </row>
    <row r="5232" spans="1:9" ht="14.1">
      <c r="A5232" s="31">
        <v>5231</v>
      </c>
      <c r="B5232" s="31" t="s">
        <v>295</v>
      </c>
      <c r="C5232" s="31" t="s">
        <v>296</v>
      </c>
      <c r="D5232" s="31" t="s">
        <v>163</v>
      </c>
      <c r="E5232" s="31"/>
      <c r="F5232" s="31" t="s">
        <v>138</v>
      </c>
      <c r="G5232" s="31"/>
      <c r="H5232" t="str">
        <f t="shared" si="82"/>
        <v>EM_27</v>
      </c>
      <c r="I5232">
        <f>IFERROR(IF(VLOOKUP(H5232,#REF!, 4, FALSE)="N",0,1),1)</f>
        <v>1</v>
      </c>
    </row>
    <row r="5233" spans="1:9" ht="14.1">
      <c r="A5233" s="31">
        <v>5232</v>
      </c>
      <c r="B5233" s="31" t="s">
        <v>295</v>
      </c>
      <c r="C5233" s="31" t="s">
        <v>296</v>
      </c>
      <c r="D5233" s="31" t="s">
        <v>163</v>
      </c>
      <c r="E5233" s="31"/>
      <c r="F5233" s="31" t="s">
        <v>197</v>
      </c>
      <c r="G5233" s="31"/>
      <c r="H5233" t="str">
        <f t="shared" si="82"/>
        <v>EM_27</v>
      </c>
      <c r="I5233">
        <f>IFERROR(IF(VLOOKUP(H5233,#REF!, 4, FALSE)="N",0,1),1)</f>
        <v>1</v>
      </c>
    </row>
    <row r="5234" spans="1:9" ht="14.1">
      <c r="A5234" s="31">
        <v>5233</v>
      </c>
      <c r="B5234" s="31" t="s">
        <v>295</v>
      </c>
      <c r="C5234" s="31" t="s">
        <v>296</v>
      </c>
      <c r="D5234" s="31" t="s">
        <v>163</v>
      </c>
      <c r="E5234" s="31"/>
      <c r="F5234" s="31" t="s">
        <v>139</v>
      </c>
      <c r="G5234" s="31"/>
      <c r="H5234" t="str">
        <f t="shared" si="82"/>
        <v>EM_27</v>
      </c>
      <c r="I5234">
        <f>IFERROR(IF(VLOOKUP(H5234,#REF!, 4, FALSE)="N",0,1),1)</f>
        <v>1</v>
      </c>
    </row>
    <row r="5235" spans="1:9" ht="14.1">
      <c r="A5235" s="31">
        <v>5234</v>
      </c>
      <c r="B5235" s="31" t="s">
        <v>295</v>
      </c>
      <c r="C5235" s="31" t="s">
        <v>296</v>
      </c>
      <c r="D5235" s="31" t="s">
        <v>163</v>
      </c>
      <c r="E5235" s="31"/>
      <c r="F5235" s="31" t="s">
        <v>198</v>
      </c>
      <c r="G5235" s="31"/>
      <c r="H5235" t="str">
        <f t="shared" si="82"/>
        <v>EM_27</v>
      </c>
      <c r="I5235">
        <f>IFERROR(IF(VLOOKUP(H5235,#REF!, 4, FALSE)="N",0,1),1)</f>
        <v>1</v>
      </c>
    </row>
    <row r="5236" spans="1:9" ht="14.1">
      <c r="A5236" s="31">
        <v>5235</v>
      </c>
      <c r="B5236" s="31" t="s">
        <v>295</v>
      </c>
      <c r="C5236" s="31" t="s">
        <v>296</v>
      </c>
      <c r="D5236" s="31" t="s">
        <v>163</v>
      </c>
      <c r="E5236" s="31"/>
      <c r="F5236" s="31" t="s">
        <v>140</v>
      </c>
      <c r="G5236" s="31"/>
      <c r="H5236" t="str">
        <f t="shared" si="82"/>
        <v>EM_27</v>
      </c>
      <c r="I5236">
        <f>IFERROR(IF(VLOOKUP(H5236,#REF!, 4, FALSE)="N",0,1),1)</f>
        <v>1</v>
      </c>
    </row>
    <row r="5237" spans="1:9" ht="14.1">
      <c r="A5237" s="31">
        <v>5236</v>
      </c>
      <c r="B5237" s="31" t="s">
        <v>295</v>
      </c>
      <c r="C5237" s="31" t="s">
        <v>296</v>
      </c>
      <c r="D5237" s="31" t="s">
        <v>163</v>
      </c>
      <c r="E5237" s="31"/>
      <c r="F5237" s="31" t="s">
        <v>199</v>
      </c>
      <c r="G5237" s="31"/>
      <c r="H5237" t="str">
        <f t="shared" si="82"/>
        <v>EM_27</v>
      </c>
      <c r="I5237">
        <f>IFERROR(IF(VLOOKUP(H5237,#REF!, 4, FALSE)="N",0,1),1)</f>
        <v>1</v>
      </c>
    </row>
    <row r="5238" spans="1:9" ht="14.1">
      <c r="A5238" s="31">
        <v>5237</v>
      </c>
      <c r="B5238" s="31" t="s">
        <v>295</v>
      </c>
      <c r="C5238" s="31" t="s">
        <v>296</v>
      </c>
      <c r="D5238" s="31" t="s">
        <v>163</v>
      </c>
      <c r="E5238" s="31"/>
      <c r="F5238" s="31" t="s">
        <v>141</v>
      </c>
      <c r="G5238" s="31"/>
      <c r="H5238" t="str">
        <f t="shared" si="82"/>
        <v>EM_27</v>
      </c>
      <c r="I5238">
        <f>IFERROR(IF(VLOOKUP(H5238,#REF!, 4, FALSE)="N",0,1),1)</f>
        <v>1</v>
      </c>
    </row>
    <row r="5239" spans="1:9" ht="14.1">
      <c r="A5239" s="31">
        <v>5238</v>
      </c>
      <c r="B5239" s="31" t="s">
        <v>295</v>
      </c>
      <c r="C5239" s="31" t="s">
        <v>296</v>
      </c>
      <c r="D5239" s="31" t="s">
        <v>163</v>
      </c>
      <c r="E5239" s="31"/>
      <c r="F5239" s="31" t="s">
        <v>200</v>
      </c>
      <c r="G5239" s="31"/>
      <c r="H5239" t="str">
        <f t="shared" si="82"/>
        <v>EM_27</v>
      </c>
      <c r="I5239">
        <f>IFERROR(IF(VLOOKUP(H5239,#REF!, 4, FALSE)="N",0,1),1)</f>
        <v>1</v>
      </c>
    </row>
    <row r="5240" spans="1:9" ht="14.1">
      <c r="A5240" s="31">
        <v>5239</v>
      </c>
      <c r="B5240" s="31" t="s">
        <v>295</v>
      </c>
      <c r="C5240" s="31" t="s">
        <v>296</v>
      </c>
      <c r="D5240" s="31" t="s">
        <v>163</v>
      </c>
      <c r="E5240" s="31"/>
      <c r="F5240" s="31" t="s">
        <v>142</v>
      </c>
      <c r="G5240" s="31"/>
      <c r="H5240" t="str">
        <f t="shared" si="82"/>
        <v>EM_27</v>
      </c>
      <c r="I5240">
        <f>IFERROR(IF(VLOOKUP(H5240,#REF!, 4, FALSE)="N",0,1),1)</f>
        <v>1</v>
      </c>
    </row>
    <row r="5241" spans="1:9" ht="14.1">
      <c r="A5241" s="31">
        <v>5240</v>
      </c>
      <c r="B5241" s="31" t="s">
        <v>295</v>
      </c>
      <c r="C5241" s="31" t="s">
        <v>296</v>
      </c>
      <c r="D5241" s="31" t="s">
        <v>163</v>
      </c>
      <c r="E5241" s="31"/>
      <c r="F5241" s="31" t="s">
        <v>201</v>
      </c>
      <c r="G5241" s="31"/>
      <c r="H5241" t="str">
        <f t="shared" si="82"/>
        <v>EM_27</v>
      </c>
      <c r="I5241">
        <f>IFERROR(IF(VLOOKUP(H5241,#REF!, 4, FALSE)="N",0,1),1)</f>
        <v>1</v>
      </c>
    </row>
    <row r="5242" spans="1:9" ht="14.1">
      <c r="A5242" s="31">
        <v>5241</v>
      </c>
      <c r="B5242" s="31" t="s">
        <v>295</v>
      </c>
      <c r="C5242" s="31" t="s">
        <v>296</v>
      </c>
      <c r="D5242" s="31" t="s">
        <v>163</v>
      </c>
      <c r="E5242" s="31"/>
      <c r="F5242" s="31" t="s">
        <v>143</v>
      </c>
      <c r="G5242" s="31"/>
      <c r="H5242" t="str">
        <f t="shared" si="82"/>
        <v>EM_27</v>
      </c>
      <c r="I5242">
        <f>IFERROR(IF(VLOOKUP(H5242,#REF!, 4, FALSE)="N",0,1),1)</f>
        <v>1</v>
      </c>
    </row>
    <row r="5243" spans="1:9" ht="14.1">
      <c r="A5243" s="31">
        <v>5242</v>
      </c>
      <c r="B5243" s="31" t="s">
        <v>295</v>
      </c>
      <c r="C5243" s="31" t="s">
        <v>296</v>
      </c>
      <c r="D5243" s="31" t="s">
        <v>163</v>
      </c>
      <c r="E5243" s="31"/>
      <c r="F5243" s="31" t="s">
        <v>202</v>
      </c>
      <c r="G5243" s="31"/>
      <c r="H5243" t="str">
        <f t="shared" si="82"/>
        <v>EM_27</v>
      </c>
      <c r="I5243">
        <f>IFERROR(IF(VLOOKUP(H5243,#REF!, 4, FALSE)="N",0,1),1)</f>
        <v>1</v>
      </c>
    </row>
    <row r="5244" spans="1:9" ht="14.1">
      <c r="A5244" s="31">
        <v>5243</v>
      </c>
      <c r="B5244" s="31" t="s">
        <v>295</v>
      </c>
      <c r="C5244" s="31" t="s">
        <v>296</v>
      </c>
      <c r="D5244" s="31" t="s">
        <v>163</v>
      </c>
      <c r="E5244" s="31"/>
      <c r="F5244" s="31" t="s">
        <v>144</v>
      </c>
      <c r="G5244" s="31"/>
      <c r="H5244" t="str">
        <f t="shared" si="82"/>
        <v>EM_27</v>
      </c>
      <c r="I5244">
        <f>IFERROR(IF(VLOOKUP(H5244,#REF!, 4, FALSE)="N",0,1),1)</f>
        <v>1</v>
      </c>
    </row>
    <row r="5245" spans="1:9" ht="14.1">
      <c r="A5245" s="31">
        <v>5244</v>
      </c>
      <c r="B5245" s="31" t="s">
        <v>295</v>
      </c>
      <c r="C5245" s="31" t="s">
        <v>296</v>
      </c>
      <c r="D5245" s="31" t="s">
        <v>163</v>
      </c>
      <c r="E5245" s="31"/>
      <c r="F5245" s="31" t="s">
        <v>203</v>
      </c>
      <c r="G5245" s="31"/>
      <c r="H5245" t="str">
        <f t="shared" si="82"/>
        <v>EM_27</v>
      </c>
      <c r="I5245">
        <f>IFERROR(IF(VLOOKUP(H5245,#REF!, 4, FALSE)="N",0,1),1)</f>
        <v>1</v>
      </c>
    </row>
    <row r="5246" spans="1:9" ht="14.1">
      <c r="A5246" s="31">
        <v>5245</v>
      </c>
      <c r="B5246" s="31" t="s">
        <v>297</v>
      </c>
      <c r="C5246" s="31" t="s">
        <v>298</v>
      </c>
      <c r="D5246" s="31" t="s">
        <v>163</v>
      </c>
      <c r="E5246" s="31"/>
      <c r="F5246" s="31" t="s">
        <v>112</v>
      </c>
      <c r="G5246" s="31"/>
      <c r="H5246" t="str">
        <f t="shared" si="82"/>
        <v>EM_27</v>
      </c>
      <c r="I5246">
        <f>IFERROR(IF(VLOOKUP(H5246,#REF!, 4, FALSE)="N",0,1),1)</f>
        <v>1</v>
      </c>
    </row>
    <row r="5247" spans="1:9" ht="14.1">
      <c r="A5247" s="31">
        <v>5246</v>
      </c>
      <c r="B5247" s="31" t="s">
        <v>297</v>
      </c>
      <c r="C5247" s="31" t="s">
        <v>298</v>
      </c>
      <c r="D5247" s="31" t="s">
        <v>163</v>
      </c>
      <c r="E5247" s="31"/>
      <c r="F5247" s="31" t="s">
        <v>179</v>
      </c>
      <c r="G5247" s="31"/>
      <c r="H5247" t="str">
        <f t="shared" si="82"/>
        <v>EM_27</v>
      </c>
      <c r="I5247">
        <f>IFERROR(IF(VLOOKUP(H5247,#REF!, 4, FALSE)="N",0,1),1)</f>
        <v>1</v>
      </c>
    </row>
    <row r="5248" spans="1:9" ht="14.1">
      <c r="A5248" s="31">
        <v>5247</v>
      </c>
      <c r="B5248" s="31" t="s">
        <v>297</v>
      </c>
      <c r="C5248" s="31" t="s">
        <v>298</v>
      </c>
      <c r="D5248" s="31" t="s">
        <v>164</v>
      </c>
      <c r="E5248" s="31"/>
      <c r="F5248" s="31" t="s">
        <v>165</v>
      </c>
      <c r="G5248" s="31"/>
      <c r="H5248" t="str">
        <f t="shared" si="82"/>
        <v>EM_27</v>
      </c>
      <c r="I5248">
        <f>IFERROR(IF(VLOOKUP(H5248,#REF!, 4, FALSE)="N",0,1),1)</f>
        <v>1</v>
      </c>
    </row>
    <row r="5249" spans="1:9" ht="14.1">
      <c r="A5249" s="31">
        <v>5248</v>
      </c>
      <c r="B5249" s="31" t="s">
        <v>297</v>
      </c>
      <c r="C5249" s="31" t="s">
        <v>298</v>
      </c>
      <c r="D5249" s="31" t="s">
        <v>164</v>
      </c>
      <c r="E5249" s="31"/>
      <c r="F5249" s="31" t="s">
        <v>210</v>
      </c>
      <c r="G5249" s="31"/>
      <c r="H5249" t="str">
        <f t="shared" si="82"/>
        <v>EM_27</v>
      </c>
      <c r="I5249">
        <f>IFERROR(IF(VLOOKUP(H5249,#REF!, 4, FALSE)="N",0,1),1)</f>
        <v>1</v>
      </c>
    </row>
    <row r="5250" spans="1:9" ht="14.1">
      <c r="A5250" s="31">
        <v>5249</v>
      </c>
      <c r="B5250" s="31" t="s">
        <v>297</v>
      </c>
      <c r="C5250" s="31" t="s">
        <v>298</v>
      </c>
      <c r="D5250" s="31" t="s">
        <v>163</v>
      </c>
      <c r="E5250" s="31"/>
      <c r="F5250" s="31" t="s">
        <v>124</v>
      </c>
      <c r="G5250" s="31"/>
      <c r="H5250" t="str">
        <f t="shared" si="82"/>
        <v>EM_27</v>
      </c>
      <c r="I5250">
        <f>IFERROR(IF(VLOOKUP(H5250,#REF!, 4, FALSE)="N",0,1),1)</f>
        <v>1</v>
      </c>
    </row>
    <row r="5251" spans="1:9" ht="14.1">
      <c r="A5251" s="31">
        <v>5250</v>
      </c>
      <c r="B5251" s="31" t="s">
        <v>297</v>
      </c>
      <c r="C5251" s="31" t="s">
        <v>298</v>
      </c>
      <c r="D5251" s="31" t="s">
        <v>163</v>
      </c>
      <c r="E5251" s="31"/>
      <c r="F5251" s="31" t="s">
        <v>183</v>
      </c>
      <c r="G5251" s="31"/>
      <c r="H5251" t="str">
        <f t="shared" si="82"/>
        <v>EM_27</v>
      </c>
      <c r="I5251">
        <f>IFERROR(IF(VLOOKUP(H5251,#REF!, 4, FALSE)="N",0,1),1)</f>
        <v>1</v>
      </c>
    </row>
    <row r="5252" spans="1:9" ht="14.1">
      <c r="A5252" s="31">
        <v>5251</v>
      </c>
      <c r="B5252" s="31" t="s">
        <v>297</v>
      </c>
      <c r="C5252" s="31" t="s">
        <v>298</v>
      </c>
      <c r="D5252" s="31" t="s">
        <v>163</v>
      </c>
      <c r="E5252" s="31"/>
      <c r="F5252" s="31" t="s">
        <v>125</v>
      </c>
      <c r="G5252" s="31"/>
      <c r="H5252" t="str">
        <f t="shared" si="82"/>
        <v>EM_27</v>
      </c>
      <c r="I5252">
        <f>IFERROR(IF(VLOOKUP(H5252,#REF!, 4, FALSE)="N",0,1),1)</f>
        <v>1</v>
      </c>
    </row>
    <row r="5253" spans="1:9" ht="14.1">
      <c r="A5253" s="31">
        <v>5252</v>
      </c>
      <c r="B5253" s="31" t="s">
        <v>297</v>
      </c>
      <c r="C5253" s="31" t="s">
        <v>298</v>
      </c>
      <c r="D5253" s="31" t="s">
        <v>163</v>
      </c>
      <c r="E5253" s="31"/>
      <c r="F5253" s="31" t="s">
        <v>184</v>
      </c>
      <c r="G5253" s="31"/>
      <c r="H5253" t="str">
        <f t="shared" si="82"/>
        <v>EM_27</v>
      </c>
      <c r="I5253">
        <f>IFERROR(IF(VLOOKUP(H5253,#REF!, 4, FALSE)="N",0,1),1)</f>
        <v>1</v>
      </c>
    </row>
    <row r="5254" spans="1:9" ht="14.1">
      <c r="A5254" s="31">
        <v>5253</v>
      </c>
      <c r="B5254" s="31" t="s">
        <v>297</v>
      </c>
      <c r="C5254" s="31" t="s">
        <v>298</v>
      </c>
      <c r="D5254" s="31" t="s">
        <v>163</v>
      </c>
      <c r="E5254" s="31"/>
      <c r="F5254" s="31" t="s">
        <v>126</v>
      </c>
      <c r="G5254" s="31"/>
      <c r="H5254" t="str">
        <f t="shared" ref="H5254:H5317" si="83">IF(IF(ISNUMBER(SEARCH(".",B5254)),1,0),LEFT(B5254,SEARCH(".",B5254)-1),B5254)</f>
        <v>EM_27</v>
      </c>
      <c r="I5254">
        <f>IFERROR(IF(VLOOKUP(H5254,#REF!, 4, FALSE)="N",0,1),1)</f>
        <v>1</v>
      </c>
    </row>
    <row r="5255" spans="1:9" ht="14.1">
      <c r="A5255" s="31">
        <v>5254</v>
      </c>
      <c r="B5255" s="31" t="s">
        <v>297</v>
      </c>
      <c r="C5255" s="31" t="s">
        <v>298</v>
      </c>
      <c r="D5255" s="31" t="s">
        <v>163</v>
      </c>
      <c r="E5255" s="31"/>
      <c r="F5255" s="31" t="s">
        <v>185</v>
      </c>
      <c r="G5255" s="31"/>
      <c r="H5255" t="str">
        <f t="shared" si="83"/>
        <v>EM_27</v>
      </c>
      <c r="I5255">
        <f>IFERROR(IF(VLOOKUP(H5255,#REF!, 4, FALSE)="N",0,1),1)</f>
        <v>1</v>
      </c>
    </row>
    <row r="5256" spans="1:9" ht="14.1">
      <c r="A5256" s="31">
        <v>5255</v>
      </c>
      <c r="B5256" s="31" t="s">
        <v>297</v>
      </c>
      <c r="C5256" s="31" t="s">
        <v>298</v>
      </c>
      <c r="D5256" s="31" t="s">
        <v>163</v>
      </c>
      <c r="E5256" s="31"/>
      <c r="F5256" s="31" t="s">
        <v>127</v>
      </c>
      <c r="G5256" s="31"/>
      <c r="H5256" t="str">
        <f t="shared" si="83"/>
        <v>EM_27</v>
      </c>
      <c r="I5256">
        <f>IFERROR(IF(VLOOKUP(H5256,#REF!, 4, FALSE)="N",0,1),1)</f>
        <v>1</v>
      </c>
    </row>
    <row r="5257" spans="1:9" ht="14.1">
      <c r="A5257" s="31">
        <v>5256</v>
      </c>
      <c r="B5257" s="31" t="s">
        <v>297</v>
      </c>
      <c r="C5257" s="31" t="s">
        <v>298</v>
      </c>
      <c r="D5257" s="31" t="s">
        <v>163</v>
      </c>
      <c r="E5257" s="31"/>
      <c r="F5257" s="31" t="s">
        <v>186</v>
      </c>
      <c r="G5257" s="31"/>
      <c r="H5257" t="str">
        <f t="shared" si="83"/>
        <v>EM_27</v>
      </c>
      <c r="I5257">
        <f>IFERROR(IF(VLOOKUP(H5257,#REF!, 4, FALSE)="N",0,1),1)</f>
        <v>1</v>
      </c>
    </row>
    <row r="5258" spans="1:9" ht="14.1">
      <c r="A5258" s="31">
        <v>5257</v>
      </c>
      <c r="B5258" s="31" t="s">
        <v>297</v>
      </c>
      <c r="C5258" s="31" t="s">
        <v>298</v>
      </c>
      <c r="D5258" s="31" t="s">
        <v>164</v>
      </c>
      <c r="E5258" s="31"/>
      <c r="F5258" s="31" t="s">
        <v>127</v>
      </c>
      <c r="G5258" s="31"/>
      <c r="H5258" t="str">
        <f t="shared" si="83"/>
        <v>EM_27</v>
      </c>
      <c r="I5258">
        <f>IFERROR(IF(VLOOKUP(H5258,#REF!, 4, FALSE)="N",0,1),1)</f>
        <v>1</v>
      </c>
    </row>
    <row r="5259" spans="1:9" ht="14.1">
      <c r="A5259" s="31">
        <v>5258</v>
      </c>
      <c r="B5259" s="31" t="s">
        <v>297</v>
      </c>
      <c r="C5259" s="31" t="s">
        <v>298</v>
      </c>
      <c r="D5259" s="31" t="s">
        <v>164</v>
      </c>
      <c r="E5259" s="31"/>
      <c r="F5259" s="31" t="s">
        <v>186</v>
      </c>
      <c r="G5259" s="31"/>
      <c r="H5259" t="str">
        <f t="shared" si="83"/>
        <v>EM_27</v>
      </c>
      <c r="I5259">
        <f>IFERROR(IF(VLOOKUP(H5259,#REF!, 4, FALSE)="N",0,1),1)</f>
        <v>1</v>
      </c>
    </row>
    <row r="5260" spans="1:9" ht="14.1">
      <c r="A5260" s="31">
        <v>5259</v>
      </c>
      <c r="B5260" s="31" t="s">
        <v>297</v>
      </c>
      <c r="C5260" s="31" t="s">
        <v>298</v>
      </c>
      <c r="D5260" s="31" t="s">
        <v>163</v>
      </c>
      <c r="E5260" s="31"/>
      <c r="F5260" s="31" t="s">
        <v>128</v>
      </c>
      <c r="G5260" s="31"/>
      <c r="H5260" t="str">
        <f t="shared" si="83"/>
        <v>EM_27</v>
      </c>
      <c r="I5260">
        <f>IFERROR(IF(VLOOKUP(H5260,#REF!, 4, FALSE)="N",0,1),1)</f>
        <v>1</v>
      </c>
    </row>
    <row r="5261" spans="1:9" ht="14.1">
      <c r="A5261" s="31">
        <v>5260</v>
      </c>
      <c r="B5261" s="31" t="s">
        <v>297</v>
      </c>
      <c r="C5261" s="31" t="s">
        <v>298</v>
      </c>
      <c r="D5261" s="31" t="s">
        <v>163</v>
      </c>
      <c r="E5261" s="31"/>
      <c r="F5261" s="31" t="s">
        <v>187</v>
      </c>
      <c r="G5261" s="31"/>
      <c r="H5261" t="str">
        <f t="shared" si="83"/>
        <v>EM_27</v>
      </c>
      <c r="I5261">
        <f>IFERROR(IF(VLOOKUP(H5261,#REF!, 4, FALSE)="N",0,1),1)</f>
        <v>1</v>
      </c>
    </row>
    <row r="5262" spans="1:9" ht="14.1">
      <c r="A5262" s="31">
        <v>5261</v>
      </c>
      <c r="B5262" s="31" t="s">
        <v>297</v>
      </c>
      <c r="C5262" s="31" t="s">
        <v>298</v>
      </c>
      <c r="D5262" s="31" t="s">
        <v>164</v>
      </c>
      <c r="E5262" s="31"/>
      <c r="F5262" s="31" t="s">
        <v>128</v>
      </c>
      <c r="G5262" s="31"/>
      <c r="H5262" t="str">
        <f t="shared" si="83"/>
        <v>EM_27</v>
      </c>
      <c r="I5262">
        <f>IFERROR(IF(VLOOKUP(H5262,#REF!, 4, FALSE)="N",0,1),1)</f>
        <v>1</v>
      </c>
    </row>
    <row r="5263" spans="1:9" ht="14.1">
      <c r="A5263" s="31">
        <v>5262</v>
      </c>
      <c r="B5263" s="31" t="s">
        <v>297</v>
      </c>
      <c r="C5263" s="31" t="s">
        <v>298</v>
      </c>
      <c r="D5263" s="31" t="s">
        <v>164</v>
      </c>
      <c r="E5263" s="31"/>
      <c r="F5263" s="31" t="s">
        <v>187</v>
      </c>
      <c r="G5263" s="31"/>
      <c r="H5263" t="str">
        <f t="shared" si="83"/>
        <v>EM_27</v>
      </c>
      <c r="I5263">
        <f>IFERROR(IF(VLOOKUP(H5263,#REF!, 4, FALSE)="N",0,1),1)</f>
        <v>1</v>
      </c>
    </row>
    <row r="5264" spans="1:9" ht="14.1">
      <c r="A5264" s="31">
        <v>5263</v>
      </c>
      <c r="B5264" s="31" t="s">
        <v>297</v>
      </c>
      <c r="C5264" s="31" t="s">
        <v>298</v>
      </c>
      <c r="D5264" s="31" t="s">
        <v>163</v>
      </c>
      <c r="E5264" s="31"/>
      <c r="F5264" s="31" t="s">
        <v>129</v>
      </c>
      <c r="G5264" s="31"/>
      <c r="H5264" t="str">
        <f t="shared" si="83"/>
        <v>EM_27</v>
      </c>
      <c r="I5264">
        <f>IFERROR(IF(VLOOKUP(H5264,#REF!, 4, FALSE)="N",0,1),1)</f>
        <v>1</v>
      </c>
    </row>
    <row r="5265" spans="1:9" ht="14.1">
      <c r="A5265" s="31">
        <v>5264</v>
      </c>
      <c r="B5265" s="31" t="s">
        <v>297</v>
      </c>
      <c r="C5265" s="31" t="s">
        <v>298</v>
      </c>
      <c r="D5265" s="31" t="s">
        <v>163</v>
      </c>
      <c r="E5265" s="31"/>
      <c r="F5265" s="31" t="s">
        <v>188</v>
      </c>
      <c r="G5265" s="31"/>
      <c r="H5265" t="str">
        <f t="shared" si="83"/>
        <v>EM_27</v>
      </c>
      <c r="I5265">
        <f>IFERROR(IF(VLOOKUP(H5265,#REF!, 4, FALSE)="N",0,1),1)</f>
        <v>1</v>
      </c>
    </row>
    <row r="5266" spans="1:9" ht="14.1">
      <c r="A5266" s="31">
        <v>5265</v>
      </c>
      <c r="B5266" s="31" t="s">
        <v>297</v>
      </c>
      <c r="C5266" s="31" t="s">
        <v>298</v>
      </c>
      <c r="D5266" s="31" t="s">
        <v>164</v>
      </c>
      <c r="E5266" s="31"/>
      <c r="F5266" s="31" t="s">
        <v>129</v>
      </c>
      <c r="G5266" s="31"/>
      <c r="H5266" t="str">
        <f t="shared" si="83"/>
        <v>EM_27</v>
      </c>
      <c r="I5266">
        <f>IFERROR(IF(VLOOKUP(H5266,#REF!, 4, FALSE)="N",0,1),1)</f>
        <v>1</v>
      </c>
    </row>
    <row r="5267" spans="1:9" ht="14.1">
      <c r="A5267" s="31">
        <v>5266</v>
      </c>
      <c r="B5267" s="31" t="s">
        <v>297</v>
      </c>
      <c r="C5267" s="31" t="s">
        <v>298</v>
      </c>
      <c r="D5267" s="31" t="s">
        <v>164</v>
      </c>
      <c r="E5267" s="31"/>
      <c r="F5267" s="31" t="s">
        <v>188</v>
      </c>
      <c r="G5267" s="31"/>
      <c r="H5267" t="str">
        <f t="shared" si="83"/>
        <v>EM_27</v>
      </c>
      <c r="I5267">
        <f>IFERROR(IF(VLOOKUP(H5267,#REF!, 4, FALSE)="N",0,1),1)</f>
        <v>1</v>
      </c>
    </row>
    <row r="5268" spans="1:9" ht="14.1">
      <c r="A5268" s="31">
        <v>5267</v>
      </c>
      <c r="B5268" s="31" t="s">
        <v>297</v>
      </c>
      <c r="C5268" s="31" t="s">
        <v>298</v>
      </c>
      <c r="D5268" s="31" t="s">
        <v>163</v>
      </c>
      <c r="E5268" s="31"/>
      <c r="F5268" s="31" t="s">
        <v>130</v>
      </c>
      <c r="G5268" s="31"/>
      <c r="H5268" t="str">
        <f t="shared" si="83"/>
        <v>EM_27</v>
      </c>
      <c r="I5268">
        <f>IFERROR(IF(VLOOKUP(H5268,#REF!, 4, FALSE)="N",0,1),1)</f>
        <v>1</v>
      </c>
    </row>
    <row r="5269" spans="1:9" ht="14.1">
      <c r="A5269" s="31">
        <v>5268</v>
      </c>
      <c r="B5269" s="31" t="s">
        <v>297</v>
      </c>
      <c r="C5269" s="31" t="s">
        <v>298</v>
      </c>
      <c r="D5269" s="31" t="s">
        <v>163</v>
      </c>
      <c r="E5269" s="31"/>
      <c r="F5269" s="31" t="s">
        <v>189</v>
      </c>
      <c r="G5269" s="31"/>
      <c r="H5269" t="str">
        <f t="shared" si="83"/>
        <v>EM_27</v>
      </c>
      <c r="I5269">
        <f>IFERROR(IF(VLOOKUP(H5269,#REF!, 4, FALSE)="N",0,1),1)</f>
        <v>1</v>
      </c>
    </row>
    <row r="5270" spans="1:9" ht="14.1">
      <c r="A5270" s="31">
        <v>5269</v>
      </c>
      <c r="B5270" s="31" t="s">
        <v>297</v>
      </c>
      <c r="C5270" s="31" t="s">
        <v>298</v>
      </c>
      <c r="D5270" s="31" t="s">
        <v>163</v>
      </c>
      <c r="E5270" s="31"/>
      <c r="F5270" s="31" t="s">
        <v>131</v>
      </c>
      <c r="G5270" s="31"/>
      <c r="H5270" t="str">
        <f t="shared" si="83"/>
        <v>EM_27</v>
      </c>
      <c r="I5270">
        <f>IFERROR(IF(VLOOKUP(H5270,#REF!, 4, FALSE)="N",0,1),1)</f>
        <v>1</v>
      </c>
    </row>
    <row r="5271" spans="1:9" ht="14.1">
      <c r="A5271" s="31">
        <v>5270</v>
      </c>
      <c r="B5271" s="31" t="s">
        <v>297</v>
      </c>
      <c r="C5271" s="31" t="s">
        <v>298</v>
      </c>
      <c r="D5271" s="31" t="s">
        <v>163</v>
      </c>
      <c r="E5271" s="31"/>
      <c r="F5271" s="31" t="s">
        <v>190</v>
      </c>
      <c r="G5271" s="31"/>
      <c r="H5271" t="str">
        <f t="shared" si="83"/>
        <v>EM_27</v>
      </c>
      <c r="I5271">
        <f>IFERROR(IF(VLOOKUP(H5271,#REF!, 4, FALSE)="N",0,1),1)</f>
        <v>1</v>
      </c>
    </row>
    <row r="5272" spans="1:9" ht="14.1">
      <c r="A5272" s="31">
        <v>5271</v>
      </c>
      <c r="B5272" s="31" t="s">
        <v>297</v>
      </c>
      <c r="C5272" s="31" t="s">
        <v>298</v>
      </c>
      <c r="D5272" s="31" t="s">
        <v>163</v>
      </c>
      <c r="E5272" s="31"/>
      <c r="F5272" s="31" t="s">
        <v>132</v>
      </c>
      <c r="G5272" s="31"/>
      <c r="H5272" t="str">
        <f t="shared" si="83"/>
        <v>EM_27</v>
      </c>
      <c r="I5272">
        <f>IFERROR(IF(VLOOKUP(H5272,#REF!, 4, FALSE)="N",0,1),1)</f>
        <v>1</v>
      </c>
    </row>
    <row r="5273" spans="1:9" ht="14.1">
      <c r="A5273" s="31">
        <v>5272</v>
      </c>
      <c r="B5273" s="31" t="s">
        <v>297</v>
      </c>
      <c r="C5273" s="31" t="s">
        <v>298</v>
      </c>
      <c r="D5273" s="31" t="s">
        <v>163</v>
      </c>
      <c r="E5273" s="31"/>
      <c r="F5273" s="31" t="s">
        <v>191</v>
      </c>
      <c r="G5273" s="31"/>
      <c r="H5273" t="str">
        <f t="shared" si="83"/>
        <v>EM_27</v>
      </c>
      <c r="I5273">
        <f>IFERROR(IF(VLOOKUP(H5273,#REF!, 4, FALSE)="N",0,1),1)</f>
        <v>1</v>
      </c>
    </row>
    <row r="5274" spans="1:9" ht="14.1">
      <c r="A5274" s="31">
        <v>5273</v>
      </c>
      <c r="B5274" s="31" t="s">
        <v>297</v>
      </c>
      <c r="C5274" s="31" t="s">
        <v>298</v>
      </c>
      <c r="D5274" s="31" t="s">
        <v>163</v>
      </c>
      <c r="E5274" s="31"/>
      <c r="F5274" s="31" t="s">
        <v>133</v>
      </c>
      <c r="G5274" s="31"/>
      <c r="H5274" t="str">
        <f t="shared" si="83"/>
        <v>EM_27</v>
      </c>
      <c r="I5274">
        <f>IFERROR(IF(VLOOKUP(H5274,#REF!, 4, FALSE)="N",0,1),1)</f>
        <v>1</v>
      </c>
    </row>
    <row r="5275" spans="1:9" ht="14.1">
      <c r="A5275" s="31">
        <v>5274</v>
      </c>
      <c r="B5275" s="31" t="s">
        <v>297</v>
      </c>
      <c r="C5275" s="31" t="s">
        <v>298</v>
      </c>
      <c r="D5275" s="31" t="s">
        <v>163</v>
      </c>
      <c r="E5275" s="31"/>
      <c r="F5275" s="31" t="s">
        <v>192</v>
      </c>
      <c r="G5275" s="31"/>
      <c r="H5275" t="str">
        <f t="shared" si="83"/>
        <v>EM_27</v>
      </c>
      <c r="I5275">
        <f>IFERROR(IF(VLOOKUP(H5275,#REF!, 4, FALSE)="N",0,1),1)</f>
        <v>1</v>
      </c>
    </row>
    <row r="5276" spans="1:9" ht="14.1">
      <c r="A5276" s="31">
        <v>5275</v>
      </c>
      <c r="B5276" s="31" t="s">
        <v>297</v>
      </c>
      <c r="C5276" s="31" t="s">
        <v>298</v>
      </c>
      <c r="D5276" s="31" t="s">
        <v>163</v>
      </c>
      <c r="E5276" s="31"/>
      <c r="F5276" s="31" t="s">
        <v>134</v>
      </c>
      <c r="G5276" s="31"/>
      <c r="H5276" t="str">
        <f t="shared" si="83"/>
        <v>EM_27</v>
      </c>
      <c r="I5276">
        <f>IFERROR(IF(VLOOKUP(H5276,#REF!, 4, FALSE)="N",0,1),1)</f>
        <v>1</v>
      </c>
    </row>
    <row r="5277" spans="1:9" ht="14.1">
      <c r="A5277" s="31">
        <v>5276</v>
      </c>
      <c r="B5277" s="31" t="s">
        <v>297</v>
      </c>
      <c r="C5277" s="31" t="s">
        <v>298</v>
      </c>
      <c r="D5277" s="31" t="s">
        <v>163</v>
      </c>
      <c r="E5277" s="31"/>
      <c r="F5277" s="31" t="s">
        <v>193</v>
      </c>
      <c r="G5277" s="31"/>
      <c r="H5277" t="str">
        <f t="shared" si="83"/>
        <v>EM_27</v>
      </c>
      <c r="I5277">
        <f>IFERROR(IF(VLOOKUP(H5277,#REF!, 4, FALSE)="N",0,1),1)</f>
        <v>1</v>
      </c>
    </row>
    <row r="5278" spans="1:9" ht="14.1">
      <c r="A5278" s="31">
        <v>5277</v>
      </c>
      <c r="B5278" s="31" t="s">
        <v>297</v>
      </c>
      <c r="C5278" s="31" t="s">
        <v>298</v>
      </c>
      <c r="D5278" s="31" t="s">
        <v>163</v>
      </c>
      <c r="E5278" s="31"/>
      <c r="F5278" s="31" t="s">
        <v>135</v>
      </c>
      <c r="G5278" s="31"/>
      <c r="H5278" t="str">
        <f t="shared" si="83"/>
        <v>EM_27</v>
      </c>
      <c r="I5278">
        <f>IFERROR(IF(VLOOKUP(H5278,#REF!, 4, FALSE)="N",0,1),1)</f>
        <v>1</v>
      </c>
    </row>
    <row r="5279" spans="1:9" ht="14.1">
      <c r="A5279" s="31">
        <v>5278</v>
      </c>
      <c r="B5279" s="31" t="s">
        <v>297</v>
      </c>
      <c r="C5279" s="31" t="s">
        <v>298</v>
      </c>
      <c r="D5279" s="31" t="s">
        <v>163</v>
      </c>
      <c r="E5279" s="31"/>
      <c r="F5279" s="31" t="s">
        <v>194</v>
      </c>
      <c r="G5279" s="31"/>
      <c r="H5279" t="str">
        <f t="shared" si="83"/>
        <v>EM_27</v>
      </c>
      <c r="I5279">
        <f>IFERROR(IF(VLOOKUP(H5279,#REF!, 4, FALSE)="N",0,1),1)</f>
        <v>1</v>
      </c>
    </row>
    <row r="5280" spans="1:9" ht="14.1">
      <c r="A5280" s="31">
        <v>5279</v>
      </c>
      <c r="B5280" s="31" t="s">
        <v>297</v>
      </c>
      <c r="C5280" s="31" t="s">
        <v>298</v>
      </c>
      <c r="D5280" s="31" t="s">
        <v>163</v>
      </c>
      <c r="E5280" s="31"/>
      <c r="F5280" s="31" t="s">
        <v>136</v>
      </c>
      <c r="G5280" s="31"/>
      <c r="H5280" t="str">
        <f t="shared" si="83"/>
        <v>EM_27</v>
      </c>
      <c r="I5280">
        <f>IFERROR(IF(VLOOKUP(H5280,#REF!, 4, FALSE)="N",0,1),1)</f>
        <v>1</v>
      </c>
    </row>
    <row r="5281" spans="1:9" ht="14.1">
      <c r="A5281" s="31">
        <v>5280</v>
      </c>
      <c r="B5281" s="31" t="s">
        <v>297</v>
      </c>
      <c r="C5281" s="31" t="s">
        <v>298</v>
      </c>
      <c r="D5281" s="31" t="s">
        <v>163</v>
      </c>
      <c r="E5281" s="31"/>
      <c r="F5281" s="31" t="s">
        <v>195</v>
      </c>
      <c r="G5281" s="31"/>
      <c r="H5281" t="str">
        <f t="shared" si="83"/>
        <v>EM_27</v>
      </c>
      <c r="I5281">
        <f>IFERROR(IF(VLOOKUP(H5281,#REF!, 4, FALSE)="N",0,1),1)</f>
        <v>1</v>
      </c>
    </row>
    <row r="5282" spans="1:9" ht="14.1">
      <c r="A5282" s="31">
        <v>5281</v>
      </c>
      <c r="B5282" s="31" t="s">
        <v>297</v>
      </c>
      <c r="C5282" s="31" t="s">
        <v>298</v>
      </c>
      <c r="D5282" s="31" t="s">
        <v>163</v>
      </c>
      <c r="E5282" s="31"/>
      <c r="F5282" s="31" t="s">
        <v>137</v>
      </c>
      <c r="G5282" s="31"/>
      <c r="H5282" t="str">
        <f t="shared" si="83"/>
        <v>EM_27</v>
      </c>
      <c r="I5282">
        <f>IFERROR(IF(VLOOKUP(H5282,#REF!, 4, FALSE)="N",0,1),1)</f>
        <v>1</v>
      </c>
    </row>
    <row r="5283" spans="1:9" ht="14.1">
      <c r="A5283" s="31">
        <v>5282</v>
      </c>
      <c r="B5283" s="31" t="s">
        <v>297</v>
      </c>
      <c r="C5283" s="31" t="s">
        <v>298</v>
      </c>
      <c r="D5283" s="31" t="s">
        <v>163</v>
      </c>
      <c r="E5283" s="31"/>
      <c r="F5283" s="31" t="s">
        <v>196</v>
      </c>
      <c r="G5283" s="31"/>
      <c r="H5283" t="str">
        <f t="shared" si="83"/>
        <v>EM_27</v>
      </c>
      <c r="I5283">
        <f>IFERROR(IF(VLOOKUP(H5283,#REF!, 4, FALSE)="N",0,1),1)</f>
        <v>1</v>
      </c>
    </row>
    <row r="5284" spans="1:9" ht="14.1">
      <c r="A5284" s="31">
        <v>5283</v>
      </c>
      <c r="B5284" s="31" t="s">
        <v>297</v>
      </c>
      <c r="C5284" s="31" t="s">
        <v>298</v>
      </c>
      <c r="D5284" s="31" t="s">
        <v>163</v>
      </c>
      <c r="E5284" s="31"/>
      <c r="F5284" s="31" t="s">
        <v>138</v>
      </c>
      <c r="G5284" s="31"/>
      <c r="H5284" t="str">
        <f t="shared" si="83"/>
        <v>EM_27</v>
      </c>
      <c r="I5284">
        <f>IFERROR(IF(VLOOKUP(H5284,#REF!, 4, FALSE)="N",0,1),1)</f>
        <v>1</v>
      </c>
    </row>
    <row r="5285" spans="1:9" ht="14.1">
      <c r="A5285" s="31">
        <v>5284</v>
      </c>
      <c r="B5285" s="31" t="s">
        <v>297</v>
      </c>
      <c r="C5285" s="31" t="s">
        <v>298</v>
      </c>
      <c r="D5285" s="31" t="s">
        <v>163</v>
      </c>
      <c r="E5285" s="31"/>
      <c r="F5285" s="31" t="s">
        <v>197</v>
      </c>
      <c r="G5285" s="31"/>
      <c r="H5285" t="str">
        <f t="shared" si="83"/>
        <v>EM_27</v>
      </c>
      <c r="I5285">
        <f>IFERROR(IF(VLOOKUP(H5285,#REF!, 4, FALSE)="N",0,1),1)</f>
        <v>1</v>
      </c>
    </row>
    <row r="5286" spans="1:9" ht="14.1">
      <c r="A5286" s="31">
        <v>5285</v>
      </c>
      <c r="B5286" s="31" t="s">
        <v>297</v>
      </c>
      <c r="C5286" s="31" t="s">
        <v>298</v>
      </c>
      <c r="D5286" s="31" t="s">
        <v>163</v>
      </c>
      <c r="E5286" s="31"/>
      <c r="F5286" s="31" t="s">
        <v>139</v>
      </c>
      <c r="G5286" s="31"/>
      <c r="H5286" t="str">
        <f t="shared" si="83"/>
        <v>EM_27</v>
      </c>
      <c r="I5286">
        <f>IFERROR(IF(VLOOKUP(H5286,#REF!, 4, FALSE)="N",0,1),1)</f>
        <v>1</v>
      </c>
    </row>
    <row r="5287" spans="1:9" ht="14.1">
      <c r="A5287" s="31">
        <v>5286</v>
      </c>
      <c r="B5287" s="31" t="s">
        <v>297</v>
      </c>
      <c r="C5287" s="31" t="s">
        <v>298</v>
      </c>
      <c r="D5287" s="31" t="s">
        <v>163</v>
      </c>
      <c r="E5287" s="31"/>
      <c r="F5287" s="31" t="s">
        <v>198</v>
      </c>
      <c r="G5287" s="31"/>
      <c r="H5287" t="str">
        <f t="shared" si="83"/>
        <v>EM_27</v>
      </c>
      <c r="I5287">
        <f>IFERROR(IF(VLOOKUP(H5287,#REF!, 4, FALSE)="N",0,1),1)</f>
        <v>1</v>
      </c>
    </row>
    <row r="5288" spans="1:9" ht="14.1">
      <c r="A5288" s="31">
        <v>5287</v>
      </c>
      <c r="B5288" s="31" t="s">
        <v>297</v>
      </c>
      <c r="C5288" s="31" t="s">
        <v>298</v>
      </c>
      <c r="D5288" s="31" t="s">
        <v>163</v>
      </c>
      <c r="E5288" s="31"/>
      <c r="F5288" s="31" t="s">
        <v>140</v>
      </c>
      <c r="G5288" s="31"/>
      <c r="H5288" t="str">
        <f t="shared" si="83"/>
        <v>EM_27</v>
      </c>
      <c r="I5288">
        <f>IFERROR(IF(VLOOKUP(H5288,#REF!, 4, FALSE)="N",0,1),1)</f>
        <v>1</v>
      </c>
    </row>
    <row r="5289" spans="1:9" ht="14.1">
      <c r="A5289" s="31">
        <v>5288</v>
      </c>
      <c r="B5289" s="31" t="s">
        <v>297</v>
      </c>
      <c r="C5289" s="31" t="s">
        <v>298</v>
      </c>
      <c r="D5289" s="31" t="s">
        <v>163</v>
      </c>
      <c r="E5289" s="31"/>
      <c r="F5289" s="31" t="s">
        <v>199</v>
      </c>
      <c r="G5289" s="31"/>
      <c r="H5289" t="str">
        <f t="shared" si="83"/>
        <v>EM_27</v>
      </c>
      <c r="I5289">
        <f>IFERROR(IF(VLOOKUP(H5289,#REF!, 4, FALSE)="N",0,1),1)</f>
        <v>1</v>
      </c>
    </row>
    <row r="5290" spans="1:9" ht="14.1">
      <c r="A5290" s="31">
        <v>5289</v>
      </c>
      <c r="B5290" s="31" t="s">
        <v>297</v>
      </c>
      <c r="C5290" s="31" t="s">
        <v>298</v>
      </c>
      <c r="D5290" s="31" t="s">
        <v>163</v>
      </c>
      <c r="E5290" s="31"/>
      <c r="F5290" s="31" t="s">
        <v>141</v>
      </c>
      <c r="G5290" s="31"/>
      <c r="H5290" t="str">
        <f t="shared" si="83"/>
        <v>EM_27</v>
      </c>
      <c r="I5290">
        <f>IFERROR(IF(VLOOKUP(H5290,#REF!, 4, FALSE)="N",0,1),1)</f>
        <v>1</v>
      </c>
    </row>
    <row r="5291" spans="1:9" ht="14.1">
      <c r="A5291" s="31">
        <v>5290</v>
      </c>
      <c r="B5291" s="31" t="s">
        <v>297</v>
      </c>
      <c r="C5291" s="31" t="s">
        <v>298</v>
      </c>
      <c r="D5291" s="31" t="s">
        <v>163</v>
      </c>
      <c r="E5291" s="31"/>
      <c r="F5291" s="31" t="s">
        <v>200</v>
      </c>
      <c r="G5291" s="31"/>
      <c r="H5291" t="str">
        <f t="shared" si="83"/>
        <v>EM_27</v>
      </c>
      <c r="I5291">
        <f>IFERROR(IF(VLOOKUP(H5291,#REF!, 4, FALSE)="N",0,1),1)</f>
        <v>1</v>
      </c>
    </row>
    <row r="5292" spans="1:9" ht="14.1">
      <c r="A5292" s="31">
        <v>5291</v>
      </c>
      <c r="B5292" s="31" t="s">
        <v>297</v>
      </c>
      <c r="C5292" s="31" t="s">
        <v>298</v>
      </c>
      <c r="D5292" s="31" t="s">
        <v>163</v>
      </c>
      <c r="E5292" s="31"/>
      <c r="F5292" s="31" t="s">
        <v>142</v>
      </c>
      <c r="G5292" s="31"/>
      <c r="H5292" t="str">
        <f t="shared" si="83"/>
        <v>EM_27</v>
      </c>
      <c r="I5292">
        <f>IFERROR(IF(VLOOKUP(H5292,#REF!, 4, FALSE)="N",0,1),1)</f>
        <v>1</v>
      </c>
    </row>
    <row r="5293" spans="1:9" ht="14.1">
      <c r="A5293" s="31">
        <v>5292</v>
      </c>
      <c r="B5293" s="31" t="s">
        <v>297</v>
      </c>
      <c r="C5293" s="31" t="s">
        <v>298</v>
      </c>
      <c r="D5293" s="31" t="s">
        <v>163</v>
      </c>
      <c r="E5293" s="31"/>
      <c r="F5293" s="31" t="s">
        <v>201</v>
      </c>
      <c r="G5293" s="31"/>
      <c r="H5293" t="str">
        <f t="shared" si="83"/>
        <v>EM_27</v>
      </c>
      <c r="I5293">
        <f>IFERROR(IF(VLOOKUP(H5293,#REF!, 4, FALSE)="N",0,1),1)</f>
        <v>1</v>
      </c>
    </row>
    <row r="5294" spans="1:9" ht="14.1">
      <c r="A5294" s="31">
        <v>5293</v>
      </c>
      <c r="B5294" s="31" t="s">
        <v>297</v>
      </c>
      <c r="C5294" s="31" t="s">
        <v>298</v>
      </c>
      <c r="D5294" s="31" t="s">
        <v>163</v>
      </c>
      <c r="E5294" s="31"/>
      <c r="F5294" s="31" t="s">
        <v>143</v>
      </c>
      <c r="G5294" s="31"/>
      <c r="H5294" t="str">
        <f t="shared" si="83"/>
        <v>EM_27</v>
      </c>
      <c r="I5294">
        <f>IFERROR(IF(VLOOKUP(H5294,#REF!, 4, FALSE)="N",0,1),1)</f>
        <v>1</v>
      </c>
    </row>
    <row r="5295" spans="1:9" ht="14.1">
      <c r="A5295" s="31">
        <v>5294</v>
      </c>
      <c r="B5295" s="31" t="s">
        <v>297</v>
      </c>
      <c r="C5295" s="31" t="s">
        <v>298</v>
      </c>
      <c r="D5295" s="31" t="s">
        <v>163</v>
      </c>
      <c r="E5295" s="31"/>
      <c r="F5295" s="31" t="s">
        <v>202</v>
      </c>
      <c r="G5295" s="31"/>
      <c r="H5295" t="str">
        <f t="shared" si="83"/>
        <v>EM_27</v>
      </c>
      <c r="I5295">
        <f>IFERROR(IF(VLOOKUP(H5295,#REF!, 4, FALSE)="N",0,1),1)</f>
        <v>1</v>
      </c>
    </row>
    <row r="5296" spans="1:9" ht="14.1">
      <c r="A5296" s="31">
        <v>5295</v>
      </c>
      <c r="B5296" s="31" t="s">
        <v>297</v>
      </c>
      <c r="C5296" s="31" t="s">
        <v>298</v>
      </c>
      <c r="D5296" s="31" t="s">
        <v>163</v>
      </c>
      <c r="E5296" s="31"/>
      <c r="F5296" s="31" t="s">
        <v>144</v>
      </c>
      <c r="G5296" s="31"/>
      <c r="H5296" t="str">
        <f t="shared" si="83"/>
        <v>EM_27</v>
      </c>
      <c r="I5296">
        <f>IFERROR(IF(VLOOKUP(H5296,#REF!, 4, FALSE)="N",0,1),1)</f>
        <v>1</v>
      </c>
    </row>
    <row r="5297" spans="1:9" ht="14.1">
      <c r="A5297" s="31">
        <v>5296</v>
      </c>
      <c r="B5297" s="31" t="s">
        <v>297</v>
      </c>
      <c r="C5297" s="31" t="s">
        <v>298</v>
      </c>
      <c r="D5297" s="31" t="s">
        <v>163</v>
      </c>
      <c r="E5297" s="31"/>
      <c r="F5297" s="31" t="s">
        <v>203</v>
      </c>
      <c r="G5297" s="31"/>
      <c r="H5297" t="str">
        <f t="shared" si="83"/>
        <v>EM_27</v>
      </c>
      <c r="I5297">
        <f>IFERROR(IF(VLOOKUP(H5297,#REF!, 4, FALSE)="N",0,1),1)</f>
        <v>1</v>
      </c>
    </row>
    <row r="5298" spans="1:9" ht="14.1">
      <c r="A5298" s="31">
        <v>5297</v>
      </c>
      <c r="B5298" s="31" t="s">
        <v>299</v>
      </c>
      <c r="C5298" s="31" t="s">
        <v>300</v>
      </c>
      <c r="D5298" s="31" t="s">
        <v>163</v>
      </c>
      <c r="E5298" s="31"/>
      <c r="F5298" s="31" t="s">
        <v>112</v>
      </c>
      <c r="G5298" s="31"/>
      <c r="H5298" t="str">
        <f t="shared" si="83"/>
        <v>EM_28a</v>
      </c>
      <c r="I5298">
        <f>IFERROR(IF(VLOOKUP(H5298,#REF!, 4, FALSE)="N",0,1),1)</f>
        <v>1</v>
      </c>
    </row>
    <row r="5299" spans="1:9" ht="14.1">
      <c r="A5299" s="31">
        <v>5298</v>
      </c>
      <c r="B5299" s="31" t="s">
        <v>299</v>
      </c>
      <c r="C5299" s="31" t="s">
        <v>300</v>
      </c>
      <c r="D5299" s="31" t="s">
        <v>163</v>
      </c>
      <c r="E5299" s="31"/>
      <c r="F5299" s="31" t="s">
        <v>179</v>
      </c>
      <c r="G5299" s="31"/>
      <c r="H5299" t="str">
        <f t="shared" si="83"/>
        <v>EM_28a</v>
      </c>
      <c r="I5299">
        <f>IFERROR(IF(VLOOKUP(H5299,#REF!, 4, FALSE)="N",0,1),1)</f>
        <v>1</v>
      </c>
    </row>
    <row r="5300" spans="1:9" ht="14.1">
      <c r="A5300" s="31">
        <v>5299</v>
      </c>
      <c r="B5300" s="31" t="s">
        <v>299</v>
      </c>
      <c r="C5300" s="31" t="s">
        <v>300</v>
      </c>
      <c r="D5300" s="31" t="s">
        <v>164</v>
      </c>
      <c r="E5300" s="31"/>
      <c r="F5300" s="31" t="s">
        <v>165</v>
      </c>
      <c r="G5300" s="31"/>
      <c r="H5300" t="str">
        <f t="shared" si="83"/>
        <v>EM_28a</v>
      </c>
      <c r="I5300">
        <f>IFERROR(IF(VLOOKUP(H5300,#REF!, 4, FALSE)="N",0,1),1)</f>
        <v>1</v>
      </c>
    </row>
    <row r="5301" spans="1:9" ht="14.1">
      <c r="A5301" s="31">
        <v>5300</v>
      </c>
      <c r="B5301" s="31" t="s">
        <v>299</v>
      </c>
      <c r="C5301" s="31" t="s">
        <v>300</v>
      </c>
      <c r="D5301" s="31" t="s">
        <v>164</v>
      </c>
      <c r="E5301" s="31"/>
      <c r="F5301" s="31" t="s">
        <v>210</v>
      </c>
      <c r="G5301" s="31"/>
      <c r="H5301" t="str">
        <f t="shared" si="83"/>
        <v>EM_28a</v>
      </c>
      <c r="I5301">
        <f>IFERROR(IF(VLOOKUP(H5301,#REF!, 4, FALSE)="N",0,1),1)</f>
        <v>1</v>
      </c>
    </row>
    <row r="5302" spans="1:9" ht="14.1">
      <c r="A5302" s="31">
        <v>5301</v>
      </c>
      <c r="B5302" s="31" t="s">
        <v>299</v>
      </c>
      <c r="C5302" s="31" t="s">
        <v>300</v>
      </c>
      <c r="D5302" s="31" t="s">
        <v>163</v>
      </c>
      <c r="E5302" s="31"/>
      <c r="F5302" s="31" t="s">
        <v>124</v>
      </c>
      <c r="G5302" s="31"/>
      <c r="H5302" t="str">
        <f t="shared" si="83"/>
        <v>EM_28a</v>
      </c>
      <c r="I5302">
        <f>IFERROR(IF(VLOOKUP(H5302,#REF!, 4, FALSE)="N",0,1),1)</f>
        <v>1</v>
      </c>
    </row>
    <row r="5303" spans="1:9" ht="14.1">
      <c r="A5303" s="31">
        <v>5302</v>
      </c>
      <c r="B5303" s="31" t="s">
        <v>299</v>
      </c>
      <c r="C5303" s="31" t="s">
        <v>300</v>
      </c>
      <c r="D5303" s="31" t="s">
        <v>163</v>
      </c>
      <c r="E5303" s="31"/>
      <c r="F5303" s="31" t="s">
        <v>183</v>
      </c>
      <c r="G5303" s="31"/>
      <c r="H5303" t="str">
        <f t="shared" si="83"/>
        <v>EM_28a</v>
      </c>
      <c r="I5303">
        <f>IFERROR(IF(VLOOKUP(H5303,#REF!, 4, FALSE)="N",0,1),1)</f>
        <v>1</v>
      </c>
    </row>
    <row r="5304" spans="1:9" ht="14.1">
      <c r="A5304" s="31">
        <v>5303</v>
      </c>
      <c r="B5304" s="31" t="s">
        <v>299</v>
      </c>
      <c r="C5304" s="31" t="s">
        <v>300</v>
      </c>
      <c r="D5304" s="31" t="s">
        <v>163</v>
      </c>
      <c r="E5304" s="31"/>
      <c r="F5304" s="31" t="s">
        <v>125</v>
      </c>
      <c r="G5304" s="31"/>
      <c r="H5304" t="str">
        <f t="shared" si="83"/>
        <v>EM_28a</v>
      </c>
      <c r="I5304">
        <f>IFERROR(IF(VLOOKUP(H5304,#REF!, 4, FALSE)="N",0,1),1)</f>
        <v>1</v>
      </c>
    </row>
    <row r="5305" spans="1:9" ht="14.1">
      <c r="A5305" s="31">
        <v>5304</v>
      </c>
      <c r="B5305" s="31" t="s">
        <v>299</v>
      </c>
      <c r="C5305" s="31" t="s">
        <v>300</v>
      </c>
      <c r="D5305" s="31" t="s">
        <v>163</v>
      </c>
      <c r="E5305" s="31"/>
      <c r="F5305" s="31" t="s">
        <v>184</v>
      </c>
      <c r="G5305" s="31"/>
      <c r="H5305" t="str">
        <f t="shared" si="83"/>
        <v>EM_28a</v>
      </c>
      <c r="I5305">
        <f>IFERROR(IF(VLOOKUP(H5305,#REF!, 4, FALSE)="N",0,1),1)</f>
        <v>1</v>
      </c>
    </row>
    <row r="5306" spans="1:9" ht="14.1">
      <c r="A5306" s="31">
        <v>5305</v>
      </c>
      <c r="B5306" s="31" t="s">
        <v>299</v>
      </c>
      <c r="C5306" s="31" t="s">
        <v>300</v>
      </c>
      <c r="D5306" s="31" t="s">
        <v>163</v>
      </c>
      <c r="E5306" s="31"/>
      <c r="F5306" s="31" t="s">
        <v>126</v>
      </c>
      <c r="G5306" s="31"/>
      <c r="H5306" t="str">
        <f t="shared" si="83"/>
        <v>EM_28a</v>
      </c>
      <c r="I5306">
        <f>IFERROR(IF(VLOOKUP(H5306,#REF!, 4, FALSE)="N",0,1),1)</f>
        <v>1</v>
      </c>
    </row>
    <row r="5307" spans="1:9" ht="14.1">
      <c r="A5307" s="31">
        <v>5306</v>
      </c>
      <c r="B5307" s="31" t="s">
        <v>299</v>
      </c>
      <c r="C5307" s="31" t="s">
        <v>300</v>
      </c>
      <c r="D5307" s="31" t="s">
        <v>163</v>
      </c>
      <c r="E5307" s="31"/>
      <c r="F5307" s="31" t="s">
        <v>185</v>
      </c>
      <c r="G5307" s="31"/>
      <c r="H5307" t="str">
        <f t="shared" si="83"/>
        <v>EM_28a</v>
      </c>
      <c r="I5307">
        <f>IFERROR(IF(VLOOKUP(H5307,#REF!, 4, FALSE)="N",0,1),1)</f>
        <v>1</v>
      </c>
    </row>
    <row r="5308" spans="1:9" ht="14.1">
      <c r="A5308" s="31">
        <v>5307</v>
      </c>
      <c r="B5308" s="31" t="s">
        <v>299</v>
      </c>
      <c r="C5308" s="31" t="s">
        <v>300</v>
      </c>
      <c r="D5308" s="31" t="s">
        <v>163</v>
      </c>
      <c r="E5308" s="31"/>
      <c r="F5308" s="31" t="s">
        <v>127</v>
      </c>
      <c r="G5308" s="31"/>
      <c r="H5308" t="str">
        <f t="shared" si="83"/>
        <v>EM_28a</v>
      </c>
      <c r="I5308">
        <f>IFERROR(IF(VLOOKUP(H5308,#REF!, 4, FALSE)="N",0,1),1)</f>
        <v>1</v>
      </c>
    </row>
    <row r="5309" spans="1:9" ht="14.1">
      <c r="A5309" s="31">
        <v>5308</v>
      </c>
      <c r="B5309" s="31" t="s">
        <v>299</v>
      </c>
      <c r="C5309" s="31" t="s">
        <v>300</v>
      </c>
      <c r="D5309" s="31" t="s">
        <v>163</v>
      </c>
      <c r="E5309" s="31"/>
      <c r="F5309" s="31" t="s">
        <v>186</v>
      </c>
      <c r="G5309" s="31"/>
      <c r="H5309" t="str">
        <f t="shared" si="83"/>
        <v>EM_28a</v>
      </c>
      <c r="I5309">
        <f>IFERROR(IF(VLOOKUP(H5309,#REF!, 4, FALSE)="N",0,1),1)</f>
        <v>1</v>
      </c>
    </row>
    <row r="5310" spans="1:9" ht="14.1">
      <c r="A5310" s="31">
        <v>5309</v>
      </c>
      <c r="B5310" s="31" t="s">
        <v>299</v>
      </c>
      <c r="C5310" s="31" t="s">
        <v>300</v>
      </c>
      <c r="D5310" s="31" t="s">
        <v>164</v>
      </c>
      <c r="E5310" s="31"/>
      <c r="F5310" s="31" t="s">
        <v>127</v>
      </c>
      <c r="G5310" s="31"/>
      <c r="H5310" t="str">
        <f t="shared" si="83"/>
        <v>EM_28a</v>
      </c>
      <c r="I5310">
        <f>IFERROR(IF(VLOOKUP(H5310,#REF!, 4, FALSE)="N",0,1),1)</f>
        <v>1</v>
      </c>
    </row>
    <row r="5311" spans="1:9" ht="14.1">
      <c r="A5311" s="31">
        <v>5310</v>
      </c>
      <c r="B5311" s="31" t="s">
        <v>299</v>
      </c>
      <c r="C5311" s="31" t="s">
        <v>300</v>
      </c>
      <c r="D5311" s="31" t="s">
        <v>164</v>
      </c>
      <c r="E5311" s="31"/>
      <c r="F5311" s="31" t="s">
        <v>186</v>
      </c>
      <c r="G5311" s="31"/>
      <c r="H5311" t="str">
        <f t="shared" si="83"/>
        <v>EM_28a</v>
      </c>
      <c r="I5311">
        <f>IFERROR(IF(VLOOKUP(H5311,#REF!, 4, FALSE)="N",0,1),1)</f>
        <v>1</v>
      </c>
    </row>
    <row r="5312" spans="1:9" ht="14.1">
      <c r="A5312" s="31">
        <v>5311</v>
      </c>
      <c r="B5312" s="31" t="s">
        <v>299</v>
      </c>
      <c r="C5312" s="31" t="s">
        <v>300</v>
      </c>
      <c r="D5312" s="31" t="s">
        <v>163</v>
      </c>
      <c r="E5312" s="31"/>
      <c r="F5312" s="31" t="s">
        <v>128</v>
      </c>
      <c r="G5312" s="31"/>
      <c r="H5312" t="str">
        <f t="shared" si="83"/>
        <v>EM_28a</v>
      </c>
      <c r="I5312">
        <f>IFERROR(IF(VLOOKUP(H5312,#REF!, 4, FALSE)="N",0,1),1)</f>
        <v>1</v>
      </c>
    </row>
    <row r="5313" spans="1:9" ht="14.1">
      <c r="A5313" s="31">
        <v>5312</v>
      </c>
      <c r="B5313" s="31" t="s">
        <v>299</v>
      </c>
      <c r="C5313" s="31" t="s">
        <v>300</v>
      </c>
      <c r="D5313" s="31" t="s">
        <v>163</v>
      </c>
      <c r="E5313" s="31"/>
      <c r="F5313" s="31" t="s">
        <v>187</v>
      </c>
      <c r="G5313" s="31"/>
      <c r="H5313" t="str">
        <f t="shared" si="83"/>
        <v>EM_28a</v>
      </c>
      <c r="I5313">
        <f>IFERROR(IF(VLOOKUP(H5313,#REF!, 4, FALSE)="N",0,1),1)</f>
        <v>1</v>
      </c>
    </row>
    <row r="5314" spans="1:9" ht="14.1">
      <c r="A5314" s="31">
        <v>5313</v>
      </c>
      <c r="B5314" s="31" t="s">
        <v>299</v>
      </c>
      <c r="C5314" s="31" t="s">
        <v>300</v>
      </c>
      <c r="D5314" s="31" t="s">
        <v>164</v>
      </c>
      <c r="E5314" s="31"/>
      <c r="F5314" s="31" t="s">
        <v>128</v>
      </c>
      <c r="G5314" s="31"/>
      <c r="H5314" t="str">
        <f t="shared" si="83"/>
        <v>EM_28a</v>
      </c>
      <c r="I5314">
        <f>IFERROR(IF(VLOOKUP(H5314,#REF!, 4, FALSE)="N",0,1),1)</f>
        <v>1</v>
      </c>
    </row>
    <row r="5315" spans="1:9" ht="14.1">
      <c r="A5315" s="31">
        <v>5314</v>
      </c>
      <c r="B5315" s="31" t="s">
        <v>299</v>
      </c>
      <c r="C5315" s="31" t="s">
        <v>300</v>
      </c>
      <c r="D5315" s="31" t="s">
        <v>164</v>
      </c>
      <c r="E5315" s="31"/>
      <c r="F5315" s="31" t="s">
        <v>187</v>
      </c>
      <c r="G5315" s="31"/>
      <c r="H5315" t="str">
        <f t="shared" si="83"/>
        <v>EM_28a</v>
      </c>
      <c r="I5315">
        <f>IFERROR(IF(VLOOKUP(H5315,#REF!, 4, FALSE)="N",0,1),1)</f>
        <v>1</v>
      </c>
    </row>
    <row r="5316" spans="1:9" ht="14.1">
      <c r="A5316" s="31">
        <v>5315</v>
      </c>
      <c r="B5316" s="31" t="s">
        <v>299</v>
      </c>
      <c r="C5316" s="31" t="s">
        <v>300</v>
      </c>
      <c r="D5316" s="31" t="s">
        <v>163</v>
      </c>
      <c r="E5316" s="31"/>
      <c r="F5316" s="31" t="s">
        <v>129</v>
      </c>
      <c r="G5316" s="31"/>
      <c r="H5316" t="str">
        <f t="shared" si="83"/>
        <v>EM_28a</v>
      </c>
      <c r="I5316">
        <f>IFERROR(IF(VLOOKUP(H5316,#REF!, 4, FALSE)="N",0,1),1)</f>
        <v>1</v>
      </c>
    </row>
    <row r="5317" spans="1:9" ht="14.1">
      <c r="A5317" s="31">
        <v>5316</v>
      </c>
      <c r="B5317" s="31" t="s">
        <v>299</v>
      </c>
      <c r="C5317" s="31" t="s">
        <v>300</v>
      </c>
      <c r="D5317" s="31" t="s">
        <v>163</v>
      </c>
      <c r="E5317" s="31"/>
      <c r="F5317" s="31" t="s">
        <v>188</v>
      </c>
      <c r="G5317" s="31"/>
      <c r="H5317" t="str">
        <f t="shared" si="83"/>
        <v>EM_28a</v>
      </c>
      <c r="I5317">
        <f>IFERROR(IF(VLOOKUP(H5317,#REF!, 4, FALSE)="N",0,1),1)</f>
        <v>1</v>
      </c>
    </row>
    <row r="5318" spans="1:9" ht="14.1">
      <c r="A5318" s="31">
        <v>5317</v>
      </c>
      <c r="B5318" s="31" t="s">
        <v>299</v>
      </c>
      <c r="C5318" s="31" t="s">
        <v>300</v>
      </c>
      <c r="D5318" s="31" t="s">
        <v>164</v>
      </c>
      <c r="E5318" s="31"/>
      <c r="F5318" s="31" t="s">
        <v>129</v>
      </c>
      <c r="G5318" s="31"/>
      <c r="H5318" t="str">
        <f t="shared" ref="H5318:H5381" si="84">IF(IF(ISNUMBER(SEARCH(".",B5318)),1,0),LEFT(B5318,SEARCH(".",B5318)-1),B5318)</f>
        <v>EM_28a</v>
      </c>
      <c r="I5318">
        <f>IFERROR(IF(VLOOKUP(H5318,#REF!, 4, FALSE)="N",0,1),1)</f>
        <v>1</v>
      </c>
    </row>
    <row r="5319" spans="1:9" ht="14.1">
      <c r="A5319" s="31">
        <v>5318</v>
      </c>
      <c r="B5319" s="31" t="s">
        <v>299</v>
      </c>
      <c r="C5319" s="31" t="s">
        <v>300</v>
      </c>
      <c r="D5319" s="31" t="s">
        <v>164</v>
      </c>
      <c r="E5319" s="31"/>
      <c r="F5319" s="31" t="s">
        <v>188</v>
      </c>
      <c r="G5319" s="31"/>
      <c r="H5319" t="str">
        <f t="shared" si="84"/>
        <v>EM_28a</v>
      </c>
      <c r="I5319">
        <f>IFERROR(IF(VLOOKUP(H5319,#REF!, 4, FALSE)="N",0,1),1)</f>
        <v>1</v>
      </c>
    </row>
    <row r="5320" spans="1:9" ht="14.1">
      <c r="A5320" s="31">
        <v>5319</v>
      </c>
      <c r="B5320" s="31" t="s">
        <v>299</v>
      </c>
      <c r="C5320" s="31" t="s">
        <v>300</v>
      </c>
      <c r="D5320" s="31" t="s">
        <v>163</v>
      </c>
      <c r="E5320" s="31"/>
      <c r="F5320" s="31" t="s">
        <v>130</v>
      </c>
      <c r="G5320" s="31"/>
      <c r="H5320" t="str">
        <f t="shared" si="84"/>
        <v>EM_28a</v>
      </c>
      <c r="I5320">
        <f>IFERROR(IF(VLOOKUP(H5320,#REF!, 4, FALSE)="N",0,1),1)</f>
        <v>1</v>
      </c>
    </row>
    <row r="5321" spans="1:9" ht="14.1">
      <c r="A5321" s="31">
        <v>5320</v>
      </c>
      <c r="B5321" s="31" t="s">
        <v>299</v>
      </c>
      <c r="C5321" s="31" t="s">
        <v>300</v>
      </c>
      <c r="D5321" s="31" t="s">
        <v>163</v>
      </c>
      <c r="E5321" s="31"/>
      <c r="F5321" s="31" t="s">
        <v>189</v>
      </c>
      <c r="G5321" s="31"/>
      <c r="H5321" t="str">
        <f t="shared" si="84"/>
        <v>EM_28a</v>
      </c>
      <c r="I5321">
        <f>IFERROR(IF(VLOOKUP(H5321,#REF!, 4, FALSE)="N",0,1),1)</f>
        <v>1</v>
      </c>
    </row>
    <row r="5322" spans="1:9" ht="14.1">
      <c r="A5322" s="31">
        <v>5321</v>
      </c>
      <c r="B5322" s="31" t="s">
        <v>299</v>
      </c>
      <c r="C5322" s="31" t="s">
        <v>300</v>
      </c>
      <c r="D5322" s="31" t="s">
        <v>163</v>
      </c>
      <c r="E5322" s="31"/>
      <c r="F5322" s="31" t="s">
        <v>131</v>
      </c>
      <c r="G5322" s="31"/>
      <c r="H5322" t="str">
        <f t="shared" si="84"/>
        <v>EM_28a</v>
      </c>
      <c r="I5322">
        <f>IFERROR(IF(VLOOKUP(H5322,#REF!, 4, FALSE)="N",0,1),1)</f>
        <v>1</v>
      </c>
    </row>
    <row r="5323" spans="1:9" ht="14.1">
      <c r="A5323" s="31">
        <v>5322</v>
      </c>
      <c r="B5323" s="31" t="s">
        <v>299</v>
      </c>
      <c r="C5323" s="31" t="s">
        <v>300</v>
      </c>
      <c r="D5323" s="31" t="s">
        <v>163</v>
      </c>
      <c r="E5323" s="31"/>
      <c r="F5323" s="31" t="s">
        <v>190</v>
      </c>
      <c r="G5323" s="31"/>
      <c r="H5323" t="str">
        <f t="shared" si="84"/>
        <v>EM_28a</v>
      </c>
      <c r="I5323">
        <f>IFERROR(IF(VLOOKUP(H5323,#REF!, 4, FALSE)="N",0,1),1)</f>
        <v>1</v>
      </c>
    </row>
    <row r="5324" spans="1:9" ht="14.1">
      <c r="A5324" s="31">
        <v>5323</v>
      </c>
      <c r="B5324" s="31" t="s">
        <v>299</v>
      </c>
      <c r="C5324" s="31" t="s">
        <v>300</v>
      </c>
      <c r="D5324" s="31" t="s">
        <v>163</v>
      </c>
      <c r="E5324" s="31"/>
      <c r="F5324" s="31" t="s">
        <v>132</v>
      </c>
      <c r="G5324" s="31"/>
      <c r="H5324" t="str">
        <f t="shared" si="84"/>
        <v>EM_28a</v>
      </c>
      <c r="I5324">
        <f>IFERROR(IF(VLOOKUP(H5324,#REF!, 4, FALSE)="N",0,1),1)</f>
        <v>1</v>
      </c>
    </row>
    <row r="5325" spans="1:9" ht="14.1">
      <c r="A5325" s="31">
        <v>5324</v>
      </c>
      <c r="B5325" s="31" t="s">
        <v>299</v>
      </c>
      <c r="C5325" s="31" t="s">
        <v>300</v>
      </c>
      <c r="D5325" s="31" t="s">
        <v>163</v>
      </c>
      <c r="E5325" s="31"/>
      <c r="F5325" s="31" t="s">
        <v>191</v>
      </c>
      <c r="G5325" s="31"/>
      <c r="H5325" t="str">
        <f t="shared" si="84"/>
        <v>EM_28a</v>
      </c>
      <c r="I5325">
        <f>IFERROR(IF(VLOOKUP(H5325,#REF!, 4, FALSE)="N",0,1),1)</f>
        <v>1</v>
      </c>
    </row>
    <row r="5326" spans="1:9" ht="14.1">
      <c r="A5326" s="31">
        <v>5325</v>
      </c>
      <c r="B5326" s="31" t="s">
        <v>299</v>
      </c>
      <c r="C5326" s="31" t="s">
        <v>300</v>
      </c>
      <c r="D5326" s="31" t="s">
        <v>163</v>
      </c>
      <c r="E5326" s="31"/>
      <c r="F5326" s="31" t="s">
        <v>133</v>
      </c>
      <c r="G5326" s="31"/>
      <c r="H5326" t="str">
        <f t="shared" si="84"/>
        <v>EM_28a</v>
      </c>
      <c r="I5326">
        <f>IFERROR(IF(VLOOKUP(H5326,#REF!, 4, FALSE)="N",0,1),1)</f>
        <v>1</v>
      </c>
    </row>
    <row r="5327" spans="1:9" ht="14.1">
      <c r="A5327" s="31">
        <v>5326</v>
      </c>
      <c r="B5327" s="31" t="s">
        <v>299</v>
      </c>
      <c r="C5327" s="31" t="s">
        <v>300</v>
      </c>
      <c r="D5327" s="31" t="s">
        <v>163</v>
      </c>
      <c r="E5327" s="31"/>
      <c r="F5327" s="31" t="s">
        <v>192</v>
      </c>
      <c r="G5327" s="31"/>
      <c r="H5327" t="str">
        <f t="shared" si="84"/>
        <v>EM_28a</v>
      </c>
      <c r="I5327">
        <f>IFERROR(IF(VLOOKUP(H5327,#REF!, 4, FALSE)="N",0,1),1)</f>
        <v>1</v>
      </c>
    </row>
    <row r="5328" spans="1:9" ht="14.1">
      <c r="A5328" s="31">
        <v>5327</v>
      </c>
      <c r="B5328" s="31" t="s">
        <v>299</v>
      </c>
      <c r="C5328" s="31" t="s">
        <v>300</v>
      </c>
      <c r="D5328" s="31" t="s">
        <v>163</v>
      </c>
      <c r="E5328" s="31"/>
      <c r="F5328" s="31" t="s">
        <v>134</v>
      </c>
      <c r="G5328" s="31"/>
      <c r="H5328" t="str">
        <f t="shared" si="84"/>
        <v>EM_28a</v>
      </c>
      <c r="I5328">
        <f>IFERROR(IF(VLOOKUP(H5328,#REF!, 4, FALSE)="N",0,1),1)</f>
        <v>1</v>
      </c>
    </row>
    <row r="5329" spans="1:9" ht="14.1">
      <c r="A5329" s="31">
        <v>5328</v>
      </c>
      <c r="B5329" s="31" t="s">
        <v>299</v>
      </c>
      <c r="C5329" s="31" t="s">
        <v>300</v>
      </c>
      <c r="D5329" s="31" t="s">
        <v>163</v>
      </c>
      <c r="E5329" s="31"/>
      <c r="F5329" s="31" t="s">
        <v>193</v>
      </c>
      <c r="G5329" s="31"/>
      <c r="H5329" t="str">
        <f t="shared" si="84"/>
        <v>EM_28a</v>
      </c>
      <c r="I5329">
        <f>IFERROR(IF(VLOOKUP(H5329,#REF!, 4, FALSE)="N",0,1),1)</f>
        <v>1</v>
      </c>
    </row>
    <row r="5330" spans="1:9" ht="14.1">
      <c r="A5330" s="31">
        <v>5329</v>
      </c>
      <c r="B5330" s="31" t="s">
        <v>299</v>
      </c>
      <c r="C5330" s="31" t="s">
        <v>300</v>
      </c>
      <c r="D5330" s="31" t="s">
        <v>163</v>
      </c>
      <c r="E5330" s="31"/>
      <c r="F5330" s="31" t="s">
        <v>135</v>
      </c>
      <c r="G5330" s="31"/>
      <c r="H5330" t="str">
        <f t="shared" si="84"/>
        <v>EM_28a</v>
      </c>
      <c r="I5330">
        <f>IFERROR(IF(VLOOKUP(H5330,#REF!, 4, FALSE)="N",0,1),1)</f>
        <v>1</v>
      </c>
    </row>
    <row r="5331" spans="1:9" ht="14.1">
      <c r="A5331" s="31">
        <v>5330</v>
      </c>
      <c r="B5331" s="31" t="s">
        <v>299</v>
      </c>
      <c r="C5331" s="31" t="s">
        <v>300</v>
      </c>
      <c r="D5331" s="31" t="s">
        <v>163</v>
      </c>
      <c r="E5331" s="31"/>
      <c r="F5331" s="31" t="s">
        <v>194</v>
      </c>
      <c r="G5331" s="31"/>
      <c r="H5331" t="str">
        <f t="shared" si="84"/>
        <v>EM_28a</v>
      </c>
      <c r="I5331">
        <f>IFERROR(IF(VLOOKUP(H5331,#REF!, 4, FALSE)="N",0,1),1)</f>
        <v>1</v>
      </c>
    </row>
    <row r="5332" spans="1:9" ht="14.1">
      <c r="A5332" s="31">
        <v>5331</v>
      </c>
      <c r="B5332" s="31" t="s">
        <v>299</v>
      </c>
      <c r="C5332" s="31" t="s">
        <v>300</v>
      </c>
      <c r="D5332" s="31" t="s">
        <v>163</v>
      </c>
      <c r="E5332" s="31"/>
      <c r="F5332" s="31" t="s">
        <v>136</v>
      </c>
      <c r="G5332" s="31"/>
      <c r="H5332" t="str">
        <f t="shared" si="84"/>
        <v>EM_28a</v>
      </c>
      <c r="I5332">
        <f>IFERROR(IF(VLOOKUP(H5332,#REF!, 4, FALSE)="N",0,1),1)</f>
        <v>1</v>
      </c>
    </row>
    <row r="5333" spans="1:9" ht="14.1">
      <c r="A5333" s="31">
        <v>5332</v>
      </c>
      <c r="B5333" s="31" t="s">
        <v>299</v>
      </c>
      <c r="C5333" s="31" t="s">
        <v>300</v>
      </c>
      <c r="D5333" s="31" t="s">
        <v>163</v>
      </c>
      <c r="E5333" s="31"/>
      <c r="F5333" s="31" t="s">
        <v>195</v>
      </c>
      <c r="G5333" s="31"/>
      <c r="H5333" t="str">
        <f t="shared" si="84"/>
        <v>EM_28a</v>
      </c>
      <c r="I5333">
        <f>IFERROR(IF(VLOOKUP(H5333,#REF!, 4, FALSE)="N",0,1),1)</f>
        <v>1</v>
      </c>
    </row>
    <row r="5334" spans="1:9" ht="14.1">
      <c r="A5334" s="31">
        <v>5333</v>
      </c>
      <c r="B5334" s="31" t="s">
        <v>299</v>
      </c>
      <c r="C5334" s="31" t="s">
        <v>300</v>
      </c>
      <c r="D5334" s="31" t="s">
        <v>163</v>
      </c>
      <c r="E5334" s="31"/>
      <c r="F5334" s="31" t="s">
        <v>137</v>
      </c>
      <c r="G5334" s="31"/>
      <c r="H5334" t="str">
        <f t="shared" si="84"/>
        <v>EM_28a</v>
      </c>
      <c r="I5334">
        <f>IFERROR(IF(VLOOKUP(H5334,#REF!, 4, FALSE)="N",0,1),1)</f>
        <v>1</v>
      </c>
    </row>
    <row r="5335" spans="1:9" ht="14.1">
      <c r="A5335" s="31">
        <v>5334</v>
      </c>
      <c r="B5335" s="31" t="s">
        <v>299</v>
      </c>
      <c r="C5335" s="31" t="s">
        <v>300</v>
      </c>
      <c r="D5335" s="31" t="s">
        <v>163</v>
      </c>
      <c r="E5335" s="31"/>
      <c r="F5335" s="31" t="s">
        <v>196</v>
      </c>
      <c r="G5335" s="31"/>
      <c r="H5335" t="str">
        <f t="shared" si="84"/>
        <v>EM_28a</v>
      </c>
      <c r="I5335">
        <f>IFERROR(IF(VLOOKUP(H5335,#REF!, 4, FALSE)="N",0,1),1)</f>
        <v>1</v>
      </c>
    </row>
    <row r="5336" spans="1:9" ht="14.1">
      <c r="A5336" s="31">
        <v>5335</v>
      </c>
      <c r="B5336" s="31" t="s">
        <v>299</v>
      </c>
      <c r="C5336" s="31" t="s">
        <v>300</v>
      </c>
      <c r="D5336" s="31" t="s">
        <v>163</v>
      </c>
      <c r="E5336" s="31"/>
      <c r="F5336" s="31" t="s">
        <v>138</v>
      </c>
      <c r="G5336" s="31"/>
      <c r="H5336" t="str">
        <f t="shared" si="84"/>
        <v>EM_28a</v>
      </c>
      <c r="I5336">
        <f>IFERROR(IF(VLOOKUP(H5336,#REF!, 4, FALSE)="N",0,1),1)</f>
        <v>1</v>
      </c>
    </row>
    <row r="5337" spans="1:9" ht="14.1">
      <c r="A5337" s="31">
        <v>5336</v>
      </c>
      <c r="B5337" s="31" t="s">
        <v>299</v>
      </c>
      <c r="C5337" s="31" t="s">
        <v>300</v>
      </c>
      <c r="D5337" s="31" t="s">
        <v>163</v>
      </c>
      <c r="E5337" s="31"/>
      <c r="F5337" s="31" t="s">
        <v>197</v>
      </c>
      <c r="G5337" s="31"/>
      <c r="H5337" t="str">
        <f t="shared" si="84"/>
        <v>EM_28a</v>
      </c>
      <c r="I5337">
        <f>IFERROR(IF(VLOOKUP(H5337,#REF!, 4, FALSE)="N",0,1),1)</f>
        <v>1</v>
      </c>
    </row>
    <row r="5338" spans="1:9" ht="14.1">
      <c r="A5338" s="31">
        <v>5337</v>
      </c>
      <c r="B5338" s="31" t="s">
        <v>299</v>
      </c>
      <c r="C5338" s="31" t="s">
        <v>300</v>
      </c>
      <c r="D5338" s="31" t="s">
        <v>163</v>
      </c>
      <c r="E5338" s="31"/>
      <c r="F5338" s="31" t="s">
        <v>139</v>
      </c>
      <c r="G5338" s="31"/>
      <c r="H5338" t="str">
        <f t="shared" si="84"/>
        <v>EM_28a</v>
      </c>
      <c r="I5338">
        <f>IFERROR(IF(VLOOKUP(H5338,#REF!, 4, FALSE)="N",0,1),1)</f>
        <v>1</v>
      </c>
    </row>
    <row r="5339" spans="1:9" ht="14.1">
      <c r="A5339" s="31">
        <v>5338</v>
      </c>
      <c r="B5339" s="31" t="s">
        <v>299</v>
      </c>
      <c r="C5339" s="31" t="s">
        <v>300</v>
      </c>
      <c r="D5339" s="31" t="s">
        <v>163</v>
      </c>
      <c r="E5339" s="31"/>
      <c r="F5339" s="31" t="s">
        <v>198</v>
      </c>
      <c r="G5339" s="31"/>
      <c r="H5339" t="str">
        <f t="shared" si="84"/>
        <v>EM_28a</v>
      </c>
      <c r="I5339">
        <f>IFERROR(IF(VLOOKUP(H5339,#REF!, 4, FALSE)="N",0,1),1)</f>
        <v>1</v>
      </c>
    </row>
    <row r="5340" spans="1:9" ht="14.1">
      <c r="A5340" s="31">
        <v>5339</v>
      </c>
      <c r="B5340" s="31" t="s">
        <v>299</v>
      </c>
      <c r="C5340" s="31" t="s">
        <v>300</v>
      </c>
      <c r="D5340" s="31" t="s">
        <v>163</v>
      </c>
      <c r="E5340" s="31"/>
      <c r="F5340" s="31" t="s">
        <v>140</v>
      </c>
      <c r="G5340" s="31"/>
      <c r="H5340" t="str">
        <f t="shared" si="84"/>
        <v>EM_28a</v>
      </c>
      <c r="I5340">
        <f>IFERROR(IF(VLOOKUP(H5340,#REF!, 4, FALSE)="N",0,1),1)</f>
        <v>1</v>
      </c>
    </row>
    <row r="5341" spans="1:9" ht="14.1">
      <c r="A5341" s="31">
        <v>5340</v>
      </c>
      <c r="B5341" s="31" t="s">
        <v>299</v>
      </c>
      <c r="C5341" s="31" t="s">
        <v>300</v>
      </c>
      <c r="D5341" s="31" t="s">
        <v>163</v>
      </c>
      <c r="E5341" s="31"/>
      <c r="F5341" s="31" t="s">
        <v>199</v>
      </c>
      <c r="G5341" s="31"/>
      <c r="H5341" t="str">
        <f t="shared" si="84"/>
        <v>EM_28a</v>
      </c>
      <c r="I5341">
        <f>IFERROR(IF(VLOOKUP(H5341,#REF!, 4, FALSE)="N",0,1),1)</f>
        <v>1</v>
      </c>
    </row>
    <row r="5342" spans="1:9" ht="14.1">
      <c r="A5342" s="31">
        <v>5341</v>
      </c>
      <c r="B5342" s="31" t="s">
        <v>299</v>
      </c>
      <c r="C5342" s="31" t="s">
        <v>300</v>
      </c>
      <c r="D5342" s="31" t="s">
        <v>163</v>
      </c>
      <c r="E5342" s="31"/>
      <c r="F5342" s="31" t="s">
        <v>141</v>
      </c>
      <c r="G5342" s="31"/>
      <c r="H5342" t="str">
        <f t="shared" si="84"/>
        <v>EM_28a</v>
      </c>
      <c r="I5342">
        <f>IFERROR(IF(VLOOKUP(H5342,#REF!, 4, FALSE)="N",0,1),1)</f>
        <v>1</v>
      </c>
    </row>
    <row r="5343" spans="1:9" ht="14.1">
      <c r="A5343" s="31">
        <v>5342</v>
      </c>
      <c r="B5343" s="31" t="s">
        <v>299</v>
      </c>
      <c r="C5343" s="31" t="s">
        <v>300</v>
      </c>
      <c r="D5343" s="31" t="s">
        <v>163</v>
      </c>
      <c r="E5343" s="31"/>
      <c r="F5343" s="31" t="s">
        <v>200</v>
      </c>
      <c r="G5343" s="31"/>
      <c r="H5343" t="str">
        <f t="shared" si="84"/>
        <v>EM_28a</v>
      </c>
      <c r="I5343">
        <f>IFERROR(IF(VLOOKUP(H5343,#REF!, 4, FALSE)="N",0,1),1)</f>
        <v>1</v>
      </c>
    </row>
    <row r="5344" spans="1:9" ht="14.1">
      <c r="A5344" s="31">
        <v>5343</v>
      </c>
      <c r="B5344" s="31" t="s">
        <v>299</v>
      </c>
      <c r="C5344" s="31" t="s">
        <v>300</v>
      </c>
      <c r="D5344" s="31" t="s">
        <v>163</v>
      </c>
      <c r="E5344" s="31"/>
      <c r="F5344" s="31" t="s">
        <v>142</v>
      </c>
      <c r="G5344" s="31"/>
      <c r="H5344" t="str">
        <f t="shared" si="84"/>
        <v>EM_28a</v>
      </c>
      <c r="I5344">
        <f>IFERROR(IF(VLOOKUP(H5344,#REF!, 4, FALSE)="N",0,1),1)</f>
        <v>1</v>
      </c>
    </row>
    <row r="5345" spans="1:9" ht="14.1">
      <c r="A5345" s="31">
        <v>5344</v>
      </c>
      <c r="B5345" s="31" t="s">
        <v>299</v>
      </c>
      <c r="C5345" s="31" t="s">
        <v>300</v>
      </c>
      <c r="D5345" s="31" t="s">
        <v>163</v>
      </c>
      <c r="E5345" s="31"/>
      <c r="F5345" s="31" t="s">
        <v>201</v>
      </c>
      <c r="G5345" s="31"/>
      <c r="H5345" t="str">
        <f t="shared" si="84"/>
        <v>EM_28a</v>
      </c>
      <c r="I5345">
        <f>IFERROR(IF(VLOOKUP(H5345,#REF!, 4, FALSE)="N",0,1),1)</f>
        <v>1</v>
      </c>
    </row>
    <row r="5346" spans="1:9" ht="14.1">
      <c r="A5346" s="31">
        <v>5345</v>
      </c>
      <c r="B5346" s="31" t="s">
        <v>299</v>
      </c>
      <c r="C5346" s="31" t="s">
        <v>300</v>
      </c>
      <c r="D5346" s="31" t="s">
        <v>163</v>
      </c>
      <c r="E5346" s="31"/>
      <c r="F5346" s="31" t="s">
        <v>143</v>
      </c>
      <c r="G5346" s="31"/>
      <c r="H5346" t="str">
        <f t="shared" si="84"/>
        <v>EM_28a</v>
      </c>
      <c r="I5346">
        <f>IFERROR(IF(VLOOKUP(H5346,#REF!, 4, FALSE)="N",0,1),1)</f>
        <v>1</v>
      </c>
    </row>
    <row r="5347" spans="1:9" ht="14.1">
      <c r="A5347" s="31">
        <v>5346</v>
      </c>
      <c r="B5347" s="31" t="s">
        <v>299</v>
      </c>
      <c r="C5347" s="31" t="s">
        <v>300</v>
      </c>
      <c r="D5347" s="31" t="s">
        <v>163</v>
      </c>
      <c r="E5347" s="31"/>
      <c r="F5347" s="31" t="s">
        <v>202</v>
      </c>
      <c r="G5347" s="31"/>
      <c r="H5347" t="str">
        <f t="shared" si="84"/>
        <v>EM_28a</v>
      </c>
      <c r="I5347">
        <f>IFERROR(IF(VLOOKUP(H5347,#REF!, 4, FALSE)="N",0,1),1)</f>
        <v>1</v>
      </c>
    </row>
    <row r="5348" spans="1:9" ht="14.1">
      <c r="A5348" s="31">
        <v>5347</v>
      </c>
      <c r="B5348" s="31" t="s">
        <v>299</v>
      </c>
      <c r="C5348" s="31" t="s">
        <v>300</v>
      </c>
      <c r="D5348" s="31" t="s">
        <v>163</v>
      </c>
      <c r="E5348" s="31"/>
      <c r="F5348" s="31" t="s">
        <v>144</v>
      </c>
      <c r="G5348" s="31"/>
      <c r="H5348" t="str">
        <f t="shared" si="84"/>
        <v>EM_28a</v>
      </c>
      <c r="I5348">
        <f>IFERROR(IF(VLOOKUP(H5348,#REF!, 4, FALSE)="N",0,1),1)</f>
        <v>1</v>
      </c>
    </row>
    <row r="5349" spans="1:9" ht="14.1">
      <c r="A5349" s="31">
        <v>5348</v>
      </c>
      <c r="B5349" s="31" t="s">
        <v>299</v>
      </c>
      <c r="C5349" s="31" t="s">
        <v>300</v>
      </c>
      <c r="D5349" s="31" t="s">
        <v>163</v>
      </c>
      <c r="E5349" s="31"/>
      <c r="F5349" s="31" t="s">
        <v>203</v>
      </c>
      <c r="G5349" s="31"/>
      <c r="H5349" t="str">
        <f t="shared" si="84"/>
        <v>EM_28a</v>
      </c>
      <c r="I5349">
        <f>IFERROR(IF(VLOOKUP(H5349,#REF!, 4, FALSE)="N",0,1),1)</f>
        <v>1</v>
      </c>
    </row>
    <row r="5350" spans="1:9" ht="14.1">
      <c r="A5350" s="31">
        <v>5349</v>
      </c>
      <c r="B5350" s="31" t="s">
        <v>301</v>
      </c>
      <c r="C5350" s="31" t="s">
        <v>302</v>
      </c>
      <c r="D5350" s="31" t="s">
        <v>163</v>
      </c>
      <c r="E5350" s="31"/>
      <c r="F5350" s="31" t="s">
        <v>112</v>
      </c>
      <c r="G5350" s="31"/>
      <c r="H5350" t="str">
        <f t="shared" si="84"/>
        <v>EM_28b</v>
      </c>
      <c r="I5350">
        <f>IFERROR(IF(VLOOKUP(H5350,#REF!, 4, FALSE)="N",0,1),1)</f>
        <v>1</v>
      </c>
    </row>
    <row r="5351" spans="1:9" ht="14.1">
      <c r="A5351" s="31">
        <v>5350</v>
      </c>
      <c r="B5351" s="31" t="s">
        <v>301</v>
      </c>
      <c r="C5351" s="31" t="s">
        <v>302</v>
      </c>
      <c r="D5351" s="31" t="s">
        <v>163</v>
      </c>
      <c r="E5351" s="31"/>
      <c r="F5351" s="31" t="s">
        <v>179</v>
      </c>
      <c r="G5351" s="31"/>
      <c r="H5351" t="str">
        <f t="shared" si="84"/>
        <v>EM_28b</v>
      </c>
      <c r="I5351">
        <f>IFERROR(IF(VLOOKUP(H5351,#REF!, 4, FALSE)="N",0,1),1)</f>
        <v>1</v>
      </c>
    </row>
    <row r="5352" spans="1:9" ht="14.1">
      <c r="A5352" s="31">
        <v>5351</v>
      </c>
      <c r="B5352" s="31" t="s">
        <v>301</v>
      </c>
      <c r="C5352" s="31" t="s">
        <v>302</v>
      </c>
      <c r="D5352" s="31" t="s">
        <v>164</v>
      </c>
      <c r="E5352" s="31"/>
      <c r="F5352" s="31" t="s">
        <v>165</v>
      </c>
      <c r="G5352" s="31"/>
      <c r="H5352" t="str">
        <f t="shared" si="84"/>
        <v>EM_28b</v>
      </c>
      <c r="I5352">
        <f>IFERROR(IF(VLOOKUP(H5352,#REF!, 4, FALSE)="N",0,1),1)</f>
        <v>1</v>
      </c>
    </row>
    <row r="5353" spans="1:9" ht="14.1">
      <c r="A5353" s="31">
        <v>5352</v>
      </c>
      <c r="B5353" s="31" t="s">
        <v>301</v>
      </c>
      <c r="C5353" s="31" t="s">
        <v>302</v>
      </c>
      <c r="D5353" s="31" t="s">
        <v>164</v>
      </c>
      <c r="E5353" s="31"/>
      <c r="F5353" s="31" t="s">
        <v>210</v>
      </c>
      <c r="G5353" s="31"/>
      <c r="H5353" t="str">
        <f t="shared" si="84"/>
        <v>EM_28b</v>
      </c>
      <c r="I5353">
        <f>IFERROR(IF(VLOOKUP(H5353,#REF!, 4, FALSE)="N",0,1),1)</f>
        <v>1</v>
      </c>
    </row>
    <row r="5354" spans="1:9" ht="14.1">
      <c r="A5354" s="31">
        <v>5353</v>
      </c>
      <c r="B5354" s="31" t="s">
        <v>301</v>
      </c>
      <c r="C5354" s="31" t="s">
        <v>302</v>
      </c>
      <c r="D5354" s="31" t="s">
        <v>163</v>
      </c>
      <c r="E5354" s="31"/>
      <c r="F5354" s="31" t="s">
        <v>124</v>
      </c>
      <c r="G5354" s="31"/>
      <c r="H5354" t="str">
        <f t="shared" si="84"/>
        <v>EM_28b</v>
      </c>
      <c r="I5354">
        <f>IFERROR(IF(VLOOKUP(H5354,#REF!, 4, FALSE)="N",0,1),1)</f>
        <v>1</v>
      </c>
    </row>
    <row r="5355" spans="1:9" ht="14.1">
      <c r="A5355" s="31">
        <v>5354</v>
      </c>
      <c r="B5355" s="31" t="s">
        <v>301</v>
      </c>
      <c r="C5355" s="31" t="s">
        <v>302</v>
      </c>
      <c r="D5355" s="31" t="s">
        <v>163</v>
      </c>
      <c r="E5355" s="31"/>
      <c r="F5355" s="31" t="s">
        <v>183</v>
      </c>
      <c r="G5355" s="31"/>
      <c r="H5355" t="str">
        <f t="shared" si="84"/>
        <v>EM_28b</v>
      </c>
      <c r="I5355">
        <f>IFERROR(IF(VLOOKUP(H5355,#REF!, 4, FALSE)="N",0,1),1)</f>
        <v>1</v>
      </c>
    </row>
    <row r="5356" spans="1:9" ht="14.1">
      <c r="A5356" s="31">
        <v>5355</v>
      </c>
      <c r="B5356" s="31" t="s">
        <v>301</v>
      </c>
      <c r="C5356" s="31" t="s">
        <v>302</v>
      </c>
      <c r="D5356" s="31" t="s">
        <v>163</v>
      </c>
      <c r="E5356" s="31"/>
      <c r="F5356" s="31" t="s">
        <v>125</v>
      </c>
      <c r="G5356" s="31"/>
      <c r="H5356" t="str">
        <f t="shared" si="84"/>
        <v>EM_28b</v>
      </c>
      <c r="I5356">
        <f>IFERROR(IF(VLOOKUP(H5356,#REF!, 4, FALSE)="N",0,1),1)</f>
        <v>1</v>
      </c>
    </row>
    <row r="5357" spans="1:9" ht="14.1">
      <c r="A5357" s="31">
        <v>5356</v>
      </c>
      <c r="B5357" s="31" t="s">
        <v>301</v>
      </c>
      <c r="C5357" s="31" t="s">
        <v>302</v>
      </c>
      <c r="D5357" s="31" t="s">
        <v>163</v>
      </c>
      <c r="E5357" s="31"/>
      <c r="F5357" s="31" t="s">
        <v>184</v>
      </c>
      <c r="G5357" s="31"/>
      <c r="H5357" t="str">
        <f t="shared" si="84"/>
        <v>EM_28b</v>
      </c>
      <c r="I5357">
        <f>IFERROR(IF(VLOOKUP(H5357,#REF!, 4, FALSE)="N",0,1),1)</f>
        <v>1</v>
      </c>
    </row>
    <row r="5358" spans="1:9" ht="14.1">
      <c r="A5358" s="31">
        <v>5357</v>
      </c>
      <c r="B5358" s="31" t="s">
        <v>301</v>
      </c>
      <c r="C5358" s="31" t="s">
        <v>302</v>
      </c>
      <c r="D5358" s="31" t="s">
        <v>163</v>
      </c>
      <c r="E5358" s="31"/>
      <c r="F5358" s="31" t="s">
        <v>126</v>
      </c>
      <c r="G5358" s="31"/>
      <c r="H5358" t="str">
        <f t="shared" si="84"/>
        <v>EM_28b</v>
      </c>
      <c r="I5358">
        <f>IFERROR(IF(VLOOKUP(H5358,#REF!, 4, FALSE)="N",0,1),1)</f>
        <v>1</v>
      </c>
    </row>
    <row r="5359" spans="1:9" ht="14.1">
      <c r="A5359" s="31">
        <v>5358</v>
      </c>
      <c r="B5359" s="31" t="s">
        <v>301</v>
      </c>
      <c r="C5359" s="31" t="s">
        <v>302</v>
      </c>
      <c r="D5359" s="31" t="s">
        <v>163</v>
      </c>
      <c r="E5359" s="31"/>
      <c r="F5359" s="31" t="s">
        <v>185</v>
      </c>
      <c r="G5359" s="31"/>
      <c r="H5359" t="str">
        <f t="shared" si="84"/>
        <v>EM_28b</v>
      </c>
      <c r="I5359">
        <f>IFERROR(IF(VLOOKUP(H5359,#REF!, 4, FALSE)="N",0,1),1)</f>
        <v>1</v>
      </c>
    </row>
    <row r="5360" spans="1:9" ht="14.1">
      <c r="A5360" s="31">
        <v>5359</v>
      </c>
      <c r="B5360" s="31" t="s">
        <v>301</v>
      </c>
      <c r="C5360" s="31" t="s">
        <v>302</v>
      </c>
      <c r="D5360" s="31" t="s">
        <v>163</v>
      </c>
      <c r="E5360" s="31"/>
      <c r="F5360" s="31" t="s">
        <v>127</v>
      </c>
      <c r="G5360" s="31"/>
      <c r="H5360" t="str">
        <f t="shared" si="84"/>
        <v>EM_28b</v>
      </c>
      <c r="I5360">
        <f>IFERROR(IF(VLOOKUP(H5360,#REF!, 4, FALSE)="N",0,1),1)</f>
        <v>1</v>
      </c>
    </row>
    <row r="5361" spans="1:9" ht="14.1">
      <c r="A5361" s="31">
        <v>5360</v>
      </c>
      <c r="B5361" s="31" t="s">
        <v>301</v>
      </c>
      <c r="C5361" s="31" t="s">
        <v>302</v>
      </c>
      <c r="D5361" s="31" t="s">
        <v>163</v>
      </c>
      <c r="E5361" s="31"/>
      <c r="F5361" s="31" t="s">
        <v>186</v>
      </c>
      <c r="G5361" s="31"/>
      <c r="H5361" t="str">
        <f t="shared" si="84"/>
        <v>EM_28b</v>
      </c>
      <c r="I5361">
        <f>IFERROR(IF(VLOOKUP(H5361,#REF!, 4, FALSE)="N",0,1),1)</f>
        <v>1</v>
      </c>
    </row>
    <row r="5362" spans="1:9" ht="14.1">
      <c r="A5362" s="31">
        <v>5361</v>
      </c>
      <c r="B5362" s="31" t="s">
        <v>301</v>
      </c>
      <c r="C5362" s="31" t="s">
        <v>302</v>
      </c>
      <c r="D5362" s="31" t="s">
        <v>164</v>
      </c>
      <c r="E5362" s="31"/>
      <c r="F5362" s="31" t="s">
        <v>127</v>
      </c>
      <c r="G5362" s="31"/>
      <c r="H5362" t="str">
        <f t="shared" si="84"/>
        <v>EM_28b</v>
      </c>
      <c r="I5362">
        <f>IFERROR(IF(VLOOKUP(H5362,#REF!, 4, FALSE)="N",0,1),1)</f>
        <v>1</v>
      </c>
    </row>
    <row r="5363" spans="1:9" ht="14.1">
      <c r="A5363" s="31">
        <v>5362</v>
      </c>
      <c r="B5363" s="31" t="s">
        <v>301</v>
      </c>
      <c r="C5363" s="31" t="s">
        <v>302</v>
      </c>
      <c r="D5363" s="31" t="s">
        <v>164</v>
      </c>
      <c r="E5363" s="31"/>
      <c r="F5363" s="31" t="s">
        <v>186</v>
      </c>
      <c r="G5363" s="31"/>
      <c r="H5363" t="str">
        <f t="shared" si="84"/>
        <v>EM_28b</v>
      </c>
      <c r="I5363">
        <f>IFERROR(IF(VLOOKUP(H5363,#REF!, 4, FALSE)="N",0,1),1)</f>
        <v>1</v>
      </c>
    </row>
    <row r="5364" spans="1:9" ht="14.1">
      <c r="A5364" s="31">
        <v>5363</v>
      </c>
      <c r="B5364" s="31" t="s">
        <v>301</v>
      </c>
      <c r="C5364" s="31" t="s">
        <v>302</v>
      </c>
      <c r="D5364" s="31" t="s">
        <v>163</v>
      </c>
      <c r="E5364" s="31"/>
      <c r="F5364" s="31" t="s">
        <v>128</v>
      </c>
      <c r="G5364" s="31"/>
      <c r="H5364" t="str">
        <f t="shared" si="84"/>
        <v>EM_28b</v>
      </c>
      <c r="I5364">
        <f>IFERROR(IF(VLOOKUP(H5364,#REF!, 4, FALSE)="N",0,1),1)</f>
        <v>1</v>
      </c>
    </row>
    <row r="5365" spans="1:9" ht="14.1">
      <c r="A5365" s="31">
        <v>5364</v>
      </c>
      <c r="B5365" s="31" t="s">
        <v>301</v>
      </c>
      <c r="C5365" s="31" t="s">
        <v>302</v>
      </c>
      <c r="D5365" s="31" t="s">
        <v>163</v>
      </c>
      <c r="E5365" s="31"/>
      <c r="F5365" s="31" t="s">
        <v>187</v>
      </c>
      <c r="G5365" s="31"/>
      <c r="H5365" t="str">
        <f t="shared" si="84"/>
        <v>EM_28b</v>
      </c>
      <c r="I5365">
        <f>IFERROR(IF(VLOOKUP(H5365,#REF!, 4, FALSE)="N",0,1),1)</f>
        <v>1</v>
      </c>
    </row>
    <row r="5366" spans="1:9" ht="14.1">
      <c r="A5366" s="31">
        <v>5365</v>
      </c>
      <c r="B5366" s="31" t="s">
        <v>301</v>
      </c>
      <c r="C5366" s="31" t="s">
        <v>302</v>
      </c>
      <c r="D5366" s="31" t="s">
        <v>164</v>
      </c>
      <c r="E5366" s="31"/>
      <c r="F5366" s="31" t="s">
        <v>128</v>
      </c>
      <c r="G5366" s="31"/>
      <c r="H5366" t="str">
        <f t="shared" si="84"/>
        <v>EM_28b</v>
      </c>
      <c r="I5366">
        <f>IFERROR(IF(VLOOKUP(H5366,#REF!, 4, FALSE)="N",0,1),1)</f>
        <v>1</v>
      </c>
    </row>
    <row r="5367" spans="1:9" ht="14.1">
      <c r="A5367" s="31">
        <v>5366</v>
      </c>
      <c r="B5367" s="31" t="s">
        <v>301</v>
      </c>
      <c r="C5367" s="31" t="s">
        <v>302</v>
      </c>
      <c r="D5367" s="31" t="s">
        <v>164</v>
      </c>
      <c r="E5367" s="31"/>
      <c r="F5367" s="31" t="s">
        <v>187</v>
      </c>
      <c r="G5367" s="31"/>
      <c r="H5367" t="str">
        <f t="shared" si="84"/>
        <v>EM_28b</v>
      </c>
      <c r="I5367">
        <f>IFERROR(IF(VLOOKUP(H5367,#REF!, 4, FALSE)="N",0,1),1)</f>
        <v>1</v>
      </c>
    </row>
    <row r="5368" spans="1:9" ht="14.1">
      <c r="A5368" s="31">
        <v>5367</v>
      </c>
      <c r="B5368" s="31" t="s">
        <v>301</v>
      </c>
      <c r="C5368" s="31" t="s">
        <v>302</v>
      </c>
      <c r="D5368" s="31" t="s">
        <v>163</v>
      </c>
      <c r="E5368" s="31"/>
      <c r="F5368" s="31" t="s">
        <v>129</v>
      </c>
      <c r="G5368" s="31"/>
      <c r="H5368" t="str">
        <f t="shared" si="84"/>
        <v>EM_28b</v>
      </c>
      <c r="I5368">
        <f>IFERROR(IF(VLOOKUP(H5368,#REF!, 4, FALSE)="N",0,1),1)</f>
        <v>1</v>
      </c>
    </row>
    <row r="5369" spans="1:9" ht="14.1">
      <c r="A5369" s="31">
        <v>5368</v>
      </c>
      <c r="B5369" s="31" t="s">
        <v>301</v>
      </c>
      <c r="C5369" s="31" t="s">
        <v>302</v>
      </c>
      <c r="D5369" s="31" t="s">
        <v>163</v>
      </c>
      <c r="E5369" s="31"/>
      <c r="F5369" s="31" t="s">
        <v>188</v>
      </c>
      <c r="G5369" s="31"/>
      <c r="H5369" t="str">
        <f t="shared" si="84"/>
        <v>EM_28b</v>
      </c>
      <c r="I5369">
        <f>IFERROR(IF(VLOOKUP(H5369,#REF!, 4, FALSE)="N",0,1),1)</f>
        <v>1</v>
      </c>
    </row>
    <row r="5370" spans="1:9" ht="14.1">
      <c r="A5370" s="31">
        <v>5369</v>
      </c>
      <c r="B5370" s="31" t="s">
        <v>301</v>
      </c>
      <c r="C5370" s="31" t="s">
        <v>302</v>
      </c>
      <c r="D5370" s="31" t="s">
        <v>164</v>
      </c>
      <c r="E5370" s="31"/>
      <c r="F5370" s="31" t="s">
        <v>129</v>
      </c>
      <c r="G5370" s="31"/>
      <c r="H5370" t="str">
        <f t="shared" si="84"/>
        <v>EM_28b</v>
      </c>
      <c r="I5370">
        <f>IFERROR(IF(VLOOKUP(H5370,#REF!, 4, FALSE)="N",0,1),1)</f>
        <v>1</v>
      </c>
    </row>
    <row r="5371" spans="1:9" ht="14.1">
      <c r="A5371" s="31">
        <v>5370</v>
      </c>
      <c r="B5371" s="31" t="s">
        <v>301</v>
      </c>
      <c r="C5371" s="31" t="s">
        <v>302</v>
      </c>
      <c r="D5371" s="31" t="s">
        <v>164</v>
      </c>
      <c r="E5371" s="31"/>
      <c r="F5371" s="31" t="s">
        <v>188</v>
      </c>
      <c r="G5371" s="31"/>
      <c r="H5371" t="str">
        <f t="shared" si="84"/>
        <v>EM_28b</v>
      </c>
      <c r="I5371">
        <f>IFERROR(IF(VLOOKUP(H5371,#REF!, 4, FALSE)="N",0,1),1)</f>
        <v>1</v>
      </c>
    </row>
    <row r="5372" spans="1:9" ht="14.1">
      <c r="A5372" s="31">
        <v>5371</v>
      </c>
      <c r="B5372" s="31" t="s">
        <v>301</v>
      </c>
      <c r="C5372" s="31" t="s">
        <v>302</v>
      </c>
      <c r="D5372" s="31" t="s">
        <v>163</v>
      </c>
      <c r="E5372" s="31"/>
      <c r="F5372" s="31" t="s">
        <v>130</v>
      </c>
      <c r="G5372" s="31"/>
      <c r="H5372" t="str">
        <f t="shared" si="84"/>
        <v>EM_28b</v>
      </c>
      <c r="I5372">
        <f>IFERROR(IF(VLOOKUP(H5372,#REF!, 4, FALSE)="N",0,1),1)</f>
        <v>1</v>
      </c>
    </row>
    <row r="5373" spans="1:9" ht="14.1">
      <c r="A5373" s="31">
        <v>5372</v>
      </c>
      <c r="B5373" s="31" t="s">
        <v>301</v>
      </c>
      <c r="C5373" s="31" t="s">
        <v>302</v>
      </c>
      <c r="D5373" s="31" t="s">
        <v>163</v>
      </c>
      <c r="E5373" s="31"/>
      <c r="F5373" s="31" t="s">
        <v>189</v>
      </c>
      <c r="G5373" s="31"/>
      <c r="H5373" t="str">
        <f t="shared" si="84"/>
        <v>EM_28b</v>
      </c>
      <c r="I5373">
        <f>IFERROR(IF(VLOOKUP(H5373,#REF!, 4, FALSE)="N",0,1),1)</f>
        <v>1</v>
      </c>
    </row>
    <row r="5374" spans="1:9" ht="14.1">
      <c r="A5374" s="31">
        <v>5373</v>
      </c>
      <c r="B5374" s="31" t="s">
        <v>301</v>
      </c>
      <c r="C5374" s="31" t="s">
        <v>302</v>
      </c>
      <c r="D5374" s="31" t="s">
        <v>163</v>
      </c>
      <c r="E5374" s="31"/>
      <c r="F5374" s="31" t="s">
        <v>131</v>
      </c>
      <c r="G5374" s="31"/>
      <c r="H5374" t="str">
        <f t="shared" si="84"/>
        <v>EM_28b</v>
      </c>
      <c r="I5374">
        <f>IFERROR(IF(VLOOKUP(H5374,#REF!, 4, FALSE)="N",0,1),1)</f>
        <v>1</v>
      </c>
    </row>
    <row r="5375" spans="1:9" ht="14.1">
      <c r="A5375" s="31">
        <v>5374</v>
      </c>
      <c r="B5375" s="31" t="s">
        <v>301</v>
      </c>
      <c r="C5375" s="31" t="s">
        <v>302</v>
      </c>
      <c r="D5375" s="31" t="s">
        <v>163</v>
      </c>
      <c r="E5375" s="31"/>
      <c r="F5375" s="31" t="s">
        <v>190</v>
      </c>
      <c r="G5375" s="31"/>
      <c r="H5375" t="str">
        <f t="shared" si="84"/>
        <v>EM_28b</v>
      </c>
      <c r="I5375">
        <f>IFERROR(IF(VLOOKUP(H5375,#REF!, 4, FALSE)="N",0,1),1)</f>
        <v>1</v>
      </c>
    </row>
    <row r="5376" spans="1:9" ht="14.1">
      <c r="A5376" s="31">
        <v>5375</v>
      </c>
      <c r="B5376" s="31" t="s">
        <v>301</v>
      </c>
      <c r="C5376" s="31" t="s">
        <v>302</v>
      </c>
      <c r="D5376" s="31" t="s">
        <v>163</v>
      </c>
      <c r="E5376" s="31"/>
      <c r="F5376" s="31" t="s">
        <v>132</v>
      </c>
      <c r="G5376" s="31"/>
      <c r="H5376" t="str">
        <f t="shared" si="84"/>
        <v>EM_28b</v>
      </c>
      <c r="I5376">
        <f>IFERROR(IF(VLOOKUP(H5376,#REF!, 4, FALSE)="N",0,1),1)</f>
        <v>1</v>
      </c>
    </row>
    <row r="5377" spans="1:9" ht="14.1">
      <c r="A5377" s="31">
        <v>5376</v>
      </c>
      <c r="B5377" s="31" t="s">
        <v>301</v>
      </c>
      <c r="C5377" s="31" t="s">
        <v>302</v>
      </c>
      <c r="D5377" s="31" t="s">
        <v>163</v>
      </c>
      <c r="E5377" s="31"/>
      <c r="F5377" s="31" t="s">
        <v>191</v>
      </c>
      <c r="G5377" s="31"/>
      <c r="H5377" t="str">
        <f t="shared" si="84"/>
        <v>EM_28b</v>
      </c>
      <c r="I5377">
        <f>IFERROR(IF(VLOOKUP(H5377,#REF!, 4, FALSE)="N",0,1),1)</f>
        <v>1</v>
      </c>
    </row>
    <row r="5378" spans="1:9" ht="14.1">
      <c r="A5378" s="31">
        <v>5377</v>
      </c>
      <c r="B5378" s="31" t="s">
        <v>301</v>
      </c>
      <c r="C5378" s="31" t="s">
        <v>302</v>
      </c>
      <c r="D5378" s="31" t="s">
        <v>163</v>
      </c>
      <c r="E5378" s="31"/>
      <c r="F5378" s="31" t="s">
        <v>133</v>
      </c>
      <c r="G5378" s="31"/>
      <c r="H5378" t="str">
        <f t="shared" si="84"/>
        <v>EM_28b</v>
      </c>
      <c r="I5378">
        <f>IFERROR(IF(VLOOKUP(H5378,#REF!, 4, FALSE)="N",0,1),1)</f>
        <v>1</v>
      </c>
    </row>
    <row r="5379" spans="1:9" ht="14.1">
      <c r="A5379" s="31">
        <v>5378</v>
      </c>
      <c r="B5379" s="31" t="s">
        <v>301</v>
      </c>
      <c r="C5379" s="31" t="s">
        <v>302</v>
      </c>
      <c r="D5379" s="31" t="s">
        <v>163</v>
      </c>
      <c r="E5379" s="31"/>
      <c r="F5379" s="31" t="s">
        <v>192</v>
      </c>
      <c r="G5379" s="31"/>
      <c r="H5379" t="str">
        <f t="shared" si="84"/>
        <v>EM_28b</v>
      </c>
      <c r="I5379">
        <f>IFERROR(IF(VLOOKUP(H5379,#REF!, 4, FALSE)="N",0,1),1)</f>
        <v>1</v>
      </c>
    </row>
    <row r="5380" spans="1:9" ht="14.1">
      <c r="A5380" s="31">
        <v>5379</v>
      </c>
      <c r="B5380" s="31" t="s">
        <v>301</v>
      </c>
      <c r="C5380" s="31" t="s">
        <v>302</v>
      </c>
      <c r="D5380" s="31" t="s">
        <v>163</v>
      </c>
      <c r="E5380" s="31"/>
      <c r="F5380" s="31" t="s">
        <v>134</v>
      </c>
      <c r="G5380" s="31"/>
      <c r="H5380" t="str">
        <f t="shared" si="84"/>
        <v>EM_28b</v>
      </c>
      <c r="I5380">
        <f>IFERROR(IF(VLOOKUP(H5380,#REF!, 4, FALSE)="N",0,1),1)</f>
        <v>1</v>
      </c>
    </row>
    <row r="5381" spans="1:9" ht="14.1">
      <c r="A5381" s="31">
        <v>5380</v>
      </c>
      <c r="B5381" s="31" t="s">
        <v>301</v>
      </c>
      <c r="C5381" s="31" t="s">
        <v>302</v>
      </c>
      <c r="D5381" s="31" t="s">
        <v>163</v>
      </c>
      <c r="E5381" s="31"/>
      <c r="F5381" s="31" t="s">
        <v>193</v>
      </c>
      <c r="G5381" s="31"/>
      <c r="H5381" t="str">
        <f t="shared" si="84"/>
        <v>EM_28b</v>
      </c>
      <c r="I5381">
        <f>IFERROR(IF(VLOOKUP(H5381,#REF!, 4, FALSE)="N",0,1),1)</f>
        <v>1</v>
      </c>
    </row>
    <row r="5382" spans="1:9" ht="14.1">
      <c r="A5382" s="31">
        <v>5381</v>
      </c>
      <c r="B5382" s="31" t="s">
        <v>301</v>
      </c>
      <c r="C5382" s="31" t="s">
        <v>302</v>
      </c>
      <c r="D5382" s="31" t="s">
        <v>163</v>
      </c>
      <c r="E5382" s="31"/>
      <c r="F5382" s="31" t="s">
        <v>135</v>
      </c>
      <c r="G5382" s="31"/>
      <c r="H5382" t="str">
        <f t="shared" ref="H5382:H5445" si="85">IF(IF(ISNUMBER(SEARCH(".",B5382)),1,0),LEFT(B5382,SEARCH(".",B5382)-1),B5382)</f>
        <v>EM_28b</v>
      </c>
      <c r="I5382">
        <f>IFERROR(IF(VLOOKUP(H5382,#REF!, 4, FALSE)="N",0,1),1)</f>
        <v>1</v>
      </c>
    </row>
    <row r="5383" spans="1:9" ht="14.1">
      <c r="A5383" s="31">
        <v>5382</v>
      </c>
      <c r="B5383" s="31" t="s">
        <v>301</v>
      </c>
      <c r="C5383" s="31" t="s">
        <v>302</v>
      </c>
      <c r="D5383" s="31" t="s">
        <v>163</v>
      </c>
      <c r="E5383" s="31"/>
      <c r="F5383" s="31" t="s">
        <v>194</v>
      </c>
      <c r="G5383" s="31"/>
      <c r="H5383" t="str">
        <f t="shared" si="85"/>
        <v>EM_28b</v>
      </c>
      <c r="I5383">
        <f>IFERROR(IF(VLOOKUP(H5383,#REF!, 4, FALSE)="N",0,1),1)</f>
        <v>1</v>
      </c>
    </row>
    <row r="5384" spans="1:9" ht="14.1">
      <c r="A5384" s="31">
        <v>5383</v>
      </c>
      <c r="B5384" s="31" t="s">
        <v>301</v>
      </c>
      <c r="C5384" s="31" t="s">
        <v>302</v>
      </c>
      <c r="D5384" s="31" t="s">
        <v>163</v>
      </c>
      <c r="E5384" s="31"/>
      <c r="F5384" s="31" t="s">
        <v>136</v>
      </c>
      <c r="G5384" s="31"/>
      <c r="H5384" t="str">
        <f t="shared" si="85"/>
        <v>EM_28b</v>
      </c>
      <c r="I5384">
        <f>IFERROR(IF(VLOOKUP(H5384,#REF!, 4, FALSE)="N",0,1),1)</f>
        <v>1</v>
      </c>
    </row>
    <row r="5385" spans="1:9" ht="14.1">
      <c r="A5385" s="31">
        <v>5384</v>
      </c>
      <c r="B5385" s="31" t="s">
        <v>301</v>
      </c>
      <c r="C5385" s="31" t="s">
        <v>302</v>
      </c>
      <c r="D5385" s="31" t="s">
        <v>163</v>
      </c>
      <c r="E5385" s="31"/>
      <c r="F5385" s="31" t="s">
        <v>195</v>
      </c>
      <c r="G5385" s="31"/>
      <c r="H5385" t="str">
        <f t="shared" si="85"/>
        <v>EM_28b</v>
      </c>
      <c r="I5385">
        <f>IFERROR(IF(VLOOKUP(H5385,#REF!, 4, FALSE)="N",0,1),1)</f>
        <v>1</v>
      </c>
    </row>
    <row r="5386" spans="1:9" ht="14.1">
      <c r="A5386" s="31">
        <v>5385</v>
      </c>
      <c r="B5386" s="31" t="s">
        <v>301</v>
      </c>
      <c r="C5386" s="31" t="s">
        <v>302</v>
      </c>
      <c r="D5386" s="31" t="s">
        <v>163</v>
      </c>
      <c r="E5386" s="31"/>
      <c r="F5386" s="31" t="s">
        <v>137</v>
      </c>
      <c r="G5386" s="31"/>
      <c r="H5386" t="str">
        <f t="shared" si="85"/>
        <v>EM_28b</v>
      </c>
      <c r="I5386">
        <f>IFERROR(IF(VLOOKUP(H5386,#REF!, 4, FALSE)="N",0,1),1)</f>
        <v>1</v>
      </c>
    </row>
    <row r="5387" spans="1:9" ht="14.1">
      <c r="A5387" s="31">
        <v>5386</v>
      </c>
      <c r="B5387" s="31" t="s">
        <v>301</v>
      </c>
      <c r="C5387" s="31" t="s">
        <v>302</v>
      </c>
      <c r="D5387" s="31" t="s">
        <v>163</v>
      </c>
      <c r="E5387" s="31"/>
      <c r="F5387" s="31" t="s">
        <v>196</v>
      </c>
      <c r="G5387" s="31"/>
      <c r="H5387" t="str">
        <f t="shared" si="85"/>
        <v>EM_28b</v>
      </c>
      <c r="I5387">
        <f>IFERROR(IF(VLOOKUP(H5387,#REF!, 4, FALSE)="N",0,1),1)</f>
        <v>1</v>
      </c>
    </row>
    <row r="5388" spans="1:9" ht="14.1">
      <c r="A5388" s="31">
        <v>5387</v>
      </c>
      <c r="B5388" s="31" t="s">
        <v>301</v>
      </c>
      <c r="C5388" s="31" t="s">
        <v>302</v>
      </c>
      <c r="D5388" s="31" t="s">
        <v>163</v>
      </c>
      <c r="E5388" s="31"/>
      <c r="F5388" s="31" t="s">
        <v>138</v>
      </c>
      <c r="G5388" s="31"/>
      <c r="H5388" t="str">
        <f t="shared" si="85"/>
        <v>EM_28b</v>
      </c>
      <c r="I5388">
        <f>IFERROR(IF(VLOOKUP(H5388,#REF!, 4, FALSE)="N",0,1),1)</f>
        <v>1</v>
      </c>
    </row>
    <row r="5389" spans="1:9" ht="14.1">
      <c r="A5389" s="31">
        <v>5388</v>
      </c>
      <c r="B5389" s="31" t="s">
        <v>301</v>
      </c>
      <c r="C5389" s="31" t="s">
        <v>302</v>
      </c>
      <c r="D5389" s="31" t="s">
        <v>163</v>
      </c>
      <c r="E5389" s="31"/>
      <c r="F5389" s="31" t="s">
        <v>197</v>
      </c>
      <c r="G5389" s="31"/>
      <c r="H5389" t="str">
        <f t="shared" si="85"/>
        <v>EM_28b</v>
      </c>
      <c r="I5389">
        <f>IFERROR(IF(VLOOKUP(H5389,#REF!, 4, FALSE)="N",0,1),1)</f>
        <v>1</v>
      </c>
    </row>
    <row r="5390" spans="1:9" ht="14.1">
      <c r="A5390" s="31">
        <v>5389</v>
      </c>
      <c r="B5390" s="31" t="s">
        <v>301</v>
      </c>
      <c r="C5390" s="31" t="s">
        <v>302</v>
      </c>
      <c r="D5390" s="31" t="s">
        <v>163</v>
      </c>
      <c r="E5390" s="31"/>
      <c r="F5390" s="31" t="s">
        <v>139</v>
      </c>
      <c r="G5390" s="31"/>
      <c r="H5390" t="str">
        <f t="shared" si="85"/>
        <v>EM_28b</v>
      </c>
      <c r="I5390">
        <f>IFERROR(IF(VLOOKUP(H5390,#REF!, 4, FALSE)="N",0,1),1)</f>
        <v>1</v>
      </c>
    </row>
    <row r="5391" spans="1:9" ht="14.1">
      <c r="A5391" s="31">
        <v>5390</v>
      </c>
      <c r="B5391" s="31" t="s">
        <v>301</v>
      </c>
      <c r="C5391" s="31" t="s">
        <v>302</v>
      </c>
      <c r="D5391" s="31" t="s">
        <v>163</v>
      </c>
      <c r="E5391" s="31"/>
      <c r="F5391" s="31" t="s">
        <v>198</v>
      </c>
      <c r="G5391" s="31"/>
      <c r="H5391" t="str">
        <f t="shared" si="85"/>
        <v>EM_28b</v>
      </c>
      <c r="I5391">
        <f>IFERROR(IF(VLOOKUP(H5391,#REF!, 4, FALSE)="N",0,1),1)</f>
        <v>1</v>
      </c>
    </row>
    <row r="5392" spans="1:9" ht="14.1">
      <c r="A5392" s="31">
        <v>5391</v>
      </c>
      <c r="B5392" s="31" t="s">
        <v>301</v>
      </c>
      <c r="C5392" s="31" t="s">
        <v>302</v>
      </c>
      <c r="D5392" s="31" t="s">
        <v>163</v>
      </c>
      <c r="E5392" s="31"/>
      <c r="F5392" s="31" t="s">
        <v>140</v>
      </c>
      <c r="G5392" s="31"/>
      <c r="H5392" t="str">
        <f t="shared" si="85"/>
        <v>EM_28b</v>
      </c>
      <c r="I5392">
        <f>IFERROR(IF(VLOOKUP(H5392,#REF!, 4, FALSE)="N",0,1),1)</f>
        <v>1</v>
      </c>
    </row>
    <row r="5393" spans="1:9" ht="14.1">
      <c r="A5393" s="31">
        <v>5392</v>
      </c>
      <c r="B5393" s="31" t="s">
        <v>301</v>
      </c>
      <c r="C5393" s="31" t="s">
        <v>302</v>
      </c>
      <c r="D5393" s="31" t="s">
        <v>163</v>
      </c>
      <c r="E5393" s="31"/>
      <c r="F5393" s="31" t="s">
        <v>199</v>
      </c>
      <c r="G5393" s="31"/>
      <c r="H5393" t="str">
        <f t="shared" si="85"/>
        <v>EM_28b</v>
      </c>
      <c r="I5393">
        <f>IFERROR(IF(VLOOKUP(H5393,#REF!, 4, FALSE)="N",0,1),1)</f>
        <v>1</v>
      </c>
    </row>
    <row r="5394" spans="1:9" ht="14.1">
      <c r="A5394" s="31">
        <v>5393</v>
      </c>
      <c r="B5394" s="31" t="s">
        <v>301</v>
      </c>
      <c r="C5394" s="31" t="s">
        <v>302</v>
      </c>
      <c r="D5394" s="31" t="s">
        <v>163</v>
      </c>
      <c r="E5394" s="31"/>
      <c r="F5394" s="31" t="s">
        <v>141</v>
      </c>
      <c r="G5394" s="31"/>
      <c r="H5394" t="str">
        <f t="shared" si="85"/>
        <v>EM_28b</v>
      </c>
      <c r="I5394">
        <f>IFERROR(IF(VLOOKUP(H5394,#REF!, 4, FALSE)="N",0,1),1)</f>
        <v>1</v>
      </c>
    </row>
    <row r="5395" spans="1:9" ht="14.1">
      <c r="A5395" s="31">
        <v>5394</v>
      </c>
      <c r="B5395" s="31" t="s">
        <v>301</v>
      </c>
      <c r="C5395" s="31" t="s">
        <v>302</v>
      </c>
      <c r="D5395" s="31" t="s">
        <v>163</v>
      </c>
      <c r="E5395" s="31"/>
      <c r="F5395" s="31" t="s">
        <v>200</v>
      </c>
      <c r="G5395" s="31"/>
      <c r="H5395" t="str">
        <f t="shared" si="85"/>
        <v>EM_28b</v>
      </c>
      <c r="I5395">
        <f>IFERROR(IF(VLOOKUP(H5395,#REF!, 4, FALSE)="N",0,1),1)</f>
        <v>1</v>
      </c>
    </row>
    <row r="5396" spans="1:9" ht="14.1">
      <c r="A5396" s="31">
        <v>5395</v>
      </c>
      <c r="B5396" s="31" t="s">
        <v>301</v>
      </c>
      <c r="C5396" s="31" t="s">
        <v>302</v>
      </c>
      <c r="D5396" s="31" t="s">
        <v>163</v>
      </c>
      <c r="E5396" s="31"/>
      <c r="F5396" s="31" t="s">
        <v>142</v>
      </c>
      <c r="G5396" s="31"/>
      <c r="H5396" t="str">
        <f t="shared" si="85"/>
        <v>EM_28b</v>
      </c>
      <c r="I5396">
        <f>IFERROR(IF(VLOOKUP(H5396,#REF!, 4, FALSE)="N",0,1),1)</f>
        <v>1</v>
      </c>
    </row>
    <row r="5397" spans="1:9" ht="14.1">
      <c r="A5397" s="31">
        <v>5396</v>
      </c>
      <c r="B5397" s="31" t="s">
        <v>301</v>
      </c>
      <c r="C5397" s="31" t="s">
        <v>302</v>
      </c>
      <c r="D5397" s="31" t="s">
        <v>163</v>
      </c>
      <c r="E5397" s="31"/>
      <c r="F5397" s="31" t="s">
        <v>201</v>
      </c>
      <c r="G5397" s="31"/>
      <c r="H5397" t="str">
        <f t="shared" si="85"/>
        <v>EM_28b</v>
      </c>
      <c r="I5397">
        <f>IFERROR(IF(VLOOKUP(H5397,#REF!, 4, FALSE)="N",0,1),1)</f>
        <v>1</v>
      </c>
    </row>
    <row r="5398" spans="1:9" ht="14.1">
      <c r="A5398" s="31">
        <v>5397</v>
      </c>
      <c r="B5398" s="31" t="s">
        <v>301</v>
      </c>
      <c r="C5398" s="31" t="s">
        <v>302</v>
      </c>
      <c r="D5398" s="31" t="s">
        <v>163</v>
      </c>
      <c r="E5398" s="31"/>
      <c r="F5398" s="31" t="s">
        <v>143</v>
      </c>
      <c r="G5398" s="31"/>
      <c r="H5398" t="str">
        <f t="shared" si="85"/>
        <v>EM_28b</v>
      </c>
      <c r="I5398">
        <f>IFERROR(IF(VLOOKUP(H5398,#REF!, 4, FALSE)="N",0,1),1)</f>
        <v>1</v>
      </c>
    </row>
    <row r="5399" spans="1:9" ht="14.1">
      <c r="A5399" s="31">
        <v>5398</v>
      </c>
      <c r="B5399" s="31" t="s">
        <v>301</v>
      </c>
      <c r="C5399" s="31" t="s">
        <v>302</v>
      </c>
      <c r="D5399" s="31" t="s">
        <v>163</v>
      </c>
      <c r="E5399" s="31"/>
      <c r="F5399" s="31" t="s">
        <v>202</v>
      </c>
      <c r="G5399" s="31"/>
      <c r="H5399" t="str">
        <f t="shared" si="85"/>
        <v>EM_28b</v>
      </c>
      <c r="I5399">
        <f>IFERROR(IF(VLOOKUP(H5399,#REF!, 4, FALSE)="N",0,1),1)</f>
        <v>1</v>
      </c>
    </row>
    <row r="5400" spans="1:9" ht="14.1">
      <c r="A5400" s="31">
        <v>5399</v>
      </c>
      <c r="B5400" s="31" t="s">
        <v>301</v>
      </c>
      <c r="C5400" s="31" t="s">
        <v>302</v>
      </c>
      <c r="D5400" s="31" t="s">
        <v>163</v>
      </c>
      <c r="E5400" s="31"/>
      <c r="F5400" s="31" t="s">
        <v>144</v>
      </c>
      <c r="G5400" s="31"/>
      <c r="H5400" t="str">
        <f t="shared" si="85"/>
        <v>EM_28b</v>
      </c>
      <c r="I5400">
        <f>IFERROR(IF(VLOOKUP(H5400,#REF!, 4, FALSE)="N",0,1),1)</f>
        <v>1</v>
      </c>
    </row>
    <row r="5401" spans="1:9" ht="14.1">
      <c r="A5401" s="31">
        <v>5400</v>
      </c>
      <c r="B5401" s="31" t="s">
        <v>301</v>
      </c>
      <c r="C5401" s="31" t="s">
        <v>302</v>
      </c>
      <c r="D5401" s="31" t="s">
        <v>163</v>
      </c>
      <c r="E5401" s="31"/>
      <c r="F5401" s="31" t="s">
        <v>203</v>
      </c>
      <c r="G5401" s="31"/>
      <c r="H5401" t="str">
        <f t="shared" si="85"/>
        <v>EM_28b</v>
      </c>
      <c r="I5401">
        <f>IFERROR(IF(VLOOKUP(H5401,#REF!, 4, FALSE)="N",0,1),1)</f>
        <v>1</v>
      </c>
    </row>
    <row r="5402" spans="1:9" ht="14.1">
      <c r="A5402" s="31">
        <v>5401</v>
      </c>
      <c r="B5402" s="31" t="s">
        <v>303</v>
      </c>
      <c r="C5402" s="31" t="s">
        <v>304</v>
      </c>
      <c r="D5402" s="31" t="s">
        <v>163</v>
      </c>
      <c r="E5402" s="31"/>
      <c r="F5402" s="31" t="s">
        <v>112</v>
      </c>
      <c r="G5402" s="31"/>
      <c r="H5402" t="str">
        <f t="shared" si="85"/>
        <v>EM_28c</v>
      </c>
      <c r="I5402">
        <f>IFERROR(IF(VLOOKUP(H5402,#REF!, 4, FALSE)="N",0,1),1)</f>
        <v>1</v>
      </c>
    </row>
    <row r="5403" spans="1:9" ht="14.1">
      <c r="A5403" s="31">
        <v>5402</v>
      </c>
      <c r="B5403" s="31" t="s">
        <v>303</v>
      </c>
      <c r="C5403" s="31" t="s">
        <v>304</v>
      </c>
      <c r="D5403" s="31" t="s">
        <v>163</v>
      </c>
      <c r="E5403" s="31"/>
      <c r="F5403" s="31" t="s">
        <v>179</v>
      </c>
      <c r="G5403" s="31"/>
      <c r="H5403" t="str">
        <f t="shared" si="85"/>
        <v>EM_28c</v>
      </c>
      <c r="I5403">
        <f>IFERROR(IF(VLOOKUP(H5403,#REF!, 4, FALSE)="N",0,1),1)</f>
        <v>1</v>
      </c>
    </row>
    <row r="5404" spans="1:9" ht="14.1">
      <c r="A5404" s="31">
        <v>5403</v>
      </c>
      <c r="B5404" s="31" t="s">
        <v>303</v>
      </c>
      <c r="C5404" s="31" t="s">
        <v>304</v>
      </c>
      <c r="D5404" s="31" t="s">
        <v>164</v>
      </c>
      <c r="E5404" s="31"/>
      <c r="F5404" s="31" t="s">
        <v>165</v>
      </c>
      <c r="G5404" s="31"/>
      <c r="H5404" t="str">
        <f t="shared" si="85"/>
        <v>EM_28c</v>
      </c>
      <c r="I5404">
        <f>IFERROR(IF(VLOOKUP(H5404,#REF!, 4, FALSE)="N",0,1),1)</f>
        <v>1</v>
      </c>
    </row>
    <row r="5405" spans="1:9" ht="14.1">
      <c r="A5405" s="31">
        <v>5404</v>
      </c>
      <c r="B5405" s="31" t="s">
        <v>303</v>
      </c>
      <c r="C5405" s="31" t="s">
        <v>304</v>
      </c>
      <c r="D5405" s="31" t="s">
        <v>164</v>
      </c>
      <c r="E5405" s="31"/>
      <c r="F5405" s="31" t="s">
        <v>210</v>
      </c>
      <c r="G5405" s="31"/>
      <c r="H5405" t="str">
        <f t="shared" si="85"/>
        <v>EM_28c</v>
      </c>
      <c r="I5405">
        <f>IFERROR(IF(VLOOKUP(H5405,#REF!, 4, FALSE)="N",0,1),1)</f>
        <v>1</v>
      </c>
    </row>
    <row r="5406" spans="1:9" ht="14.1">
      <c r="A5406" s="31">
        <v>5405</v>
      </c>
      <c r="B5406" s="31" t="s">
        <v>303</v>
      </c>
      <c r="C5406" s="31" t="s">
        <v>304</v>
      </c>
      <c r="D5406" s="31" t="s">
        <v>163</v>
      </c>
      <c r="E5406" s="31"/>
      <c r="F5406" s="31" t="s">
        <v>124</v>
      </c>
      <c r="G5406" s="31"/>
      <c r="H5406" t="str">
        <f t="shared" si="85"/>
        <v>EM_28c</v>
      </c>
      <c r="I5406">
        <f>IFERROR(IF(VLOOKUP(H5406,#REF!, 4, FALSE)="N",0,1),1)</f>
        <v>1</v>
      </c>
    </row>
    <row r="5407" spans="1:9" ht="14.1">
      <c r="A5407" s="31">
        <v>5406</v>
      </c>
      <c r="B5407" s="31" t="s">
        <v>303</v>
      </c>
      <c r="C5407" s="31" t="s">
        <v>304</v>
      </c>
      <c r="D5407" s="31" t="s">
        <v>163</v>
      </c>
      <c r="E5407" s="31"/>
      <c r="F5407" s="31" t="s">
        <v>183</v>
      </c>
      <c r="G5407" s="31"/>
      <c r="H5407" t="str">
        <f t="shared" si="85"/>
        <v>EM_28c</v>
      </c>
      <c r="I5407">
        <f>IFERROR(IF(VLOOKUP(H5407,#REF!, 4, FALSE)="N",0,1),1)</f>
        <v>1</v>
      </c>
    </row>
    <row r="5408" spans="1:9" ht="14.1">
      <c r="A5408" s="31">
        <v>5407</v>
      </c>
      <c r="B5408" s="31" t="s">
        <v>303</v>
      </c>
      <c r="C5408" s="31" t="s">
        <v>304</v>
      </c>
      <c r="D5408" s="31" t="s">
        <v>163</v>
      </c>
      <c r="E5408" s="31"/>
      <c r="F5408" s="31" t="s">
        <v>125</v>
      </c>
      <c r="G5408" s="31"/>
      <c r="H5408" t="str">
        <f t="shared" si="85"/>
        <v>EM_28c</v>
      </c>
      <c r="I5408">
        <f>IFERROR(IF(VLOOKUP(H5408,#REF!, 4, FALSE)="N",0,1),1)</f>
        <v>1</v>
      </c>
    </row>
    <row r="5409" spans="1:9" ht="14.1">
      <c r="A5409" s="31">
        <v>5408</v>
      </c>
      <c r="B5409" s="31" t="s">
        <v>303</v>
      </c>
      <c r="C5409" s="31" t="s">
        <v>304</v>
      </c>
      <c r="D5409" s="31" t="s">
        <v>163</v>
      </c>
      <c r="E5409" s="31"/>
      <c r="F5409" s="31" t="s">
        <v>184</v>
      </c>
      <c r="G5409" s="31"/>
      <c r="H5409" t="str">
        <f t="shared" si="85"/>
        <v>EM_28c</v>
      </c>
      <c r="I5409">
        <f>IFERROR(IF(VLOOKUP(H5409,#REF!, 4, FALSE)="N",0,1),1)</f>
        <v>1</v>
      </c>
    </row>
    <row r="5410" spans="1:9" ht="14.1">
      <c r="A5410" s="31">
        <v>5409</v>
      </c>
      <c r="B5410" s="31" t="s">
        <v>303</v>
      </c>
      <c r="C5410" s="31" t="s">
        <v>304</v>
      </c>
      <c r="D5410" s="31" t="s">
        <v>163</v>
      </c>
      <c r="E5410" s="31"/>
      <c r="F5410" s="31" t="s">
        <v>126</v>
      </c>
      <c r="G5410" s="31"/>
      <c r="H5410" t="str">
        <f t="shared" si="85"/>
        <v>EM_28c</v>
      </c>
      <c r="I5410">
        <f>IFERROR(IF(VLOOKUP(H5410,#REF!, 4, FALSE)="N",0,1),1)</f>
        <v>1</v>
      </c>
    </row>
    <row r="5411" spans="1:9" ht="14.1">
      <c r="A5411" s="31">
        <v>5410</v>
      </c>
      <c r="B5411" s="31" t="s">
        <v>303</v>
      </c>
      <c r="C5411" s="31" t="s">
        <v>304</v>
      </c>
      <c r="D5411" s="31" t="s">
        <v>163</v>
      </c>
      <c r="E5411" s="31"/>
      <c r="F5411" s="31" t="s">
        <v>185</v>
      </c>
      <c r="G5411" s="31"/>
      <c r="H5411" t="str">
        <f t="shared" si="85"/>
        <v>EM_28c</v>
      </c>
      <c r="I5411">
        <f>IFERROR(IF(VLOOKUP(H5411,#REF!, 4, FALSE)="N",0,1),1)</f>
        <v>1</v>
      </c>
    </row>
    <row r="5412" spans="1:9" ht="14.1">
      <c r="A5412" s="31">
        <v>5411</v>
      </c>
      <c r="B5412" s="31" t="s">
        <v>303</v>
      </c>
      <c r="C5412" s="31" t="s">
        <v>304</v>
      </c>
      <c r="D5412" s="31" t="s">
        <v>163</v>
      </c>
      <c r="E5412" s="31"/>
      <c r="F5412" s="31" t="s">
        <v>127</v>
      </c>
      <c r="G5412" s="31"/>
      <c r="H5412" t="str">
        <f t="shared" si="85"/>
        <v>EM_28c</v>
      </c>
      <c r="I5412">
        <f>IFERROR(IF(VLOOKUP(H5412,#REF!, 4, FALSE)="N",0,1),1)</f>
        <v>1</v>
      </c>
    </row>
    <row r="5413" spans="1:9" ht="14.1">
      <c r="A5413" s="31">
        <v>5412</v>
      </c>
      <c r="B5413" s="31" t="s">
        <v>303</v>
      </c>
      <c r="C5413" s="31" t="s">
        <v>304</v>
      </c>
      <c r="D5413" s="31" t="s">
        <v>163</v>
      </c>
      <c r="E5413" s="31"/>
      <c r="F5413" s="31" t="s">
        <v>186</v>
      </c>
      <c r="G5413" s="31"/>
      <c r="H5413" t="str">
        <f t="shared" si="85"/>
        <v>EM_28c</v>
      </c>
      <c r="I5413">
        <f>IFERROR(IF(VLOOKUP(H5413,#REF!, 4, FALSE)="N",0,1),1)</f>
        <v>1</v>
      </c>
    </row>
    <row r="5414" spans="1:9" ht="14.1">
      <c r="A5414" s="31">
        <v>5413</v>
      </c>
      <c r="B5414" s="31" t="s">
        <v>303</v>
      </c>
      <c r="C5414" s="31" t="s">
        <v>304</v>
      </c>
      <c r="D5414" s="31" t="s">
        <v>164</v>
      </c>
      <c r="E5414" s="31"/>
      <c r="F5414" s="31" t="s">
        <v>127</v>
      </c>
      <c r="G5414" s="31"/>
      <c r="H5414" t="str">
        <f t="shared" si="85"/>
        <v>EM_28c</v>
      </c>
      <c r="I5414">
        <f>IFERROR(IF(VLOOKUP(H5414,#REF!, 4, FALSE)="N",0,1),1)</f>
        <v>1</v>
      </c>
    </row>
    <row r="5415" spans="1:9" ht="14.1">
      <c r="A5415" s="31">
        <v>5414</v>
      </c>
      <c r="B5415" s="31" t="s">
        <v>303</v>
      </c>
      <c r="C5415" s="31" t="s">
        <v>304</v>
      </c>
      <c r="D5415" s="31" t="s">
        <v>164</v>
      </c>
      <c r="E5415" s="31"/>
      <c r="F5415" s="31" t="s">
        <v>186</v>
      </c>
      <c r="G5415" s="31"/>
      <c r="H5415" t="str">
        <f t="shared" si="85"/>
        <v>EM_28c</v>
      </c>
      <c r="I5415">
        <f>IFERROR(IF(VLOOKUP(H5415,#REF!, 4, FALSE)="N",0,1),1)</f>
        <v>1</v>
      </c>
    </row>
    <row r="5416" spans="1:9" ht="14.1">
      <c r="A5416" s="31">
        <v>5415</v>
      </c>
      <c r="B5416" s="31" t="s">
        <v>303</v>
      </c>
      <c r="C5416" s="31" t="s">
        <v>304</v>
      </c>
      <c r="D5416" s="31" t="s">
        <v>163</v>
      </c>
      <c r="E5416" s="31"/>
      <c r="F5416" s="31" t="s">
        <v>128</v>
      </c>
      <c r="G5416" s="31"/>
      <c r="H5416" t="str">
        <f t="shared" si="85"/>
        <v>EM_28c</v>
      </c>
      <c r="I5416">
        <f>IFERROR(IF(VLOOKUP(H5416,#REF!, 4, FALSE)="N",0,1),1)</f>
        <v>1</v>
      </c>
    </row>
    <row r="5417" spans="1:9" ht="14.1">
      <c r="A5417" s="31">
        <v>5416</v>
      </c>
      <c r="B5417" s="31" t="s">
        <v>303</v>
      </c>
      <c r="C5417" s="31" t="s">
        <v>304</v>
      </c>
      <c r="D5417" s="31" t="s">
        <v>163</v>
      </c>
      <c r="E5417" s="31"/>
      <c r="F5417" s="31" t="s">
        <v>187</v>
      </c>
      <c r="G5417" s="31"/>
      <c r="H5417" t="str">
        <f t="shared" si="85"/>
        <v>EM_28c</v>
      </c>
      <c r="I5417">
        <f>IFERROR(IF(VLOOKUP(H5417,#REF!, 4, FALSE)="N",0,1),1)</f>
        <v>1</v>
      </c>
    </row>
    <row r="5418" spans="1:9" ht="14.1">
      <c r="A5418" s="31">
        <v>5417</v>
      </c>
      <c r="B5418" s="31" t="s">
        <v>303</v>
      </c>
      <c r="C5418" s="31" t="s">
        <v>304</v>
      </c>
      <c r="D5418" s="31" t="s">
        <v>164</v>
      </c>
      <c r="E5418" s="31"/>
      <c r="F5418" s="31" t="s">
        <v>128</v>
      </c>
      <c r="G5418" s="31"/>
      <c r="H5418" t="str">
        <f t="shared" si="85"/>
        <v>EM_28c</v>
      </c>
      <c r="I5418">
        <f>IFERROR(IF(VLOOKUP(H5418,#REF!, 4, FALSE)="N",0,1),1)</f>
        <v>1</v>
      </c>
    </row>
    <row r="5419" spans="1:9" ht="14.1">
      <c r="A5419" s="31">
        <v>5418</v>
      </c>
      <c r="B5419" s="31" t="s">
        <v>303</v>
      </c>
      <c r="C5419" s="31" t="s">
        <v>304</v>
      </c>
      <c r="D5419" s="31" t="s">
        <v>164</v>
      </c>
      <c r="E5419" s="31"/>
      <c r="F5419" s="31" t="s">
        <v>187</v>
      </c>
      <c r="G5419" s="31"/>
      <c r="H5419" t="str">
        <f t="shared" si="85"/>
        <v>EM_28c</v>
      </c>
      <c r="I5419">
        <f>IFERROR(IF(VLOOKUP(H5419,#REF!, 4, FALSE)="N",0,1),1)</f>
        <v>1</v>
      </c>
    </row>
    <row r="5420" spans="1:9" ht="14.1">
      <c r="A5420" s="31">
        <v>5419</v>
      </c>
      <c r="B5420" s="31" t="s">
        <v>303</v>
      </c>
      <c r="C5420" s="31" t="s">
        <v>304</v>
      </c>
      <c r="D5420" s="31" t="s">
        <v>163</v>
      </c>
      <c r="E5420" s="31"/>
      <c r="F5420" s="31" t="s">
        <v>129</v>
      </c>
      <c r="G5420" s="31"/>
      <c r="H5420" t="str">
        <f t="shared" si="85"/>
        <v>EM_28c</v>
      </c>
      <c r="I5420">
        <f>IFERROR(IF(VLOOKUP(H5420,#REF!, 4, FALSE)="N",0,1),1)</f>
        <v>1</v>
      </c>
    </row>
    <row r="5421" spans="1:9" ht="14.1">
      <c r="A5421" s="31">
        <v>5420</v>
      </c>
      <c r="B5421" s="31" t="s">
        <v>303</v>
      </c>
      <c r="C5421" s="31" t="s">
        <v>304</v>
      </c>
      <c r="D5421" s="31" t="s">
        <v>163</v>
      </c>
      <c r="E5421" s="31"/>
      <c r="F5421" s="31" t="s">
        <v>188</v>
      </c>
      <c r="G5421" s="31"/>
      <c r="H5421" t="str">
        <f t="shared" si="85"/>
        <v>EM_28c</v>
      </c>
      <c r="I5421">
        <f>IFERROR(IF(VLOOKUP(H5421,#REF!, 4, FALSE)="N",0,1),1)</f>
        <v>1</v>
      </c>
    </row>
    <row r="5422" spans="1:9" ht="14.1">
      <c r="A5422" s="31">
        <v>5421</v>
      </c>
      <c r="B5422" s="31" t="s">
        <v>303</v>
      </c>
      <c r="C5422" s="31" t="s">
        <v>304</v>
      </c>
      <c r="D5422" s="31" t="s">
        <v>164</v>
      </c>
      <c r="E5422" s="31"/>
      <c r="F5422" s="31" t="s">
        <v>129</v>
      </c>
      <c r="G5422" s="31"/>
      <c r="H5422" t="str">
        <f t="shared" si="85"/>
        <v>EM_28c</v>
      </c>
      <c r="I5422">
        <f>IFERROR(IF(VLOOKUP(H5422,#REF!, 4, FALSE)="N",0,1),1)</f>
        <v>1</v>
      </c>
    </row>
    <row r="5423" spans="1:9" ht="14.1">
      <c r="A5423" s="31">
        <v>5422</v>
      </c>
      <c r="B5423" s="31" t="s">
        <v>303</v>
      </c>
      <c r="C5423" s="31" t="s">
        <v>304</v>
      </c>
      <c r="D5423" s="31" t="s">
        <v>164</v>
      </c>
      <c r="E5423" s="31"/>
      <c r="F5423" s="31" t="s">
        <v>188</v>
      </c>
      <c r="G5423" s="31"/>
      <c r="H5423" t="str">
        <f t="shared" si="85"/>
        <v>EM_28c</v>
      </c>
      <c r="I5423">
        <f>IFERROR(IF(VLOOKUP(H5423,#REF!, 4, FALSE)="N",0,1),1)</f>
        <v>1</v>
      </c>
    </row>
    <row r="5424" spans="1:9" ht="14.1">
      <c r="A5424" s="31">
        <v>5423</v>
      </c>
      <c r="B5424" s="31" t="s">
        <v>303</v>
      </c>
      <c r="C5424" s="31" t="s">
        <v>304</v>
      </c>
      <c r="D5424" s="31" t="s">
        <v>163</v>
      </c>
      <c r="E5424" s="31"/>
      <c r="F5424" s="31" t="s">
        <v>130</v>
      </c>
      <c r="G5424" s="31"/>
      <c r="H5424" t="str">
        <f t="shared" si="85"/>
        <v>EM_28c</v>
      </c>
      <c r="I5424">
        <f>IFERROR(IF(VLOOKUP(H5424,#REF!, 4, FALSE)="N",0,1),1)</f>
        <v>1</v>
      </c>
    </row>
    <row r="5425" spans="1:9" ht="14.1">
      <c r="A5425" s="31">
        <v>5424</v>
      </c>
      <c r="B5425" s="31" t="s">
        <v>303</v>
      </c>
      <c r="C5425" s="31" t="s">
        <v>304</v>
      </c>
      <c r="D5425" s="31" t="s">
        <v>163</v>
      </c>
      <c r="E5425" s="31"/>
      <c r="F5425" s="31" t="s">
        <v>189</v>
      </c>
      <c r="G5425" s="31"/>
      <c r="H5425" t="str">
        <f t="shared" si="85"/>
        <v>EM_28c</v>
      </c>
      <c r="I5425">
        <f>IFERROR(IF(VLOOKUP(H5425,#REF!, 4, FALSE)="N",0,1),1)</f>
        <v>1</v>
      </c>
    </row>
    <row r="5426" spans="1:9" ht="14.1">
      <c r="A5426" s="31">
        <v>5425</v>
      </c>
      <c r="B5426" s="31" t="s">
        <v>303</v>
      </c>
      <c r="C5426" s="31" t="s">
        <v>304</v>
      </c>
      <c r="D5426" s="31" t="s">
        <v>163</v>
      </c>
      <c r="E5426" s="31"/>
      <c r="F5426" s="31" t="s">
        <v>131</v>
      </c>
      <c r="G5426" s="31"/>
      <c r="H5426" t="str">
        <f t="shared" si="85"/>
        <v>EM_28c</v>
      </c>
      <c r="I5426">
        <f>IFERROR(IF(VLOOKUP(H5426,#REF!, 4, FALSE)="N",0,1),1)</f>
        <v>1</v>
      </c>
    </row>
    <row r="5427" spans="1:9" ht="14.1">
      <c r="A5427" s="31">
        <v>5426</v>
      </c>
      <c r="B5427" s="31" t="s">
        <v>303</v>
      </c>
      <c r="C5427" s="31" t="s">
        <v>304</v>
      </c>
      <c r="D5427" s="31" t="s">
        <v>163</v>
      </c>
      <c r="E5427" s="31"/>
      <c r="F5427" s="31" t="s">
        <v>190</v>
      </c>
      <c r="G5427" s="31"/>
      <c r="H5427" t="str">
        <f t="shared" si="85"/>
        <v>EM_28c</v>
      </c>
      <c r="I5427">
        <f>IFERROR(IF(VLOOKUP(H5427,#REF!, 4, FALSE)="N",0,1),1)</f>
        <v>1</v>
      </c>
    </row>
    <row r="5428" spans="1:9" ht="14.1">
      <c r="A5428" s="31">
        <v>5427</v>
      </c>
      <c r="B5428" s="31" t="s">
        <v>303</v>
      </c>
      <c r="C5428" s="31" t="s">
        <v>304</v>
      </c>
      <c r="D5428" s="31" t="s">
        <v>163</v>
      </c>
      <c r="E5428" s="31"/>
      <c r="F5428" s="31" t="s">
        <v>132</v>
      </c>
      <c r="G5428" s="31"/>
      <c r="H5428" t="str">
        <f t="shared" si="85"/>
        <v>EM_28c</v>
      </c>
      <c r="I5428">
        <f>IFERROR(IF(VLOOKUP(H5428,#REF!, 4, FALSE)="N",0,1),1)</f>
        <v>1</v>
      </c>
    </row>
    <row r="5429" spans="1:9" ht="14.1">
      <c r="A5429" s="31">
        <v>5428</v>
      </c>
      <c r="B5429" s="31" t="s">
        <v>303</v>
      </c>
      <c r="C5429" s="31" t="s">
        <v>304</v>
      </c>
      <c r="D5429" s="31" t="s">
        <v>163</v>
      </c>
      <c r="E5429" s="31"/>
      <c r="F5429" s="31" t="s">
        <v>191</v>
      </c>
      <c r="G5429" s="31"/>
      <c r="H5429" t="str">
        <f t="shared" si="85"/>
        <v>EM_28c</v>
      </c>
      <c r="I5429">
        <f>IFERROR(IF(VLOOKUP(H5429,#REF!, 4, FALSE)="N",0,1),1)</f>
        <v>1</v>
      </c>
    </row>
    <row r="5430" spans="1:9" ht="14.1">
      <c r="A5430" s="31">
        <v>5429</v>
      </c>
      <c r="B5430" s="31" t="s">
        <v>303</v>
      </c>
      <c r="C5430" s="31" t="s">
        <v>304</v>
      </c>
      <c r="D5430" s="31" t="s">
        <v>163</v>
      </c>
      <c r="E5430" s="31"/>
      <c r="F5430" s="31" t="s">
        <v>133</v>
      </c>
      <c r="G5430" s="31"/>
      <c r="H5430" t="str">
        <f t="shared" si="85"/>
        <v>EM_28c</v>
      </c>
      <c r="I5430">
        <f>IFERROR(IF(VLOOKUP(H5430,#REF!, 4, FALSE)="N",0,1),1)</f>
        <v>1</v>
      </c>
    </row>
    <row r="5431" spans="1:9" ht="14.1">
      <c r="A5431" s="31">
        <v>5430</v>
      </c>
      <c r="B5431" s="31" t="s">
        <v>303</v>
      </c>
      <c r="C5431" s="31" t="s">
        <v>304</v>
      </c>
      <c r="D5431" s="31" t="s">
        <v>163</v>
      </c>
      <c r="E5431" s="31"/>
      <c r="F5431" s="31" t="s">
        <v>192</v>
      </c>
      <c r="G5431" s="31"/>
      <c r="H5431" t="str">
        <f t="shared" si="85"/>
        <v>EM_28c</v>
      </c>
      <c r="I5431">
        <f>IFERROR(IF(VLOOKUP(H5431,#REF!, 4, FALSE)="N",0,1),1)</f>
        <v>1</v>
      </c>
    </row>
    <row r="5432" spans="1:9" ht="14.1">
      <c r="A5432" s="31">
        <v>5431</v>
      </c>
      <c r="B5432" s="31" t="s">
        <v>303</v>
      </c>
      <c r="C5432" s="31" t="s">
        <v>304</v>
      </c>
      <c r="D5432" s="31" t="s">
        <v>163</v>
      </c>
      <c r="E5432" s="31"/>
      <c r="F5432" s="31" t="s">
        <v>134</v>
      </c>
      <c r="G5432" s="31"/>
      <c r="H5432" t="str">
        <f t="shared" si="85"/>
        <v>EM_28c</v>
      </c>
      <c r="I5432">
        <f>IFERROR(IF(VLOOKUP(H5432,#REF!, 4, FALSE)="N",0,1),1)</f>
        <v>1</v>
      </c>
    </row>
    <row r="5433" spans="1:9" ht="14.1">
      <c r="A5433" s="31">
        <v>5432</v>
      </c>
      <c r="B5433" s="31" t="s">
        <v>303</v>
      </c>
      <c r="C5433" s="31" t="s">
        <v>304</v>
      </c>
      <c r="D5433" s="31" t="s">
        <v>163</v>
      </c>
      <c r="E5433" s="31"/>
      <c r="F5433" s="31" t="s">
        <v>193</v>
      </c>
      <c r="G5433" s="31"/>
      <c r="H5433" t="str">
        <f t="shared" si="85"/>
        <v>EM_28c</v>
      </c>
      <c r="I5433">
        <f>IFERROR(IF(VLOOKUP(H5433,#REF!, 4, FALSE)="N",0,1),1)</f>
        <v>1</v>
      </c>
    </row>
    <row r="5434" spans="1:9" ht="14.1">
      <c r="A5434" s="31">
        <v>5433</v>
      </c>
      <c r="B5434" s="31" t="s">
        <v>303</v>
      </c>
      <c r="C5434" s="31" t="s">
        <v>304</v>
      </c>
      <c r="D5434" s="31" t="s">
        <v>163</v>
      </c>
      <c r="E5434" s="31"/>
      <c r="F5434" s="31" t="s">
        <v>135</v>
      </c>
      <c r="G5434" s="31"/>
      <c r="H5434" t="str">
        <f t="shared" si="85"/>
        <v>EM_28c</v>
      </c>
      <c r="I5434">
        <f>IFERROR(IF(VLOOKUP(H5434,#REF!, 4, FALSE)="N",0,1),1)</f>
        <v>1</v>
      </c>
    </row>
    <row r="5435" spans="1:9" ht="14.1">
      <c r="A5435" s="31">
        <v>5434</v>
      </c>
      <c r="B5435" s="31" t="s">
        <v>303</v>
      </c>
      <c r="C5435" s="31" t="s">
        <v>304</v>
      </c>
      <c r="D5435" s="31" t="s">
        <v>163</v>
      </c>
      <c r="E5435" s="31"/>
      <c r="F5435" s="31" t="s">
        <v>194</v>
      </c>
      <c r="G5435" s="31"/>
      <c r="H5435" t="str">
        <f t="shared" si="85"/>
        <v>EM_28c</v>
      </c>
      <c r="I5435">
        <f>IFERROR(IF(VLOOKUP(H5435,#REF!, 4, FALSE)="N",0,1),1)</f>
        <v>1</v>
      </c>
    </row>
    <row r="5436" spans="1:9" ht="14.1">
      <c r="A5436" s="31">
        <v>5435</v>
      </c>
      <c r="B5436" s="31" t="s">
        <v>303</v>
      </c>
      <c r="C5436" s="31" t="s">
        <v>304</v>
      </c>
      <c r="D5436" s="31" t="s">
        <v>163</v>
      </c>
      <c r="E5436" s="31"/>
      <c r="F5436" s="31" t="s">
        <v>136</v>
      </c>
      <c r="G5436" s="31"/>
      <c r="H5436" t="str">
        <f t="shared" si="85"/>
        <v>EM_28c</v>
      </c>
      <c r="I5436">
        <f>IFERROR(IF(VLOOKUP(H5436,#REF!, 4, FALSE)="N",0,1),1)</f>
        <v>1</v>
      </c>
    </row>
    <row r="5437" spans="1:9" ht="14.1">
      <c r="A5437" s="31">
        <v>5436</v>
      </c>
      <c r="B5437" s="31" t="s">
        <v>303</v>
      </c>
      <c r="C5437" s="31" t="s">
        <v>304</v>
      </c>
      <c r="D5437" s="31" t="s">
        <v>163</v>
      </c>
      <c r="E5437" s="31"/>
      <c r="F5437" s="31" t="s">
        <v>195</v>
      </c>
      <c r="G5437" s="31"/>
      <c r="H5437" t="str">
        <f t="shared" si="85"/>
        <v>EM_28c</v>
      </c>
      <c r="I5437">
        <f>IFERROR(IF(VLOOKUP(H5437,#REF!, 4, FALSE)="N",0,1),1)</f>
        <v>1</v>
      </c>
    </row>
    <row r="5438" spans="1:9" ht="14.1">
      <c r="A5438" s="31">
        <v>5437</v>
      </c>
      <c r="B5438" s="31" t="s">
        <v>303</v>
      </c>
      <c r="C5438" s="31" t="s">
        <v>304</v>
      </c>
      <c r="D5438" s="31" t="s">
        <v>163</v>
      </c>
      <c r="E5438" s="31"/>
      <c r="F5438" s="31" t="s">
        <v>137</v>
      </c>
      <c r="G5438" s="31"/>
      <c r="H5438" t="str">
        <f t="shared" si="85"/>
        <v>EM_28c</v>
      </c>
      <c r="I5438">
        <f>IFERROR(IF(VLOOKUP(H5438,#REF!, 4, FALSE)="N",0,1),1)</f>
        <v>1</v>
      </c>
    </row>
    <row r="5439" spans="1:9" ht="14.1">
      <c r="A5439" s="31">
        <v>5438</v>
      </c>
      <c r="B5439" s="31" t="s">
        <v>303</v>
      </c>
      <c r="C5439" s="31" t="s">
        <v>304</v>
      </c>
      <c r="D5439" s="31" t="s">
        <v>163</v>
      </c>
      <c r="E5439" s="31"/>
      <c r="F5439" s="31" t="s">
        <v>196</v>
      </c>
      <c r="G5439" s="31"/>
      <c r="H5439" t="str">
        <f t="shared" si="85"/>
        <v>EM_28c</v>
      </c>
      <c r="I5439">
        <f>IFERROR(IF(VLOOKUP(H5439,#REF!, 4, FALSE)="N",0,1),1)</f>
        <v>1</v>
      </c>
    </row>
    <row r="5440" spans="1:9" ht="14.1">
      <c r="A5440" s="31">
        <v>5439</v>
      </c>
      <c r="B5440" s="31" t="s">
        <v>303</v>
      </c>
      <c r="C5440" s="31" t="s">
        <v>304</v>
      </c>
      <c r="D5440" s="31" t="s">
        <v>163</v>
      </c>
      <c r="E5440" s="31"/>
      <c r="F5440" s="31" t="s">
        <v>138</v>
      </c>
      <c r="G5440" s="31"/>
      <c r="H5440" t="str">
        <f t="shared" si="85"/>
        <v>EM_28c</v>
      </c>
      <c r="I5440">
        <f>IFERROR(IF(VLOOKUP(H5440,#REF!, 4, FALSE)="N",0,1),1)</f>
        <v>1</v>
      </c>
    </row>
    <row r="5441" spans="1:9" ht="14.1">
      <c r="A5441" s="31">
        <v>5440</v>
      </c>
      <c r="B5441" s="31" t="s">
        <v>303</v>
      </c>
      <c r="C5441" s="31" t="s">
        <v>304</v>
      </c>
      <c r="D5441" s="31" t="s">
        <v>163</v>
      </c>
      <c r="E5441" s="31"/>
      <c r="F5441" s="31" t="s">
        <v>197</v>
      </c>
      <c r="G5441" s="31"/>
      <c r="H5441" t="str">
        <f t="shared" si="85"/>
        <v>EM_28c</v>
      </c>
      <c r="I5441">
        <f>IFERROR(IF(VLOOKUP(H5441,#REF!, 4, FALSE)="N",0,1),1)</f>
        <v>1</v>
      </c>
    </row>
    <row r="5442" spans="1:9" ht="14.1">
      <c r="A5442" s="31">
        <v>5441</v>
      </c>
      <c r="B5442" s="31" t="s">
        <v>303</v>
      </c>
      <c r="C5442" s="31" t="s">
        <v>304</v>
      </c>
      <c r="D5442" s="31" t="s">
        <v>163</v>
      </c>
      <c r="E5442" s="31"/>
      <c r="F5442" s="31" t="s">
        <v>139</v>
      </c>
      <c r="G5442" s="31"/>
      <c r="H5442" t="str">
        <f t="shared" si="85"/>
        <v>EM_28c</v>
      </c>
      <c r="I5442">
        <f>IFERROR(IF(VLOOKUP(H5442,#REF!, 4, FALSE)="N",0,1),1)</f>
        <v>1</v>
      </c>
    </row>
    <row r="5443" spans="1:9" ht="14.1">
      <c r="A5443" s="31">
        <v>5442</v>
      </c>
      <c r="B5443" s="31" t="s">
        <v>303</v>
      </c>
      <c r="C5443" s="31" t="s">
        <v>304</v>
      </c>
      <c r="D5443" s="31" t="s">
        <v>163</v>
      </c>
      <c r="E5443" s="31"/>
      <c r="F5443" s="31" t="s">
        <v>198</v>
      </c>
      <c r="G5443" s="31"/>
      <c r="H5443" t="str">
        <f t="shared" si="85"/>
        <v>EM_28c</v>
      </c>
      <c r="I5443">
        <f>IFERROR(IF(VLOOKUP(H5443,#REF!, 4, FALSE)="N",0,1),1)</f>
        <v>1</v>
      </c>
    </row>
    <row r="5444" spans="1:9" ht="14.1">
      <c r="A5444" s="31">
        <v>5443</v>
      </c>
      <c r="B5444" s="31" t="s">
        <v>303</v>
      </c>
      <c r="C5444" s="31" t="s">
        <v>304</v>
      </c>
      <c r="D5444" s="31" t="s">
        <v>163</v>
      </c>
      <c r="E5444" s="31"/>
      <c r="F5444" s="31" t="s">
        <v>140</v>
      </c>
      <c r="G5444" s="31"/>
      <c r="H5444" t="str">
        <f t="shared" si="85"/>
        <v>EM_28c</v>
      </c>
      <c r="I5444">
        <f>IFERROR(IF(VLOOKUP(H5444,#REF!, 4, FALSE)="N",0,1),1)</f>
        <v>1</v>
      </c>
    </row>
    <row r="5445" spans="1:9" ht="14.1">
      <c r="A5445" s="31">
        <v>5444</v>
      </c>
      <c r="B5445" s="31" t="s">
        <v>303</v>
      </c>
      <c r="C5445" s="31" t="s">
        <v>304</v>
      </c>
      <c r="D5445" s="31" t="s">
        <v>163</v>
      </c>
      <c r="E5445" s="31"/>
      <c r="F5445" s="31" t="s">
        <v>199</v>
      </c>
      <c r="G5445" s="31"/>
      <c r="H5445" t="str">
        <f t="shared" si="85"/>
        <v>EM_28c</v>
      </c>
      <c r="I5445">
        <f>IFERROR(IF(VLOOKUP(H5445,#REF!, 4, FALSE)="N",0,1),1)</f>
        <v>1</v>
      </c>
    </row>
    <row r="5446" spans="1:9" ht="14.1">
      <c r="A5446" s="31">
        <v>5445</v>
      </c>
      <c r="B5446" s="31" t="s">
        <v>303</v>
      </c>
      <c r="C5446" s="31" t="s">
        <v>304</v>
      </c>
      <c r="D5446" s="31" t="s">
        <v>163</v>
      </c>
      <c r="E5446" s="31"/>
      <c r="F5446" s="31" t="s">
        <v>141</v>
      </c>
      <c r="G5446" s="31"/>
      <c r="H5446" t="str">
        <f t="shared" ref="H5446:H5509" si="86">IF(IF(ISNUMBER(SEARCH(".",B5446)),1,0),LEFT(B5446,SEARCH(".",B5446)-1),B5446)</f>
        <v>EM_28c</v>
      </c>
      <c r="I5446">
        <f>IFERROR(IF(VLOOKUP(H5446,#REF!, 4, FALSE)="N",0,1),1)</f>
        <v>1</v>
      </c>
    </row>
    <row r="5447" spans="1:9" ht="14.1">
      <c r="A5447" s="31">
        <v>5446</v>
      </c>
      <c r="B5447" s="31" t="s">
        <v>303</v>
      </c>
      <c r="C5447" s="31" t="s">
        <v>304</v>
      </c>
      <c r="D5447" s="31" t="s">
        <v>163</v>
      </c>
      <c r="E5447" s="31"/>
      <c r="F5447" s="31" t="s">
        <v>200</v>
      </c>
      <c r="G5447" s="31"/>
      <c r="H5447" t="str">
        <f t="shared" si="86"/>
        <v>EM_28c</v>
      </c>
      <c r="I5447">
        <f>IFERROR(IF(VLOOKUP(H5447,#REF!, 4, FALSE)="N",0,1),1)</f>
        <v>1</v>
      </c>
    </row>
    <row r="5448" spans="1:9" ht="14.1">
      <c r="A5448" s="31">
        <v>5447</v>
      </c>
      <c r="B5448" s="31" t="s">
        <v>303</v>
      </c>
      <c r="C5448" s="31" t="s">
        <v>304</v>
      </c>
      <c r="D5448" s="31" t="s">
        <v>163</v>
      </c>
      <c r="E5448" s="31"/>
      <c r="F5448" s="31" t="s">
        <v>142</v>
      </c>
      <c r="G5448" s="31"/>
      <c r="H5448" t="str">
        <f t="shared" si="86"/>
        <v>EM_28c</v>
      </c>
      <c r="I5448">
        <f>IFERROR(IF(VLOOKUP(H5448,#REF!, 4, FALSE)="N",0,1),1)</f>
        <v>1</v>
      </c>
    </row>
    <row r="5449" spans="1:9" ht="14.1">
      <c r="A5449" s="31">
        <v>5448</v>
      </c>
      <c r="B5449" s="31" t="s">
        <v>303</v>
      </c>
      <c r="C5449" s="31" t="s">
        <v>304</v>
      </c>
      <c r="D5449" s="31" t="s">
        <v>163</v>
      </c>
      <c r="E5449" s="31"/>
      <c r="F5449" s="31" t="s">
        <v>201</v>
      </c>
      <c r="G5449" s="31"/>
      <c r="H5449" t="str">
        <f t="shared" si="86"/>
        <v>EM_28c</v>
      </c>
      <c r="I5449">
        <f>IFERROR(IF(VLOOKUP(H5449,#REF!, 4, FALSE)="N",0,1),1)</f>
        <v>1</v>
      </c>
    </row>
    <row r="5450" spans="1:9" ht="14.1">
      <c r="A5450" s="31">
        <v>5449</v>
      </c>
      <c r="B5450" s="31" t="s">
        <v>303</v>
      </c>
      <c r="C5450" s="31" t="s">
        <v>304</v>
      </c>
      <c r="D5450" s="31" t="s">
        <v>163</v>
      </c>
      <c r="E5450" s="31"/>
      <c r="F5450" s="31" t="s">
        <v>143</v>
      </c>
      <c r="G5450" s="31"/>
      <c r="H5450" t="str">
        <f t="shared" si="86"/>
        <v>EM_28c</v>
      </c>
      <c r="I5450">
        <f>IFERROR(IF(VLOOKUP(H5450,#REF!, 4, FALSE)="N",0,1),1)</f>
        <v>1</v>
      </c>
    </row>
    <row r="5451" spans="1:9" ht="14.1">
      <c r="A5451" s="31">
        <v>5450</v>
      </c>
      <c r="B5451" s="31" t="s">
        <v>303</v>
      </c>
      <c r="C5451" s="31" t="s">
        <v>304</v>
      </c>
      <c r="D5451" s="31" t="s">
        <v>163</v>
      </c>
      <c r="E5451" s="31"/>
      <c r="F5451" s="31" t="s">
        <v>202</v>
      </c>
      <c r="G5451" s="31"/>
      <c r="H5451" t="str">
        <f t="shared" si="86"/>
        <v>EM_28c</v>
      </c>
      <c r="I5451">
        <f>IFERROR(IF(VLOOKUP(H5451,#REF!, 4, FALSE)="N",0,1),1)</f>
        <v>1</v>
      </c>
    </row>
    <row r="5452" spans="1:9" ht="14.1">
      <c r="A5452" s="31">
        <v>5451</v>
      </c>
      <c r="B5452" s="31" t="s">
        <v>303</v>
      </c>
      <c r="C5452" s="31" t="s">
        <v>304</v>
      </c>
      <c r="D5452" s="31" t="s">
        <v>163</v>
      </c>
      <c r="E5452" s="31"/>
      <c r="F5452" s="31" t="s">
        <v>144</v>
      </c>
      <c r="G5452" s="31"/>
      <c r="H5452" t="str">
        <f t="shared" si="86"/>
        <v>EM_28c</v>
      </c>
      <c r="I5452">
        <f>IFERROR(IF(VLOOKUP(H5452,#REF!, 4, FALSE)="N",0,1),1)</f>
        <v>1</v>
      </c>
    </row>
    <row r="5453" spans="1:9" ht="14.1">
      <c r="A5453" s="31">
        <v>5452</v>
      </c>
      <c r="B5453" s="31" t="s">
        <v>303</v>
      </c>
      <c r="C5453" s="31" t="s">
        <v>304</v>
      </c>
      <c r="D5453" s="31" t="s">
        <v>163</v>
      </c>
      <c r="E5453" s="31"/>
      <c r="F5453" s="31" t="s">
        <v>203</v>
      </c>
      <c r="G5453" s="31"/>
      <c r="H5453" t="str">
        <f t="shared" si="86"/>
        <v>EM_28c</v>
      </c>
      <c r="I5453">
        <f>IFERROR(IF(VLOOKUP(H5453,#REF!, 4, FALSE)="N",0,1),1)</f>
        <v>1</v>
      </c>
    </row>
    <row r="5454" spans="1:9" ht="14.1">
      <c r="A5454" s="31">
        <v>5453</v>
      </c>
      <c r="B5454" s="31" t="s">
        <v>305</v>
      </c>
      <c r="C5454" s="31" t="s">
        <v>306</v>
      </c>
      <c r="D5454" s="31" t="s">
        <v>163</v>
      </c>
      <c r="E5454" s="31"/>
      <c r="F5454" s="31" t="s">
        <v>112</v>
      </c>
      <c r="G5454" s="31"/>
      <c r="H5454" t="str">
        <f t="shared" si="86"/>
        <v>EM_29a</v>
      </c>
      <c r="I5454">
        <f>IFERROR(IF(VLOOKUP(H5454,#REF!, 4, FALSE)="N",0,1),1)</f>
        <v>1</v>
      </c>
    </row>
    <row r="5455" spans="1:9" ht="14.1">
      <c r="A5455" s="31">
        <v>5454</v>
      </c>
      <c r="B5455" s="31" t="s">
        <v>305</v>
      </c>
      <c r="C5455" s="31" t="s">
        <v>306</v>
      </c>
      <c r="D5455" s="31" t="s">
        <v>163</v>
      </c>
      <c r="E5455" s="31"/>
      <c r="F5455" s="31" t="s">
        <v>179</v>
      </c>
      <c r="G5455" s="31"/>
      <c r="H5455" t="str">
        <f t="shared" si="86"/>
        <v>EM_29a</v>
      </c>
      <c r="I5455">
        <f>IFERROR(IF(VLOOKUP(H5455,#REF!, 4, FALSE)="N",0,1),1)</f>
        <v>1</v>
      </c>
    </row>
    <row r="5456" spans="1:9" ht="14.1">
      <c r="A5456" s="31">
        <v>5455</v>
      </c>
      <c r="B5456" s="31" t="s">
        <v>305</v>
      </c>
      <c r="C5456" s="31" t="s">
        <v>306</v>
      </c>
      <c r="D5456" s="31" t="s">
        <v>164</v>
      </c>
      <c r="E5456" s="31"/>
      <c r="F5456" s="31" t="s">
        <v>165</v>
      </c>
      <c r="G5456" s="31"/>
      <c r="H5456" t="str">
        <f t="shared" si="86"/>
        <v>EM_29a</v>
      </c>
      <c r="I5456">
        <f>IFERROR(IF(VLOOKUP(H5456,#REF!, 4, FALSE)="N",0,1),1)</f>
        <v>1</v>
      </c>
    </row>
    <row r="5457" spans="1:9" ht="14.1">
      <c r="A5457" s="31">
        <v>5456</v>
      </c>
      <c r="B5457" s="31" t="s">
        <v>305</v>
      </c>
      <c r="C5457" s="31" t="s">
        <v>306</v>
      </c>
      <c r="D5457" s="31" t="s">
        <v>164</v>
      </c>
      <c r="E5457" s="31"/>
      <c r="F5457" s="31" t="s">
        <v>210</v>
      </c>
      <c r="G5457" s="31"/>
      <c r="H5457" t="str">
        <f t="shared" si="86"/>
        <v>EM_29a</v>
      </c>
      <c r="I5457">
        <f>IFERROR(IF(VLOOKUP(H5457,#REF!, 4, FALSE)="N",0,1),1)</f>
        <v>1</v>
      </c>
    </row>
    <row r="5458" spans="1:9" ht="14.1">
      <c r="A5458" s="31">
        <v>5457</v>
      </c>
      <c r="B5458" s="31" t="s">
        <v>305</v>
      </c>
      <c r="C5458" s="31" t="s">
        <v>306</v>
      </c>
      <c r="D5458" s="31" t="s">
        <v>163</v>
      </c>
      <c r="E5458" s="31"/>
      <c r="F5458" s="31" t="s">
        <v>124</v>
      </c>
      <c r="G5458" s="31"/>
      <c r="H5458" t="str">
        <f t="shared" si="86"/>
        <v>EM_29a</v>
      </c>
      <c r="I5458">
        <f>IFERROR(IF(VLOOKUP(H5458,#REF!, 4, FALSE)="N",0,1),1)</f>
        <v>1</v>
      </c>
    </row>
    <row r="5459" spans="1:9" ht="14.1">
      <c r="A5459" s="31">
        <v>5458</v>
      </c>
      <c r="B5459" s="31" t="s">
        <v>305</v>
      </c>
      <c r="C5459" s="31" t="s">
        <v>306</v>
      </c>
      <c r="D5459" s="31" t="s">
        <v>163</v>
      </c>
      <c r="E5459" s="31"/>
      <c r="F5459" s="31" t="s">
        <v>183</v>
      </c>
      <c r="G5459" s="31"/>
      <c r="H5459" t="str">
        <f t="shared" si="86"/>
        <v>EM_29a</v>
      </c>
      <c r="I5459">
        <f>IFERROR(IF(VLOOKUP(H5459,#REF!, 4, FALSE)="N",0,1),1)</f>
        <v>1</v>
      </c>
    </row>
    <row r="5460" spans="1:9" ht="14.1">
      <c r="A5460" s="31">
        <v>5459</v>
      </c>
      <c r="B5460" s="31" t="s">
        <v>305</v>
      </c>
      <c r="C5460" s="31" t="s">
        <v>306</v>
      </c>
      <c r="D5460" s="31" t="s">
        <v>163</v>
      </c>
      <c r="E5460" s="31"/>
      <c r="F5460" s="31" t="s">
        <v>125</v>
      </c>
      <c r="G5460" s="31"/>
      <c r="H5460" t="str">
        <f t="shared" si="86"/>
        <v>EM_29a</v>
      </c>
      <c r="I5460">
        <f>IFERROR(IF(VLOOKUP(H5460,#REF!, 4, FALSE)="N",0,1),1)</f>
        <v>1</v>
      </c>
    </row>
    <row r="5461" spans="1:9" ht="14.1">
      <c r="A5461" s="31">
        <v>5460</v>
      </c>
      <c r="B5461" s="31" t="s">
        <v>305</v>
      </c>
      <c r="C5461" s="31" t="s">
        <v>306</v>
      </c>
      <c r="D5461" s="31" t="s">
        <v>163</v>
      </c>
      <c r="E5461" s="31"/>
      <c r="F5461" s="31" t="s">
        <v>184</v>
      </c>
      <c r="G5461" s="31"/>
      <c r="H5461" t="str">
        <f t="shared" si="86"/>
        <v>EM_29a</v>
      </c>
      <c r="I5461">
        <f>IFERROR(IF(VLOOKUP(H5461,#REF!, 4, FALSE)="N",0,1),1)</f>
        <v>1</v>
      </c>
    </row>
    <row r="5462" spans="1:9" ht="14.1">
      <c r="A5462" s="31">
        <v>5461</v>
      </c>
      <c r="B5462" s="31" t="s">
        <v>305</v>
      </c>
      <c r="C5462" s="31" t="s">
        <v>306</v>
      </c>
      <c r="D5462" s="31" t="s">
        <v>163</v>
      </c>
      <c r="E5462" s="31"/>
      <c r="F5462" s="31" t="s">
        <v>126</v>
      </c>
      <c r="G5462" s="31"/>
      <c r="H5462" t="str">
        <f t="shared" si="86"/>
        <v>EM_29a</v>
      </c>
      <c r="I5462">
        <f>IFERROR(IF(VLOOKUP(H5462,#REF!, 4, FALSE)="N",0,1),1)</f>
        <v>1</v>
      </c>
    </row>
    <row r="5463" spans="1:9" ht="14.1">
      <c r="A5463" s="31">
        <v>5462</v>
      </c>
      <c r="B5463" s="31" t="s">
        <v>305</v>
      </c>
      <c r="C5463" s="31" t="s">
        <v>306</v>
      </c>
      <c r="D5463" s="31" t="s">
        <v>163</v>
      </c>
      <c r="E5463" s="31"/>
      <c r="F5463" s="31" t="s">
        <v>185</v>
      </c>
      <c r="G5463" s="31"/>
      <c r="H5463" t="str">
        <f t="shared" si="86"/>
        <v>EM_29a</v>
      </c>
      <c r="I5463">
        <f>IFERROR(IF(VLOOKUP(H5463,#REF!, 4, FALSE)="N",0,1),1)</f>
        <v>1</v>
      </c>
    </row>
    <row r="5464" spans="1:9" ht="14.1">
      <c r="A5464" s="31">
        <v>5463</v>
      </c>
      <c r="B5464" s="31" t="s">
        <v>305</v>
      </c>
      <c r="C5464" s="31" t="s">
        <v>306</v>
      </c>
      <c r="D5464" s="31" t="s">
        <v>163</v>
      </c>
      <c r="E5464" s="31"/>
      <c r="F5464" s="31" t="s">
        <v>127</v>
      </c>
      <c r="G5464" s="31"/>
      <c r="H5464" t="str">
        <f t="shared" si="86"/>
        <v>EM_29a</v>
      </c>
      <c r="I5464">
        <f>IFERROR(IF(VLOOKUP(H5464,#REF!, 4, FALSE)="N",0,1),1)</f>
        <v>1</v>
      </c>
    </row>
    <row r="5465" spans="1:9" ht="14.1">
      <c r="A5465" s="31">
        <v>5464</v>
      </c>
      <c r="B5465" s="31" t="s">
        <v>305</v>
      </c>
      <c r="C5465" s="31" t="s">
        <v>306</v>
      </c>
      <c r="D5465" s="31" t="s">
        <v>163</v>
      </c>
      <c r="E5465" s="31"/>
      <c r="F5465" s="31" t="s">
        <v>186</v>
      </c>
      <c r="G5465" s="31"/>
      <c r="H5465" t="str">
        <f t="shared" si="86"/>
        <v>EM_29a</v>
      </c>
      <c r="I5465">
        <f>IFERROR(IF(VLOOKUP(H5465,#REF!, 4, FALSE)="N",0,1),1)</f>
        <v>1</v>
      </c>
    </row>
    <row r="5466" spans="1:9" ht="14.1">
      <c r="A5466" s="31">
        <v>5465</v>
      </c>
      <c r="B5466" s="31" t="s">
        <v>305</v>
      </c>
      <c r="C5466" s="31" t="s">
        <v>306</v>
      </c>
      <c r="D5466" s="31" t="s">
        <v>164</v>
      </c>
      <c r="E5466" s="31"/>
      <c r="F5466" s="31" t="s">
        <v>127</v>
      </c>
      <c r="G5466" s="31"/>
      <c r="H5466" t="str">
        <f t="shared" si="86"/>
        <v>EM_29a</v>
      </c>
      <c r="I5466">
        <f>IFERROR(IF(VLOOKUP(H5466,#REF!, 4, FALSE)="N",0,1),1)</f>
        <v>1</v>
      </c>
    </row>
    <row r="5467" spans="1:9" ht="14.1">
      <c r="A5467" s="31">
        <v>5466</v>
      </c>
      <c r="B5467" s="31" t="s">
        <v>305</v>
      </c>
      <c r="C5467" s="31" t="s">
        <v>306</v>
      </c>
      <c r="D5467" s="31" t="s">
        <v>164</v>
      </c>
      <c r="E5467" s="31"/>
      <c r="F5467" s="31" t="s">
        <v>186</v>
      </c>
      <c r="G5467" s="31"/>
      <c r="H5467" t="str">
        <f t="shared" si="86"/>
        <v>EM_29a</v>
      </c>
      <c r="I5467">
        <f>IFERROR(IF(VLOOKUP(H5467,#REF!, 4, FALSE)="N",0,1),1)</f>
        <v>1</v>
      </c>
    </row>
    <row r="5468" spans="1:9" ht="14.1">
      <c r="A5468" s="31">
        <v>5467</v>
      </c>
      <c r="B5468" s="31" t="s">
        <v>305</v>
      </c>
      <c r="C5468" s="31" t="s">
        <v>306</v>
      </c>
      <c r="D5468" s="31" t="s">
        <v>163</v>
      </c>
      <c r="E5468" s="31"/>
      <c r="F5468" s="31" t="s">
        <v>128</v>
      </c>
      <c r="G5468" s="31"/>
      <c r="H5468" t="str">
        <f t="shared" si="86"/>
        <v>EM_29a</v>
      </c>
      <c r="I5468">
        <f>IFERROR(IF(VLOOKUP(H5468,#REF!, 4, FALSE)="N",0,1),1)</f>
        <v>1</v>
      </c>
    </row>
    <row r="5469" spans="1:9" ht="14.1">
      <c r="A5469" s="31">
        <v>5468</v>
      </c>
      <c r="B5469" s="31" t="s">
        <v>305</v>
      </c>
      <c r="C5469" s="31" t="s">
        <v>306</v>
      </c>
      <c r="D5469" s="31" t="s">
        <v>163</v>
      </c>
      <c r="E5469" s="31"/>
      <c r="F5469" s="31" t="s">
        <v>187</v>
      </c>
      <c r="G5469" s="31"/>
      <c r="H5469" t="str">
        <f t="shared" si="86"/>
        <v>EM_29a</v>
      </c>
      <c r="I5469">
        <f>IFERROR(IF(VLOOKUP(H5469,#REF!, 4, FALSE)="N",0,1),1)</f>
        <v>1</v>
      </c>
    </row>
    <row r="5470" spans="1:9" ht="14.1">
      <c r="A5470" s="31">
        <v>5469</v>
      </c>
      <c r="B5470" s="31" t="s">
        <v>305</v>
      </c>
      <c r="C5470" s="31" t="s">
        <v>306</v>
      </c>
      <c r="D5470" s="31" t="s">
        <v>164</v>
      </c>
      <c r="E5470" s="31"/>
      <c r="F5470" s="31" t="s">
        <v>128</v>
      </c>
      <c r="G5470" s="31"/>
      <c r="H5470" t="str">
        <f t="shared" si="86"/>
        <v>EM_29a</v>
      </c>
      <c r="I5470">
        <f>IFERROR(IF(VLOOKUP(H5470,#REF!, 4, FALSE)="N",0,1),1)</f>
        <v>1</v>
      </c>
    </row>
    <row r="5471" spans="1:9" ht="14.1">
      <c r="A5471" s="31">
        <v>5470</v>
      </c>
      <c r="B5471" s="31" t="s">
        <v>305</v>
      </c>
      <c r="C5471" s="31" t="s">
        <v>306</v>
      </c>
      <c r="D5471" s="31" t="s">
        <v>164</v>
      </c>
      <c r="E5471" s="31"/>
      <c r="F5471" s="31" t="s">
        <v>187</v>
      </c>
      <c r="G5471" s="31"/>
      <c r="H5471" t="str">
        <f t="shared" si="86"/>
        <v>EM_29a</v>
      </c>
      <c r="I5471">
        <f>IFERROR(IF(VLOOKUP(H5471,#REF!, 4, FALSE)="N",0,1),1)</f>
        <v>1</v>
      </c>
    </row>
    <row r="5472" spans="1:9" ht="14.1">
      <c r="A5472" s="31">
        <v>5471</v>
      </c>
      <c r="B5472" s="31" t="s">
        <v>305</v>
      </c>
      <c r="C5472" s="31" t="s">
        <v>306</v>
      </c>
      <c r="D5472" s="31" t="s">
        <v>163</v>
      </c>
      <c r="E5472" s="31"/>
      <c r="F5472" s="31" t="s">
        <v>129</v>
      </c>
      <c r="G5472" s="31"/>
      <c r="H5472" t="str">
        <f t="shared" si="86"/>
        <v>EM_29a</v>
      </c>
      <c r="I5472">
        <f>IFERROR(IF(VLOOKUP(H5472,#REF!, 4, FALSE)="N",0,1),1)</f>
        <v>1</v>
      </c>
    </row>
    <row r="5473" spans="1:9" ht="14.1">
      <c r="A5473" s="31">
        <v>5472</v>
      </c>
      <c r="B5473" s="31" t="s">
        <v>305</v>
      </c>
      <c r="C5473" s="31" t="s">
        <v>306</v>
      </c>
      <c r="D5473" s="31" t="s">
        <v>163</v>
      </c>
      <c r="E5473" s="31"/>
      <c r="F5473" s="31" t="s">
        <v>188</v>
      </c>
      <c r="G5473" s="31"/>
      <c r="H5473" t="str">
        <f t="shared" si="86"/>
        <v>EM_29a</v>
      </c>
      <c r="I5473">
        <f>IFERROR(IF(VLOOKUP(H5473,#REF!, 4, FALSE)="N",0,1),1)</f>
        <v>1</v>
      </c>
    </row>
    <row r="5474" spans="1:9" ht="14.1">
      <c r="A5474" s="31">
        <v>5473</v>
      </c>
      <c r="B5474" s="31" t="s">
        <v>305</v>
      </c>
      <c r="C5474" s="31" t="s">
        <v>306</v>
      </c>
      <c r="D5474" s="31" t="s">
        <v>164</v>
      </c>
      <c r="E5474" s="31"/>
      <c r="F5474" s="31" t="s">
        <v>129</v>
      </c>
      <c r="G5474" s="31"/>
      <c r="H5474" t="str">
        <f t="shared" si="86"/>
        <v>EM_29a</v>
      </c>
      <c r="I5474">
        <f>IFERROR(IF(VLOOKUP(H5474,#REF!, 4, FALSE)="N",0,1),1)</f>
        <v>1</v>
      </c>
    </row>
    <row r="5475" spans="1:9" ht="14.1">
      <c r="A5475" s="31">
        <v>5474</v>
      </c>
      <c r="B5475" s="31" t="s">
        <v>305</v>
      </c>
      <c r="C5475" s="31" t="s">
        <v>306</v>
      </c>
      <c r="D5475" s="31" t="s">
        <v>164</v>
      </c>
      <c r="E5475" s="31"/>
      <c r="F5475" s="31" t="s">
        <v>188</v>
      </c>
      <c r="G5475" s="31"/>
      <c r="H5475" t="str">
        <f t="shared" si="86"/>
        <v>EM_29a</v>
      </c>
      <c r="I5475">
        <f>IFERROR(IF(VLOOKUP(H5475,#REF!, 4, FALSE)="N",0,1),1)</f>
        <v>1</v>
      </c>
    </row>
    <row r="5476" spans="1:9" ht="14.1">
      <c r="A5476" s="31">
        <v>5475</v>
      </c>
      <c r="B5476" s="31" t="s">
        <v>305</v>
      </c>
      <c r="C5476" s="31" t="s">
        <v>306</v>
      </c>
      <c r="D5476" s="31" t="s">
        <v>163</v>
      </c>
      <c r="E5476" s="31"/>
      <c r="F5476" s="31" t="s">
        <v>130</v>
      </c>
      <c r="G5476" s="31"/>
      <c r="H5476" t="str">
        <f t="shared" si="86"/>
        <v>EM_29a</v>
      </c>
      <c r="I5476">
        <f>IFERROR(IF(VLOOKUP(H5476,#REF!, 4, FALSE)="N",0,1),1)</f>
        <v>1</v>
      </c>
    </row>
    <row r="5477" spans="1:9" ht="14.1">
      <c r="A5477" s="31">
        <v>5476</v>
      </c>
      <c r="B5477" s="31" t="s">
        <v>305</v>
      </c>
      <c r="C5477" s="31" t="s">
        <v>306</v>
      </c>
      <c r="D5477" s="31" t="s">
        <v>163</v>
      </c>
      <c r="E5477" s="31"/>
      <c r="F5477" s="31" t="s">
        <v>189</v>
      </c>
      <c r="G5477" s="31"/>
      <c r="H5477" t="str">
        <f t="shared" si="86"/>
        <v>EM_29a</v>
      </c>
      <c r="I5477">
        <f>IFERROR(IF(VLOOKUP(H5477,#REF!, 4, FALSE)="N",0,1),1)</f>
        <v>1</v>
      </c>
    </row>
    <row r="5478" spans="1:9" ht="14.1">
      <c r="A5478" s="31">
        <v>5477</v>
      </c>
      <c r="B5478" s="31" t="s">
        <v>305</v>
      </c>
      <c r="C5478" s="31" t="s">
        <v>306</v>
      </c>
      <c r="D5478" s="31" t="s">
        <v>163</v>
      </c>
      <c r="E5478" s="31"/>
      <c r="F5478" s="31" t="s">
        <v>131</v>
      </c>
      <c r="G5478" s="31"/>
      <c r="H5478" t="str">
        <f t="shared" si="86"/>
        <v>EM_29a</v>
      </c>
      <c r="I5478">
        <f>IFERROR(IF(VLOOKUP(H5478,#REF!, 4, FALSE)="N",0,1),1)</f>
        <v>1</v>
      </c>
    </row>
    <row r="5479" spans="1:9" ht="14.1">
      <c r="A5479" s="31">
        <v>5478</v>
      </c>
      <c r="B5479" s="31" t="s">
        <v>305</v>
      </c>
      <c r="C5479" s="31" t="s">
        <v>306</v>
      </c>
      <c r="D5479" s="31" t="s">
        <v>163</v>
      </c>
      <c r="E5479" s="31"/>
      <c r="F5479" s="31" t="s">
        <v>190</v>
      </c>
      <c r="G5479" s="31"/>
      <c r="H5479" t="str">
        <f t="shared" si="86"/>
        <v>EM_29a</v>
      </c>
      <c r="I5479">
        <f>IFERROR(IF(VLOOKUP(H5479,#REF!, 4, FALSE)="N",0,1),1)</f>
        <v>1</v>
      </c>
    </row>
    <row r="5480" spans="1:9" ht="14.1">
      <c r="A5480" s="31">
        <v>5479</v>
      </c>
      <c r="B5480" s="31" t="s">
        <v>305</v>
      </c>
      <c r="C5480" s="31" t="s">
        <v>306</v>
      </c>
      <c r="D5480" s="31" t="s">
        <v>163</v>
      </c>
      <c r="E5480" s="31"/>
      <c r="F5480" s="31" t="s">
        <v>132</v>
      </c>
      <c r="G5480" s="31"/>
      <c r="H5480" t="str">
        <f t="shared" si="86"/>
        <v>EM_29a</v>
      </c>
      <c r="I5480">
        <f>IFERROR(IF(VLOOKUP(H5480,#REF!, 4, FALSE)="N",0,1),1)</f>
        <v>1</v>
      </c>
    </row>
    <row r="5481" spans="1:9" ht="14.1">
      <c r="A5481" s="31">
        <v>5480</v>
      </c>
      <c r="B5481" s="31" t="s">
        <v>305</v>
      </c>
      <c r="C5481" s="31" t="s">
        <v>306</v>
      </c>
      <c r="D5481" s="31" t="s">
        <v>163</v>
      </c>
      <c r="E5481" s="31"/>
      <c r="F5481" s="31" t="s">
        <v>191</v>
      </c>
      <c r="G5481" s="31"/>
      <c r="H5481" t="str">
        <f t="shared" si="86"/>
        <v>EM_29a</v>
      </c>
      <c r="I5481">
        <f>IFERROR(IF(VLOOKUP(H5481,#REF!, 4, FALSE)="N",0,1),1)</f>
        <v>1</v>
      </c>
    </row>
    <row r="5482" spans="1:9" ht="14.1">
      <c r="A5482" s="31">
        <v>5481</v>
      </c>
      <c r="B5482" s="31" t="s">
        <v>305</v>
      </c>
      <c r="C5482" s="31" t="s">
        <v>306</v>
      </c>
      <c r="D5482" s="31" t="s">
        <v>163</v>
      </c>
      <c r="E5482" s="31"/>
      <c r="F5482" s="31" t="s">
        <v>133</v>
      </c>
      <c r="G5482" s="31"/>
      <c r="H5482" t="str">
        <f t="shared" si="86"/>
        <v>EM_29a</v>
      </c>
      <c r="I5482">
        <f>IFERROR(IF(VLOOKUP(H5482,#REF!, 4, FALSE)="N",0,1),1)</f>
        <v>1</v>
      </c>
    </row>
    <row r="5483" spans="1:9" ht="14.1">
      <c r="A5483" s="31">
        <v>5482</v>
      </c>
      <c r="B5483" s="31" t="s">
        <v>305</v>
      </c>
      <c r="C5483" s="31" t="s">
        <v>306</v>
      </c>
      <c r="D5483" s="31" t="s">
        <v>163</v>
      </c>
      <c r="E5483" s="31"/>
      <c r="F5483" s="31" t="s">
        <v>192</v>
      </c>
      <c r="G5483" s="31"/>
      <c r="H5483" t="str">
        <f t="shared" si="86"/>
        <v>EM_29a</v>
      </c>
      <c r="I5483">
        <f>IFERROR(IF(VLOOKUP(H5483,#REF!, 4, FALSE)="N",0,1),1)</f>
        <v>1</v>
      </c>
    </row>
    <row r="5484" spans="1:9" ht="14.1">
      <c r="A5484" s="31">
        <v>5483</v>
      </c>
      <c r="B5484" s="31" t="s">
        <v>305</v>
      </c>
      <c r="C5484" s="31" t="s">
        <v>306</v>
      </c>
      <c r="D5484" s="31" t="s">
        <v>163</v>
      </c>
      <c r="E5484" s="31"/>
      <c r="F5484" s="31" t="s">
        <v>134</v>
      </c>
      <c r="G5484" s="31"/>
      <c r="H5484" t="str">
        <f t="shared" si="86"/>
        <v>EM_29a</v>
      </c>
      <c r="I5484">
        <f>IFERROR(IF(VLOOKUP(H5484,#REF!, 4, FALSE)="N",0,1),1)</f>
        <v>1</v>
      </c>
    </row>
    <row r="5485" spans="1:9" ht="14.1">
      <c r="A5485" s="31">
        <v>5484</v>
      </c>
      <c r="B5485" s="31" t="s">
        <v>305</v>
      </c>
      <c r="C5485" s="31" t="s">
        <v>306</v>
      </c>
      <c r="D5485" s="31" t="s">
        <v>163</v>
      </c>
      <c r="E5485" s="31"/>
      <c r="F5485" s="31" t="s">
        <v>193</v>
      </c>
      <c r="G5485" s="31"/>
      <c r="H5485" t="str">
        <f t="shared" si="86"/>
        <v>EM_29a</v>
      </c>
      <c r="I5485">
        <f>IFERROR(IF(VLOOKUP(H5485,#REF!, 4, FALSE)="N",0,1),1)</f>
        <v>1</v>
      </c>
    </row>
    <row r="5486" spans="1:9" ht="14.1">
      <c r="A5486" s="31">
        <v>5485</v>
      </c>
      <c r="B5486" s="31" t="s">
        <v>305</v>
      </c>
      <c r="C5486" s="31" t="s">
        <v>306</v>
      </c>
      <c r="D5486" s="31" t="s">
        <v>163</v>
      </c>
      <c r="E5486" s="31"/>
      <c r="F5486" s="31" t="s">
        <v>135</v>
      </c>
      <c r="G5486" s="31"/>
      <c r="H5486" t="str">
        <f t="shared" si="86"/>
        <v>EM_29a</v>
      </c>
      <c r="I5486">
        <f>IFERROR(IF(VLOOKUP(H5486,#REF!, 4, FALSE)="N",0,1),1)</f>
        <v>1</v>
      </c>
    </row>
    <row r="5487" spans="1:9" ht="14.1">
      <c r="A5487" s="31">
        <v>5486</v>
      </c>
      <c r="B5487" s="31" t="s">
        <v>305</v>
      </c>
      <c r="C5487" s="31" t="s">
        <v>306</v>
      </c>
      <c r="D5487" s="31" t="s">
        <v>163</v>
      </c>
      <c r="E5487" s="31"/>
      <c r="F5487" s="31" t="s">
        <v>194</v>
      </c>
      <c r="G5487" s="31"/>
      <c r="H5487" t="str">
        <f t="shared" si="86"/>
        <v>EM_29a</v>
      </c>
      <c r="I5487">
        <f>IFERROR(IF(VLOOKUP(H5487,#REF!, 4, FALSE)="N",0,1),1)</f>
        <v>1</v>
      </c>
    </row>
    <row r="5488" spans="1:9" ht="14.1">
      <c r="A5488" s="31">
        <v>5487</v>
      </c>
      <c r="B5488" s="31" t="s">
        <v>305</v>
      </c>
      <c r="C5488" s="31" t="s">
        <v>306</v>
      </c>
      <c r="D5488" s="31" t="s">
        <v>163</v>
      </c>
      <c r="E5488" s="31"/>
      <c r="F5488" s="31" t="s">
        <v>136</v>
      </c>
      <c r="G5488" s="31"/>
      <c r="H5488" t="str">
        <f t="shared" si="86"/>
        <v>EM_29a</v>
      </c>
      <c r="I5488">
        <f>IFERROR(IF(VLOOKUP(H5488,#REF!, 4, FALSE)="N",0,1),1)</f>
        <v>1</v>
      </c>
    </row>
    <row r="5489" spans="1:9" ht="14.1">
      <c r="A5489" s="31">
        <v>5488</v>
      </c>
      <c r="B5489" s="31" t="s">
        <v>305</v>
      </c>
      <c r="C5489" s="31" t="s">
        <v>306</v>
      </c>
      <c r="D5489" s="31" t="s">
        <v>163</v>
      </c>
      <c r="E5489" s="31"/>
      <c r="F5489" s="31" t="s">
        <v>195</v>
      </c>
      <c r="G5489" s="31"/>
      <c r="H5489" t="str">
        <f t="shared" si="86"/>
        <v>EM_29a</v>
      </c>
      <c r="I5489">
        <f>IFERROR(IF(VLOOKUP(H5489,#REF!, 4, FALSE)="N",0,1),1)</f>
        <v>1</v>
      </c>
    </row>
    <row r="5490" spans="1:9" ht="14.1">
      <c r="A5490" s="31">
        <v>5489</v>
      </c>
      <c r="B5490" s="31" t="s">
        <v>305</v>
      </c>
      <c r="C5490" s="31" t="s">
        <v>306</v>
      </c>
      <c r="D5490" s="31" t="s">
        <v>163</v>
      </c>
      <c r="E5490" s="31"/>
      <c r="F5490" s="31" t="s">
        <v>137</v>
      </c>
      <c r="G5490" s="31"/>
      <c r="H5490" t="str">
        <f t="shared" si="86"/>
        <v>EM_29a</v>
      </c>
      <c r="I5490">
        <f>IFERROR(IF(VLOOKUP(H5490,#REF!, 4, FALSE)="N",0,1),1)</f>
        <v>1</v>
      </c>
    </row>
    <row r="5491" spans="1:9" ht="14.1">
      <c r="A5491" s="31">
        <v>5490</v>
      </c>
      <c r="B5491" s="31" t="s">
        <v>305</v>
      </c>
      <c r="C5491" s="31" t="s">
        <v>306</v>
      </c>
      <c r="D5491" s="31" t="s">
        <v>163</v>
      </c>
      <c r="E5491" s="31"/>
      <c r="F5491" s="31" t="s">
        <v>196</v>
      </c>
      <c r="G5491" s="31"/>
      <c r="H5491" t="str">
        <f t="shared" si="86"/>
        <v>EM_29a</v>
      </c>
      <c r="I5491">
        <f>IFERROR(IF(VLOOKUP(H5491,#REF!, 4, FALSE)="N",0,1),1)</f>
        <v>1</v>
      </c>
    </row>
    <row r="5492" spans="1:9" ht="14.1">
      <c r="A5492" s="31">
        <v>5491</v>
      </c>
      <c r="B5492" s="31" t="s">
        <v>305</v>
      </c>
      <c r="C5492" s="31" t="s">
        <v>306</v>
      </c>
      <c r="D5492" s="31" t="s">
        <v>163</v>
      </c>
      <c r="E5492" s="31"/>
      <c r="F5492" s="31" t="s">
        <v>138</v>
      </c>
      <c r="G5492" s="31"/>
      <c r="H5492" t="str">
        <f t="shared" si="86"/>
        <v>EM_29a</v>
      </c>
      <c r="I5492">
        <f>IFERROR(IF(VLOOKUP(H5492,#REF!, 4, FALSE)="N",0,1),1)</f>
        <v>1</v>
      </c>
    </row>
    <row r="5493" spans="1:9" ht="14.1">
      <c r="A5493" s="31">
        <v>5492</v>
      </c>
      <c r="B5493" s="31" t="s">
        <v>305</v>
      </c>
      <c r="C5493" s="31" t="s">
        <v>306</v>
      </c>
      <c r="D5493" s="31" t="s">
        <v>163</v>
      </c>
      <c r="E5493" s="31"/>
      <c r="F5493" s="31" t="s">
        <v>197</v>
      </c>
      <c r="G5493" s="31"/>
      <c r="H5493" t="str">
        <f t="shared" si="86"/>
        <v>EM_29a</v>
      </c>
      <c r="I5493">
        <f>IFERROR(IF(VLOOKUP(H5493,#REF!, 4, FALSE)="N",0,1),1)</f>
        <v>1</v>
      </c>
    </row>
    <row r="5494" spans="1:9" ht="14.1">
      <c r="A5494" s="31">
        <v>5493</v>
      </c>
      <c r="B5494" s="31" t="s">
        <v>305</v>
      </c>
      <c r="C5494" s="31" t="s">
        <v>306</v>
      </c>
      <c r="D5494" s="31" t="s">
        <v>163</v>
      </c>
      <c r="E5494" s="31"/>
      <c r="F5494" s="31" t="s">
        <v>139</v>
      </c>
      <c r="G5494" s="31"/>
      <c r="H5494" t="str">
        <f t="shared" si="86"/>
        <v>EM_29a</v>
      </c>
      <c r="I5494">
        <f>IFERROR(IF(VLOOKUP(H5494,#REF!, 4, FALSE)="N",0,1),1)</f>
        <v>1</v>
      </c>
    </row>
    <row r="5495" spans="1:9" ht="14.1">
      <c r="A5495" s="31">
        <v>5494</v>
      </c>
      <c r="B5495" s="31" t="s">
        <v>305</v>
      </c>
      <c r="C5495" s="31" t="s">
        <v>306</v>
      </c>
      <c r="D5495" s="31" t="s">
        <v>163</v>
      </c>
      <c r="E5495" s="31"/>
      <c r="F5495" s="31" t="s">
        <v>198</v>
      </c>
      <c r="G5495" s="31"/>
      <c r="H5495" t="str">
        <f t="shared" si="86"/>
        <v>EM_29a</v>
      </c>
      <c r="I5495">
        <f>IFERROR(IF(VLOOKUP(H5495,#REF!, 4, FALSE)="N",0,1),1)</f>
        <v>1</v>
      </c>
    </row>
    <row r="5496" spans="1:9" ht="14.1">
      <c r="A5496" s="31">
        <v>5495</v>
      </c>
      <c r="B5496" s="31" t="s">
        <v>305</v>
      </c>
      <c r="C5496" s="31" t="s">
        <v>306</v>
      </c>
      <c r="D5496" s="31" t="s">
        <v>163</v>
      </c>
      <c r="E5496" s="31"/>
      <c r="F5496" s="31" t="s">
        <v>140</v>
      </c>
      <c r="G5496" s="31"/>
      <c r="H5496" t="str">
        <f t="shared" si="86"/>
        <v>EM_29a</v>
      </c>
      <c r="I5496">
        <f>IFERROR(IF(VLOOKUP(H5496,#REF!, 4, FALSE)="N",0,1),1)</f>
        <v>1</v>
      </c>
    </row>
    <row r="5497" spans="1:9" ht="14.1">
      <c r="A5497" s="31">
        <v>5496</v>
      </c>
      <c r="B5497" s="31" t="s">
        <v>305</v>
      </c>
      <c r="C5497" s="31" t="s">
        <v>306</v>
      </c>
      <c r="D5497" s="31" t="s">
        <v>163</v>
      </c>
      <c r="E5497" s="31"/>
      <c r="F5497" s="31" t="s">
        <v>199</v>
      </c>
      <c r="G5497" s="31"/>
      <c r="H5497" t="str">
        <f t="shared" si="86"/>
        <v>EM_29a</v>
      </c>
      <c r="I5497">
        <f>IFERROR(IF(VLOOKUP(H5497,#REF!, 4, FALSE)="N",0,1),1)</f>
        <v>1</v>
      </c>
    </row>
    <row r="5498" spans="1:9" ht="14.1">
      <c r="A5498" s="31">
        <v>5497</v>
      </c>
      <c r="B5498" s="31" t="s">
        <v>305</v>
      </c>
      <c r="C5498" s="31" t="s">
        <v>306</v>
      </c>
      <c r="D5498" s="31" t="s">
        <v>163</v>
      </c>
      <c r="E5498" s="31"/>
      <c r="F5498" s="31" t="s">
        <v>141</v>
      </c>
      <c r="G5498" s="31"/>
      <c r="H5498" t="str">
        <f t="shared" si="86"/>
        <v>EM_29a</v>
      </c>
      <c r="I5498">
        <f>IFERROR(IF(VLOOKUP(H5498,#REF!, 4, FALSE)="N",0,1),1)</f>
        <v>1</v>
      </c>
    </row>
    <row r="5499" spans="1:9" ht="14.1">
      <c r="A5499" s="31">
        <v>5498</v>
      </c>
      <c r="B5499" s="31" t="s">
        <v>305</v>
      </c>
      <c r="C5499" s="31" t="s">
        <v>306</v>
      </c>
      <c r="D5499" s="31" t="s">
        <v>163</v>
      </c>
      <c r="E5499" s="31"/>
      <c r="F5499" s="31" t="s">
        <v>200</v>
      </c>
      <c r="G5499" s="31"/>
      <c r="H5499" t="str">
        <f t="shared" si="86"/>
        <v>EM_29a</v>
      </c>
      <c r="I5499">
        <f>IFERROR(IF(VLOOKUP(H5499,#REF!, 4, FALSE)="N",0,1),1)</f>
        <v>1</v>
      </c>
    </row>
    <row r="5500" spans="1:9" ht="14.1">
      <c r="A5500" s="31">
        <v>5499</v>
      </c>
      <c r="B5500" s="31" t="s">
        <v>305</v>
      </c>
      <c r="C5500" s="31" t="s">
        <v>306</v>
      </c>
      <c r="D5500" s="31" t="s">
        <v>163</v>
      </c>
      <c r="E5500" s="31"/>
      <c r="F5500" s="31" t="s">
        <v>142</v>
      </c>
      <c r="G5500" s="31"/>
      <c r="H5500" t="str">
        <f t="shared" si="86"/>
        <v>EM_29a</v>
      </c>
      <c r="I5500">
        <f>IFERROR(IF(VLOOKUP(H5500,#REF!, 4, FALSE)="N",0,1),1)</f>
        <v>1</v>
      </c>
    </row>
    <row r="5501" spans="1:9" ht="14.1">
      <c r="A5501" s="31">
        <v>5500</v>
      </c>
      <c r="B5501" s="31" t="s">
        <v>305</v>
      </c>
      <c r="C5501" s="31" t="s">
        <v>306</v>
      </c>
      <c r="D5501" s="31" t="s">
        <v>163</v>
      </c>
      <c r="E5501" s="31"/>
      <c r="F5501" s="31" t="s">
        <v>201</v>
      </c>
      <c r="G5501" s="31"/>
      <c r="H5501" t="str">
        <f t="shared" si="86"/>
        <v>EM_29a</v>
      </c>
      <c r="I5501">
        <f>IFERROR(IF(VLOOKUP(H5501,#REF!, 4, FALSE)="N",0,1),1)</f>
        <v>1</v>
      </c>
    </row>
    <row r="5502" spans="1:9" ht="14.1">
      <c r="A5502" s="31">
        <v>5501</v>
      </c>
      <c r="B5502" s="31" t="s">
        <v>305</v>
      </c>
      <c r="C5502" s="31" t="s">
        <v>306</v>
      </c>
      <c r="D5502" s="31" t="s">
        <v>163</v>
      </c>
      <c r="E5502" s="31"/>
      <c r="F5502" s="31" t="s">
        <v>143</v>
      </c>
      <c r="G5502" s="31"/>
      <c r="H5502" t="str">
        <f t="shared" si="86"/>
        <v>EM_29a</v>
      </c>
      <c r="I5502">
        <f>IFERROR(IF(VLOOKUP(H5502,#REF!, 4, FALSE)="N",0,1),1)</f>
        <v>1</v>
      </c>
    </row>
    <row r="5503" spans="1:9" ht="14.1">
      <c r="A5503" s="31">
        <v>5502</v>
      </c>
      <c r="B5503" s="31" t="s">
        <v>305</v>
      </c>
      <c r="C5503" s="31" t="s">
        <v>306</v>
      </c>
      <c r="D5503" s="31" t="s">
        <v>163</v>
      </c>
      <c r="E5503" s="31"/>
      <c r="F5503" s="31" t="s">
        <v>202</v>
      </c>
      <c r="G5503" s="31"/>
      <c r="H5503" t="str">
        <f t="shared" si="86"/>
        <v>EM_29a</v>
      </c>
      <c r="I5503">
        <f>IFERROR(IF(VLOOKUP(H5503,#REF!, 4, FALSE)="N",0,1),1)</f>
        <v>1</v>
      </c>
    </row>
    <row r="5504" spans="1:9" ht="14.1">
      <c r="A5504" s="31">
        <v>5503</v>
      </c>
      <c r="B5504" s="31" t="s">
        <v>305</v>
      </c>
      <c r="C5504" s="31" t="s">
        <v>306</v>
      </c>
      <c r="D5504" s="31" t="s">
        <v>163</v>
      </c>
      <c r="E5504" s="31"/>
      <c r="F5504" s="31" t="s">
        <v>144</v>
      </c>
      <c r="G5504" s="31"/>
      <c r="H5504" t="str">
        <f t="shared" si="86"/>
        <v>EM_29a</v>
      </c>
      <c r="I5504">
        <f>IFERROR(IF(VLOOKUP(H5504,#REF!, 4, FALSE)="N",0,1),1)</f>
        <v>1</v>
      </c>
    </row>
    <row r="5505" spans="1:9" ht="14.1">
      <c r="A5505" s="31">
        <v>5504</v>
      </c>
      <c r="B5505" s="31" t="s">
        <v>305</v>
      </c>
      <c r="C5505" s="31" t="s">
        <v>306</v>
      </c>
      <c r="D5505" s="31" t="s">
        <v>163</v>
      </c>
      <c r="E5505" s="31"/>
      <c r="F5505" s="31" t="s">
        <v>203</v>
      </c>
      <c r="G5505" s="31"/>
      <c r="H5505" t="str">
        <f t="shared" si="86"/>
        <v>EM_29a</v>
      </c>
      <c r="I5505">
        <f>IFERROR(IF(VLOOKUP(H5505,#REF!, 4, FALSE)="N",0,1),1)</f>
        <v>1</v>
      </c>
    </row>
    <row r="5506" spans="1:9" ht="14.1">
      <c r="A5506" s="31">
        <v>5505</v>
      </c>
      <c r="B5506" s="31" t="s">
        <v>307</v>
      </c>
      <c r="C5506" s="31" t="s">
        <v>308</v>
      </c>
      <c r="D5506" s="31" t="s">
        <v>163</v>
      </c>
      <c r="E5506" s="31"/>
      <c r="F5506" s="31" t="s">
        <v>112</v>
      </c>
      <c r="G5506" s="31"/>
      <c r="H5506" t="str">
        <f t="shared" si="86"/>
        <v>EM_29b</v>
      </c>
      <c r="I5506">
        <f>IFERROR(IF(VLOOKUP(H5506,#REF!, 4, FALSE)="N",0,1),1)</f>
        <v>1</v>
      </c>
    </row>
    <row r="5507" spans="1:9" ht="14.1">
      <c r="A5507" s="31">
        <v>5506</v>
      </c>
      <c r="B5507" s="31" t="s">
        <v>307</v>
      </c>
      <c r="C5507" s="31" t="s">
        <v>308</v>
      </c>
      <c r="D5507" s="31" t="s">
        <v>163</v>
      </c>
      <c r="E5507" s="31"/>
      <c r="F5507" s="31" t="s">
        <v>179</v>
      </c>
      <c r="G5507" s="31"/>
      <c r="H5507" t="str">
        <f t="shared" si="86"/>
        <v>EM_29b</v>
      </c>
      <c r="I5507">
        <f>IFERROR(IF(VLOOKUP(H5507,#REF!, 4, FALSE)="N",0,1),1)</f>
        <v>1</v>
      </c>
    </row>
    <row r="5508" spans="1:9" ht="14.1">
      <c r="A5508" s="31">
        <v>5507</v>
      </c>
      <c r="B5508" s="31" t="s">
        <v>307</v>
      </c>
      <c r="C5508" s="31" t="s">
        <v>308</v>
      </c>
      <c r="D5508" s="31" t="s">
        <v>164</v>
      </c>
      <c r="E5508" s="31"/>
      <c r="F5508" s="31" t="s">
        <v>165</v>
      </c>
      <c r="G5508" s="31"/>
      <c r="H5508" t="str">
        <f t="shared" si="86"/>
        <v>EM_29b</v>
      </c>
      <c r="I5508">
        <f>IFERROR(IF(VLOOKUP(H5508,#REF!, 4, FALSE)="N",0,1),1)</f>
        <v>1</v>
      </c>
    </row>
    <row r="5509" spans="1:9" ht="14.1">
      <c r="A5509" s="31">
        <v>5508</v>
      </c>
      <c r="B5509" s="31" t="s">
        <v>307</v>
      </c>
      <c r="C5509" s="31" t="s">
        <v>308</v>
      </c>
      <c r="D5509" s="31" t="s">
        <v>164</v>
      </c>
      <c r="E5509" s="31"/>
      <c r="F5509" s="31" t="s">
        <v>210</v>
      </c>
      <c r="G5509" s="31"/>
      <c r="H5509" t="str">
        <f t="shared" si="86"/>
        <v>EM_29b</v>
      </c>
      <c r="I5509">
        <f>IFERROR(IF(VLOOKUP(H5509,#REF!, 4, FALSE)="N",0,1),1)</f>
        <v>1</v>
      </c>
    </row>
    <row r="5510" spans="1:9" ht="14.1">
      <c r="A5510" s="31">
        <v>5509</v>
      </c>
      <c r="B5510" s="31" t="s">
        <v>307</v>
      </c>
      <c r="C5510" s="31" t="s">
        <v>308</v>
      </c>
      <c r="D5510" s="31" t="s">
        <v>163</v>
      </c>
      <c r="E5510" s="31"/>
      <c r="F5510" s="31" t="s">
        <v>124</v>
      </c>
      <c r="G5510" s="31"/>
      <c r="H5510" t="str">
        <f t="shared" ref="H5510:H5573" si="87">IF(IF(ISNUMBER(SEARCH(".",B5510)),1,0),LEFT(B5510,SEARCH(".",B5510)-1),B5510)</f>
        <v>EM_29b</v>
      </c>
      <c r="I5510">
        <f>IFERROR(IF(VLOOKUP(H5510,#REF!, 4, FALSE)="N",0,1),1)</f>
        <v>1</v>
      </c>
    </row>
    <row r="5511" spans="1:9" ht="14.1">
      <c r="A5511" s="31">
        <v>5510</v>
      </c>
      <c r="B5511" s="31" t="s">
        <v>307</v>
      </c>
      <c r="C5511" s="31" t="s">
        <v>308</v>
      </c>
      <c r="D5511" s="31" t="s">
        <v>163</v>
      </c>
      <c r="E5511" s="31"/>
      <c r="F5511" s="31" t="s">
        <v>183</v>
      </c>
      <c r="G5511" s="31"/>
      <c r="H5511" t="str">
        <f t="shared" si="87"/>
        <v>EM_29b</v>
      </c>
      <c r="I5511">
        <f>IFERROR(IF(VLOOKUP(H5511,#REF!, 4, FALSE)="N",0,1),1)</f>
        <v>1</v>
      </c>
    </row>
    <row r="5512" spans="1:9" ht="14.1">
      <c r="A5512" s="31">
        <v>5511</v>
      </c>
      <c r="B5512" s="31" t="s">
        <v>307</v>
      </c>
      <c r="C5512" s="31" t="s">
        <v>308</v>
      </c>
      <c r="D5512" s="31" t="s">
        <v>163</v>
      </c>
      <c r="E5512" s="31"/>
      <c r="F5512" s="31" t="s">
        <v>125</v>
      </c>
      <c r="G5512" s="31"/>
      <c r="H5512" t="str">
        <f t="shared" si="87"/>
        <v>EM_29b</v>
      </c>
      <c r="I5512">
        <f>IFERROR(IF(VLOOKUP(H5512,#REF!, 4, FALSE)="N",0,1),1)</f>
        <v>1</v>
      </c>
    </row>
    <row r="5513" spans="1:9" ht="14.1">
      <c r="A5513" s="31">
        <v>5512</v>
      </c>
      <c r="B5513" s="31" t="s">
        <v>307</v>
      </c>
      <c r="C5513" s="31" t="s">
        <v>308</v>
      </c>
      <c r="D5513" s="31" t="s">
        <v>163</v>
      </c>
      <c r="E5513" s="31"/>
      <c r="F5513" s="31" t="s">
        <v>184</v>
      </c>
      <c r="G5513" s="31"/>
      <c r="H5513" t="str">
        <f t="shared" si="87"/>
        <v>EM_29b</v>
      </c>
      <c r="I5513">
        <f>IFERROR(IF(VLOOKUP(H5513,#REF!, 4, FALSE)="N",0,1),1)</f>
        <v>1</v>
      </c>
    </row>
    <row r="5514" spans="1:9" ht="14.1">
      <c r="A5514" s="31">
        <v>5513</v>
      </c>
      <c r="B5514" s="31" t="s">
        <v>307</v>
      </c>
      <c r="C5514" s="31" t="s">
        <v>308</v>
      </c>
      <c r="D5514" s="31" t="s">
        <v>163</v>
      </c>
      <c r="E5514" s="31"/>
      <c r="F5514" s="31" t="s">
        <v>126</v>
      </c>
      <c r="G5514" s="31"/>
      <c r="H5514" t="str">
        <f t="shared" si="87"/>
        <v>EM_29b</v>
      </c>
      <c r="I5514">
        <f>IFERROR(IF(VLOOKUP(H5514,#REF!, 4, FALSE)="N",0,1),1)</f>
        <v>1</v>
      </c>
    </row>
    <row r="5515" spans="1:9" ht="14.1">
      <c r="A5515" s="31">
        <v>5514</v>
      </c>
      <c r="B5515" s="31" t="s">
        <v>307</v>
      </c>
      <c r="C5515" s="31" t="s">
        <v>308</v>
      </c>
      <c r="D5515" s="31" t="s">
        <v>163</v>
      </c>
      <c r="E5515" s="31"/>
      <c r="F5515" s="31" t="s">
        <v>185</v>
      </c>
      <c r="G5515" s="31"/>
      <c r="H5515" t="str">
        <f t="shared" si="87"/>
        <v>EM_29b</v>
      </c>
      <c r="I5515">
        <f>IFERROR(IF(VLOOKUP(H5515,#REF!, 4, FALSE)="N",0,1),1)</f>
        <v>1</v>
      </c>
    </row>
    <row r="5516" spans="1:9" ht="14.1">
      <c r="A5516" s="31">
        <v>5515</v>
      </c>
      <c r="B5516" s="31" t="s">
        <v>307</v>
      </c>
      <c r="C5516" s="31" t="s">
        <v>308</v>
      </c>
      <c r="D5516" s="31" t="s">
        <v>163</v>
      </c>
      <c r="E5516" s="31"/>
      <c r="F5516" s="31" t="s">
        <v>127</v>
      </c>
      <c r="G5516" s="31"/>
      <c r="H5516" t="str">
        <f t="shared" si="87"/>
        <v>EM_29b</v>
      </c>
      <c r="I5516">
        <f>IFERROR(IF(VLOOKUP(H5516,#REF!, 4, FALSE)="N",0,1),1)</f>
        <v>1</v>
      </c>
    </row>
    <row r="5517" spans="1:9" ht="14.1">
      <c r="A5517" s="31">
        <v>5516</v>
      </c>
      <c r="B5517" s="31" t="s">
        <v>307</v>
      </c>
      <c r="C5517" s="31" t="s">
        <v>308</v>
      </c>
      <c r="D5517" s="31" t="s">
        <v>163</v>
      </c>
      <c r="E5517" s="31"/>
      <c r="F5517" s="31" t="s">
        <v>186</v>
      </c>
      <c r="G5517" s="31"/>
      <c r="H5517" t="str">
        <f t="shared" si="87"/>
        <v>EM_29b</v>
      </c>
      <c r="I5517">
        <f>IFERROR(IF(VLOOKUP(H5517,#REF!, 4, FALSE)="N",0,1),1)</f>
        <v>1</v>
      </c>
    </row>
    <row r="5518" spans="1:9" ht="14.1">
      <c r="A5518" s="31">
        <v>5517</v>
      </c>
      <c r="B5518" s="31" t="s">
        <v>307</v>
      </c>
      <c r="C5518" s="31" t="s">
        <v>308</v>
      </c>
      <c r="D5518" s="31" t="s">
        <v>164</v>
      </c>
      <c r="E5518" s="31"/>
      <c r="F5518" s="31" t="s">
        <v>127</v>
      </c>
      <c r="G5518" s="31"/>
      <c r="H5518" t="str">
        <f t="shared" si="87"/>
        <v>EM_29b</v>
      </c>
      <c r="I5518">
        <f>IFERROR(IF(VLOOKUP(H5518,#REF!, 4, FALSE)="N",0,1),1)</f>
        <v>1</v>
      </c>
    </row>
    <row r="5519" spans="1:9" ht="14.1">
      <c r="A5519" s="31">
        <v>5518</v>
      </c>
      <c r="B5519" s="31" t="s">
        <v>307</v>
      </c>
      <c r="C5519" s="31" t="s">
        <v>308</v>
      </c>
      <c r="D5519" s="31" t="s">
        <v>164</v>
      </c>
      <c r="E5519" s="31"/>
      <c r="F5519" s="31" t="s">
        <v>186</v>
      </c>
      <c r="G5519" s="31"/>
      <c r="H5519" t="str">
        <f t="shared" si="87"/>
        <v>EM_29b</v>
      </c>
      <c r="I5519">
        <f>IFERROR(IF(VLOOKUP(H5519,#REF!, 4, FALSE)="N",0,1),1)</f>
        <v>1</v>
      </c>
    </row>
    <row r="5520" spans="1:9" ht="14.1">
      <c r="A5520" s="31">
        <v>5519</v>
      </c>
      <c r="B5520" s="31" t="s">
        <v>307</v>
      </c>
      <c r="C5520" s="31" t="s">
        <v>308</v>
      </c>
      <c r="D5520" s="31" t="s">
        <v>163</v>
      </c>
      <c r="E5520" s="31"/>
      <c r="F5520" s="31" t="s">
        <v>128</v>
      </c>
      <c r="G5520" s="31"/>
      <c r="H5520" t="str">
        <f t="shared" si="87"/>
        <v>EM_29b</v>
      </c>
      <c r="I5520">
        <f>IFERROR(IF(VLOOKUP(H5520,#REF!, 4, FALSE)="N",0,1),1)</f>
        <v>1</v>
      </c>
    </row>
    <row r="5521" spans="1:9" ht="14.1">
      <c r="A5521" s="31">
        <v>5520</v>
      </c>
      <c r="B5521" s="31" t="s">
        <v>307</v>
      </c>
      <c r="C5521" s="31" t="s">
        <v>308</v>
      </c>
      <c r="D5521" s="31" t="s">
        <v>163</v>
      </c>
      <c r="E5521" s="31"/>
      <c r="F5521" s="31" t="s">
        <v>187</v>
      </c>
      <c r="G5521" s="31"/>
      <c r="H5521" t="str">
        <f t="shared" si="87"/>
        <v>EM_29b</v>
      </c>
      <c r="I5521">
        <f>IFERROR(IF(VLOOKUP(H5521,#REF!, 4, FALSE)="N",0,1),1)</f>
        <v>1</v>
      </c>
    </row>
    <row r="5522" spans="1:9" ht="14.1">
      <c r="A5522" s="31">
        <v>5521</v>
      </c>
      <c r="B5522" s="31" t="s">
        <v>307</v>
      </c>
      <c r="C5522" s="31" t="s">
        <v>308</v>
      </c>
      <c r="D5522" s="31" t="s">
        <v>164</v>
      </c>
      <c r="E5522" s="31"/>
      <c r="F5522" s="31" t="s">
        <v>128</v>
      </c>
      <c r="G5522" s="31"/>
      <c r="H5522" t="str">
        <f t="shared" si="87"/>
        <v>EM_29b</v>
      </c>
      <c r="I5522">
        <f>IFERROR(IF(VLOOKUP(H5522,#REF!, 4, FALSE)="N",0,1),1)</f>
        <v>1</v>
      </c>
    </row>
    <row r="5523" spans="1:9" ht="14.1">
      <c r="A5523" s="31">
        <v>5522</v>
      </c>
      <c r="B5523" s="31" t="s">
        <v>307</v>
      </c>
      <c r="C5523" s="31" t="s">
        <v>308</v>
      </c>
      <c r="D5523" s="31" t="s">
        <v>164</v>
      </c>
      <c r="E5523" s="31"/>
      <c r="F5523" s="31" t="s">
        <v>187</v>
      </c>
      <c r="G5523" s="31"/>
      <c r="H5523" t="str">
        <f t="shared" si="87"/>
        <v>EM_29b</v>
      </c>
      <c r="I5523">
        <f>IFERROR(IF(VLOOKUP(H5523,#REF!, 4, FALSE)="N",0,1),1)</f>
        <v>1</v>
      </c>
    </row>
    <row r="5524" spans="1:9" ht="14.1">
      <c r="A5524" s="31">
        <v>5523</v>
      </c>
      <c r="B5524" s="31" t="s">
        <v>307</v>
      </c>
      <c r="C5524" s="31" t="s">
        <v>308</v>
      </c>
      <c r="D5524" s="31" t="s">
        <v>163</v>
      </c>
      <c r="E5524" s="31"/>
      <c r="F5524" s="31" t="s">
        <v>129</v>
      </c>
      <c r="G5524" s="31"/>
      <c r="H5524" t="str">
        <f t="shared" si="87"/>
        <v>EM_29b</v>
      </c>
      <c r="I5524">
        <f>IFERROR(IF(VLOOKUP(H5524,#REF!, 4, FALSE)="N",0,1),1)</f>
        <v>1</v>
      </c>
    </row>
    <row r="5525" spans="1:9" ht="14.1">
      <c r="A5525" s="31">
        <v>5524</v>
      </c>
      <c r="B5525" s="31" t="s">
        <v>307</v>
      </c>
      <c r="C5525" s="31" t="s">
        <v>308</v>
      </c>
      <c r="D5525" s="31" t="s">
        <v>163</v>
      </c>
      <c r="E5525" s="31"/>
      <c r="F5525" s="31" t="s">
        <v>188</v>
      </c>
      <c r="G5525" s="31"/>
      <c r="H5525" t="str">
        <f t="shared" si="87"/>
        <v>EM_29b</v>
      </c>
      <c r="I5525">
        <f>IFERROR(IF(VLOOKUP(H5525,#REF!, 4, FALSE)="N",0,1),1)</f>
        <v>1</v>
      </c>
    </row>
    <row r="5526" spans="1:9" ht="14.1">
      <c r="A5526" s="31">
        <v>5525</v>
      </c>
      <c r="B5526" s="31" t="s">
        <v>307</v>
      </c>
      <c r="C5526" s="31" t="s">
        <v>308</v>
      </c>
      <c r="D5526" s="31" t="s">
        <v>164</v>
      </c>
      <c r="E5526" s="31"/>
      <c r="F5526" s="31" t="s">
        <v>129</v>
      </c>
      <c r="G5526" s="31"/>
      <c r="H5526" t="str">
        <f t="shared" si="87"/>
        <v>EM_29b</v>
      </c>
      <c r="I5526">
        <f>IFERROR(IF(VLOOKUP(H5526,#REF!, 4, FALSE)="N",0,1),1)</f>
        <v>1</v>
      </c>
    </row>
    <row r="5527" spans="1:9" ht="14.1">
      <c r="A5527" s="31">
        <v>5526</v>
      </c>
      <c r="B5527" s="31" t="s">
        <v>307</v>
      </c>
      <c r="C5527" s="31" t="s">
        <v>308</v>
      </c>
      <c r="D5527" s="31" t="s">
        <v>164</v>
      </c>
      <c r="E5527" s="31"/>
      <c r="F5527" s="31" t="s">
        <v>188</v>
      </c>
      <c r="G5527" s="31"/>
      <c r="H5527" t="str">
        <f t="shared" si="87"/>
        <v>EM_29b</v>
      </c>
      <c r="I5527">
        <f>IFERROR(IF(VLOOKUP(H5527,#REF!, 4, FALSE)="N",0,1),1)</f>
        <v>1</v>
      </c>
    </row>
    <row r="5528" spans="1:9" ht="14.1">
      <c r="A5528" s="31">
        <v>5527</v>
      </c>
      <c r="B5528" s="31" t="s">
        <v>307</v>
      </c>
      <c r="C5528" s="31" t="s">
        <v>308</v>
      </c>
      <c r="D5528" s="31" t="s">
        <v>163</v>
      </c>
      <c r="E5528" s="31"/>
      <c r="F5528" s="31" t="s">
        <v>130</v>
      </c>
      <c r="G5528" s="31"/>
      <c r="H5528" t="str">
        <f t="shared" si="87"/>
        <v>EM_29b</v>
      </c>
      <c r="I5528">
        <f>IFERROR(IF(VLOOKUP(H5528,#REF!, 4, FALSE)="N",0,1),1)</f>
        <v>1</v>
      </c>
    </row>
    <row r="5529" spans="1:9" ht="14.1">
      <c r="A5529" s="31">
        <v>5528</v>
      </c>
      <c r="B5529" s="31" t="s">
        <v>307</v>
      </c>
      <c r="C5529" s="31" t="s">
        <v>308</v>
      </c>
      <c r="D5529" s="31" t="s">
        <v>163</v>
      </c>
      <c r="E5529" s="31"/>
      <c r="F5529" s="31" t="s">
        <v>189</v>
      </c>
      <c r="G5529" s="31"/>
      <c r="H5529" t="str">
        <f t="shared" si="87"/>
        <v>EM_29b</v>
      </c>
      <c r="I5529">
        <f>IFERROR(IF(VLOOKUP(H5529,#REF!, 4, FALSE)="N",0,1),1)</f>
        <v>1</v>
      </c>
    </row>
    <row r="5530" spans="1:9" ht="14.1">
      <c r="A5530" s="31">
        <v>5529</v>
      </c>
      <c r="B5530" s="31" t="s">
        <v>307</v>
      </c>
      <c r="C5530" s="31" t="s">
        <v>308</v>
      </c>
      <c r="D5530" s="31" t="s">
        <v>163</v>
      </c>
      <c r="E5530" s="31"/>
      <c r="F5530" s="31" t="s">
        <v>131</v>
      </c>
      <c r="G5530" s="31"/>
      <c r="H5530" t="str">
        <f t="shared" si="87"/>
        <v>EM_29b</v>
      </c>
      <c r="I5530">
        <f>IFERROR(IF(VLOOKUP(H5530,#REF!, 4, FALSE)="N",0,1),1)</f>
        <v>1</v>
      </c>
    </row>
    <row r="5531" spans="1:9" ht="14.1">
      <c r="A5531" s="31">
        <v>5530</v>
      </c>
      <c r="B5531" s="31" t="s">
        <v>307</v>
      </c>
      <c r="C5531" s="31" t="s">
        <v>308</v>
      </c>
      <c r="D5531" s="31" t="s">
        <v>163</v>
      </c>
      <c r="E5531" s="31"/>
      <c r="F5531" s="31" t="s">
        <v>190</v>
      </c>
      <c r="G5531" s="31"/>
      <c r="H5531" t="str">
        <f t="shared" si="87"/>
        <v>EM_29b</v>
      </c>
      <c r="I5531">
        <f>IFERROR(IF(VLOOKUP(H5531,#REF!, 4, FALSE)="N",0,1),1)</f>
        <v>1</v>
      </c>
    </row>
    <row r="5532" spans="1:9" ht="14.1">
      <c r="A5532" s="31">
        <v>5531</v>
      </c>
      <c r="B5532" s="31" t="s">
        <v>307</v>
      </c>
      <c r="C5532" s="31" t="s">
        <v>308</v>
      </c>
      <c r="D5532" s="31" t="s">
        <v>163</v>
      </c>
      <c r="E5532" s="31"/>
      <c r="F5532" s="31" t="s">
        <v>132</v>
      </c>
      <c r="G5532" s="31"/>
      <c r="H5532" t="str">
        <f t="shared" si="87"/>
        <v>EM_29b</v>
      </c>
      <c r="I5532">
        <f>IFERROR(IF(VLOOKUP(H5532,#REF!, 4, FALSE)="N",0,1),1)</f>
        <v>1</v>
      </c>
    </row>
    <row r="5533" spans="1:9" ht="14.1">
      <c r="A5533" s="31">
        <v>5532</v>
      </c>
      <c r="B5533" s="31" t="s">
        <v>307</v>
      </c>
      <c r="C5533" s="31" t="s">
        <v>308</v>
      </c>
      <c r="D5533" s="31" t="s">
        <v>163</v>
      </c>
      <c r="E5533" s="31"/>
      <c r="F5533" s="31" t="s">
        <v>191</v>
      </c>
      <c r="G5533" s="31"/>
      <c r="H5533" t="str">
        <f t="shared" si="87"/>
        <v>EM_29b</v>
      </c>
      <c r="I5533">
        <f>IFERROR(IF(VLOOKUP(H5533,#REF!, 4, FALSE)="N",0,1),1)</f>
        <v>1</v>
      </c>
    </row>
    <row r="5534" spans="1:9" ht="14.1">
      <c r="A5534" s="31">
        <v>5533</v>
      </c>
      <c r="B5534" s="31" t="s">
        <v>307</v>
      </c>
      <c r="C5534" s="31" t="s">
        <v>308</v>
      </c>
      <c r="D5534" s="31" t="s">
        <v>163</v>
      </c>
      <c r="E5534" s="31"/>
      <c r="F5534" s="31" t="s">
        <v>133</v>
      </c>
      <c r="G5534" s="31"/>
      <c r="H5534" t="str">
        <f t="shared" si="87"/>
        <v>EM_29b</v>
      </c>
      <c r="I5534">
        <f>IFERROR(IF(VLOOKUP(H5534,#REF!, 4, FALSE)="N",0,1),1)</f>
        <v>1</v>
      </c>
    </row>
    <row r="5535" spans="1:9" ht="14.1">
      <c r="A5535" s="31">
        <v>5534</v>
      </c>
      <c r="B5535" s="31" t="s">
        <v>307</v>
      </c>
      <c r="C5535" s="31" t="s">
        <v>308</v>
      </c>
      <c r="D5535" s="31" t="s">
        <v>163</v>
      </c>
      <c r="E5535" s="31"/>
      <c r="F5535" s="31" t="s">
        <v>192</v>
      </c>
      <c r="G5535" s="31"/>
      <c r="H5535" t="str">
        <f t="shared" si="87"/>
        <v>EM_29b</v>
      </c>
      <c r="I5535">
        <f>IFERROR(IF(VLOOKUP(H5535,#REF!, 4, FALSE)="N",0,1),1)</f>
        <v>1</v>
      </c>
    </row>
    <row r="5536" spans="1:9" ht="14.1">
      <c r="A5536" s="31">
        <v>5535</v>
      </c>
      <c r="B5536" s="31" t="s">
        <v>307</v>
      </c>
      <c r="C5536" s="31" t="s">
        <v>308</v>
      </c>
      <c r="D5536" s="31" t="s">
        <v>163</v>
      </c>
      <c r="E5536" s="31"/>
      <c r="F5536" s="31" t="s">
        <v>134</v>
      </c>
      <c r="G5536" s="31"/>
      <c r="H5536" t="str">
        <f t="shared" si="87"/>
        <v>EM_29b</v>
      </c>
      <c r="I5536">
        <f>IFERROR(IF(VLOOKUP(H5536,#REF!, 4, FALSE)="N",0,1),1)</f>
        <v>1</v>
      </c>
    </row>
    <row r="5537" spans="1:9" ht="14.1">
      <c r="A5537" s="31">
        <v>5536</v>
      </c>
      <c r="B5537" s="31" t="s">
        <v>307</v>
      </c>
      <c r="C5537" s="31" t="s">
        <v>308</v>
      </c>
      <c r="D5537" s="31" t="s">
        <v>163</v>
      </c>
      <c r="E5537" s="31"/>
      <c r="F5537" s="31" t="s">
        <v>193</v>
      </c>
      <c r="G5537" s="31"/>
      <c r="H5537" t="str">
        <f t="shared" si="87"/>
        <v>EM_29b</v>
      </c>
      <c r="I5537">
        <f>IFERROR(IF(VLOOKUP(H5537,#REF!, 4, FALSE)="N",0,1),1)</f>
        <v>1</v>
      </c>
    </row>
    <row r="5538" spans="1:9" ht="14.1">
      <c r="A5538" s="31">
        <v>5537</v>
      </c>
      <c r="B5538" s="31" t="s">
        <v>307</v>
      </c>
      <c r="C5538" s="31" t="s">
        <v>308</v>
      </c>
      <c r="D5538" s="31" t="s">
        <v>163</v>
      </c>
      <c r="E5538" s="31"/>
      <c r="F5538" s="31" t="s">
        <v>135</v>
      </c>
      <c r="G5538" s="31"/>
      <c r="H5538" t="str">
        <f t="shared" si="87"/>
        <v>EM_29b</v>
      </c>
      <c r="I5538">
        <f>IFERROR(IF(VLOOKUP(H5538,#REF!, 4, FALSE)="N",0,1),1)</f>
        <v>1</v>
      </c>
    </row>
    <row r="5539" spans="1:9" ht="14.1">
      <c r="A5539" s="31">
        <v>5538</v>
      </c>
      <c r="B5539" s="31" t="s">
        <v>307</v>
      </c>
      <c r="C5539" s="31" t="s">
        <v>308</v>
      </c>
      <c r="D5539" s="31" t="s">
        <v>163</v>
      </c>
      <c r="E5539" s="31"/>
      <c r="F5539" s="31" t="s">
        <v>194</v>
      </c>
      <c r="G5539" s="31"/>
      <c r="H5539" t="str">
        <f t="shared" si="87"/>
        <v>EM_29b</v>
      </c>
      <c r="I5539">
        <f>IFERROR(IF(VLOOKUP(H5539,#REF!, 4, FALSE)="N",0,1),1)</f>
        <v>1</v>
      </c>
    </row>
    <row r="5540" spans="1:9" ht="14.1">
      <c r="A5540" s="31">
        <v>5539</v>
      </c>
      <c r="B5540" s="31" t="s">
        <v>307</v>
      </c>
      <c r="C5540" s="31" t="s">
        <v>308</v>
      </c>
      <c r="D5540" s="31" t="s">
        <v>163</v>
      </c>
      <c r="E5540" s="31"/>
      <c r="F5540" s="31" t="s">
        <v>136</v>
      </c>
      <c r="G5540" s="31"/>
      <c r="H5540" t="str">
        <f t="shared" si="87"/>
        <v>EM_29b</v>
      </c>
      <c r="I5540">
        <f>IFERROR(IF(VLOOKUP(H5540,#REF!, 4, FALSE)="N",0,1),1)</f>
        <v>1</v>
      </c>
    </row>
    <row r="5541" spans="1:9" ht="14.1">
      <c r="A5541" s="31">
        <v>5540</v>
      </c>
      <c r="B5541" s="31" t="s">
        <v>307</v>
      </c>
      <c r="C5541" s="31" t="s">
        <v>308</v>
      </c>
      <c r="D5541" s="31" t="s">
        <v>163</v>
      </c>
      <c r="E5541" s="31"/>
      <c r="F5541" s="31" t="s">
        <v>195</v>
      </c>
      <c r="G5541" s="31"/>
      <c r="H5541" t="str">
        <f t="shared" si="87"/>
        <v>EM_29b</v>
      </c>
      <c r="I5541">
        <f>IFERROR(IF(VLOOKUP(H5541,#REF!, 4, FALSE)="N",0,1),1)</f>
        <v>1</v>
      </c>
    </row>
    <row r="5542" spans="1:9" ht="14.1">
      <c r="A5542" s="31">
        <v>5541</v>
      </c>
      <c r="B5542" s="31" t="s">
        <v>307</v>
      </c>
      <c r="C5542" s="31" t="s">
        <v>308</v>
      </c>
      <c r="D5542" s="31" t="s">
        <v>163</v>
      </c>
      <c r="E5542" s="31"/>
      <c r="F5542" s="31" t="s">
        <v>137</v>
      </c>
      <c r="G5542" s="31"/>
      <c r="H5542" t="str">
        <f t="shared" si="87"/>
        <v>EM_29b</v>
      </c>
      <c r="I5542">
        <f>IFERROR(IF(VLOOKUP(H5542,#REF!, 4, FALSE)="N",0,1),1)</f>
        <v>1</v>
      </c>
    </row>
    <row r="5543" spans="1:9" ht="14.1">
      <c r="A5543" s="31">
        <v>5542</v>
      </c>
      <c r="B5543" s="31" t="s">
        <v>307</v>
      </c>
      <c r="C5543" s="31" t="s">
        <v>308</v>
      </c>
      <c r="D5543" s="31" t="s">
        <v>163</v>
      </c>
      <c r="E5543" s="31"/>
      <c r="F5543" s="31" t="s">
        <v>196</v>
      </c>
      <c r="G5543" s="31"/>
      <c r="H5543" t="str">
        <f t="shared" si="87"/>
        <v>EM_29b</v>
      </c>
      <c r="I5543">
        <f>IFERROR(IF(VLOOKUP(H5543,#REF!, 4, FALSE)="N",0,1),1)</f>
        <v>1</v>
      </c>
    </row>
    <row r="5544" spans="1:9" ht="14.1">
      <c r="A5544" s="31">
        <v>5543</v>
      </c>
      <c r="B5544" s="31" t="s">
        <v>307</v>
      </c>
      <c r="C5544" s="31" t="s">
        <v>308</v>
      </c>
      <c r="D5544" s="31" t="s">
        <v>163</v>
      </c>
      <c r="E5544" s="31"/>
      <c r="F5544" s="31" t="s">
        <v>138</v>
      </c>
      <c r="G5544" s="31"/>
      <c r="H5544" t="str">
        <f t="shared" si="87"/>
        <v>EM_29b</v>
      </c>
      <c r="I5544">
        <f>IFERROR(IF(VLOOKUP(H5544,#REF!, 4, FALSE)="N",0,1),1)</f>
        <v>1</v>
      </c>
    </row>
    <row r="5545" spans="1:9" ht="14.1">
      <c r="A5545" s="31">
        <v>5544</v>
      </c>
      <c r="B5545" s="31" t="s">
        <v>307</v>
      </c>
      <c r="C5545" s="31" t="s">
        <v>308</v>
      </c>
      <c r="D5545" s="31" t="s">
        <v>163</v>
      </c>
      <c r="E5545" s="31"/>
      <c r="F5545" s="31" t="s">
        <v>197</v>
      </c>
      <c r="G5545" s="31"/>
      <c r="H5545" t="str">
        <f t="shared" si="87"/>
        <v>EM_29b</v>
      </c>
      <c r="I5545">
        <f>IFERROR(IF(VLOOKUP(H5545,#REF!, 4, FALSE)="N",0,1),1)</f>
        <v>1</v>
      </c>
    </row>
    <row r="5546" spans="1:9" ht="14.1">
      <c r="A5546" s="31">
        <v>5545</v>
      </c>
      <c r="B5546" s="31" t="s">
        <v>307</v>
      </c>
      <c r="C5546" s="31" t="s">
        <v>308</v>
      </c>
      <c r="D5546" s="31" t="s">
        <v>163</v>
      </c>
      <c r="E5546" s="31"/>
      <c r="F5546" s="31" t="s">
        <v>139</v>
      </c>
      <c r="G5546" s="31"/>
      <c r="H5546" t="str">
        <f t="shared" si="87"/>
        <v>EM_29b</v>
      </c>
      <c r="I5546">
        <f>IFERROR(IF(VLOOKUP(H5546,#REF!, 4, FALSE)="N",0,1),1)</f>
        <v>1</v>
      </c>
    </row>
    <row r="5547" spans="1:9" ht="14.1">
      <c r="A5547" s="31">
        <v>5546</v>
      </c>
      <c r="B5547" s="31" t="s">
        <v>307</v>
      </c>
      <c r="C5547" s="31" t="s">
        <v>308</v>
      </c>
      <c r="D5547" s="31" t="s">
        <v>163</v>
      </c>
      <c r="E5547" s="31"/>
      <c r="F5547" s="31" t="s">
        <v>198</v>
      </c>
      <c r="G5547" s="31"/>
      <c r="H5547" t="str">
        <f t="shared" si="87"/>
        <v>EM_29b</v>
      </c>
      <c r="I5547">
        <f>IFERROR(IF(VLOOKUP(H5547,#REF!, 4, FALSE)="N",0,1),1)</f>
        <v>1</v>
      </c>
    </row>
    <row r="5548" spans="1:9" ht="14.1">
      <c r="A5548" s="31">
        <v>5547</v>
      </c>
      <c r="B5548" s="31" t="s">
        <v>307</v>
      </c>
      <c r="C5548" s="31" t="s">
        <v>308</v>
      </c>
      <c r="D5548" s="31" t="s">
        <v>163</v>
      </c>
      <c r="E5548" s="31"/>
      <c r="F5548" s="31" t="s">
        <v>140</v>
      </c>
      <c r="G5548" s="31"/>
      <c r="H5548" t="str">
        <f t="shared" si="87"/>
        <v>EM_29b</v>
      </c>
      <c r="I5548">
        <f>IFERROR(IF(VLOOKUP(H5548,#REF!, 4, FALSE)="N",0,1),1)</f>
        <v>1</v>
      </c>
    </row>
    <row r="5549" spans="1:9" ht="14.1">
      <c r="A5549" s="31">
        <v>5548</v>
      </c>
      <c r="B5549" s="31" t="s">
        <v>307</v>
      </c>
      <c r="C5549" s="31" t="s">
        <v>308</v>
      </c>
      <c r="D5549" s="31" t="s">
        <v>163</v>
      </c>
      <c r="E5549" s="31"/>
      <c r="F5549" s="31" t="s">
        <v>199</v>
      </c>
      <c r="G5549" s="31"/>
      <c r="H5549" t="str">
        <f t="shared" si="87"/>
        <v>EM_29b</v>
      </c>
      <c r="I5549">
        <f>IFERROR(IF(VLOOKUP(H5549,#REF!, 4, FALSE)="N",0,1),1)</f>
        <v>1</v>
      </c>
    </row>
    <row r="5550" spans="1:9" ht="14.1">
      <c r="A5550" s="31">
        <v>5549</v>
      </c>
      <c r="B5550" s="31" t="s">
        <v>307</v>
      </c>
      <c r="C5550" s="31" t="s">
        <v>308</v>
      </c>
      <c r="D5550" s="31" t="s">
        <v>163</v>
      </c>
      <c r="E5550" s="31"/>
      <c r="F5550" s="31" t="s">
        <v>141</v>
      </c>
      <c r="G5550" s="31"/>
      <c r="H5550" t="str">
        <f t="shared" si="87"/>
        <v>EM_29b</v>
      </c>
      <c r="I5550">
        <f>IFERROR(IF(VLOOKUP(H5550,#REF!, 4, FALSE)="N",0,1),1)</f>
        <v>1</v>
      </c>
    </row>
    <row r="5551" spans="1:9" ht="14.1">
      <c r="A5551" s="31">
        <v>5550</v>
      </c>
      <c r="B5551" s="31" t="s">
        <v>307</v>
      </c>
      <c r="C5551" s="31" t="s">
        <v>308</v>
      </c>
      <c r="D5551" s="31" t="s">
        <v>163</v>
      </c>
      <c r="E5551" s="31"/>
      <c r="F5551" s="31" t="s">
        <v>200</v>
      </c>
      <c r="G5551" s="31"/>
      <c r="H5551" t="str">
        <f t="shared" si="87"/>
        <v>EM_29b</v>
      </c>
      <c r="I5551">
        <f>IFERROR(IF(VLOOKUP(H5551,#REF!, 4, FALSE)="N",0,1),1)</f>
        <v>1</v>
      </c>
    </row>
    <row r="5552" spans="1:9" ht="14.1">
      <c r="A5552" s="31">
        <v>5551</v>
      </c>
      <c r="B5552" s="31" t="s">
        <v>307</v>
      </c>
      <c r="C5552" s="31" t="s">
        <v>308</v>
      </c>
      <c r="D5552" s="31" t="s">
        <v>163</v>
      </c>
      <c r="E5552" s="31"/>
      <c r="F5552" s="31" t="s">
        <v>142</v>
      </c>
      <c r="G5552" s="31"/>
      <c r="H5552" t="str">
        <f t="shared" si="87"/>
        <v>EM_29b</v>
      </c>
      <c r="I5552">
        <f>IFERROR(IF(VLOOKUP(H5552,#REF!, 4, FALSE)="N",0,1),1)</f>
        <v>1</v>
      </c>
    </row>
    <row r="5553" spans="1:9" ht="14.1">
      <c r="A5553" s="31">
        <v>5552</v>
      </c>
      <c r="B5553" s="31" t="s">
        <v>307</v>
      </c>
      <c r="C5553" s="31" t="s">
        <v>308</v>
      </c>
      <c r="D5553" s="31" t="s">
        <v>163</v>
      </c>
      <c r="E5553" s="31"/>
      <c r="F5553" s="31" t="s">
        <v>201</v>
      </c>
      <c r="G5553" s="31"/>
      <c r="H5553" t="str">
        <f t="shared" si="87"/>
        <v>EM_29b</v>
      </c>
      <c r="I5553">
        <f>IFERROR(IF(VLOOKUP(H5553,#REF!, 4, FALSE)="N",0,1),1)</f>
        <v>1</v>
      </c>
    </row>
    <row r="5554" spans="1:9" ht="14.1">
      <c r="A5554" s="31">
        <v>5553</v>
      </c>
      <c r="B5554" s="31" t="s">
        <v>307</v>
      </c>
      <c r="C5554" s="31" t="s">
        <v>308</v>
      </c>
      <c r="D5554" s="31" t="s">
        <v>163</v>
      </c>
      <c r="E5554" s="31"/>
      <c r="F5554" s="31" t="s">
        <v>143</v>
      </c>
      <c r="G5554" s="31"/>
      <c r="H5554" t="str">
        <f t="shared" si="87"/>
        <v>EM_29b</v>
      </c>
      <c r="I5554">
        <f>IFERROR(IF(VLOOKUP(H5554,#REF!, 4, FALSE)="N",0,1),1)</f>
        <v>1</v>
      </c>
    </row>
    <row r="5555" spans="1:9" ht="14.1">
      <c r="A5555" s="31">
        <v>5554</v>
      </c>
      <c r="B5555" s="31" t="s">
        <v>307</v>
      </c>
      <c r="C5555" s="31" t="s">
        <v>308</v>
      </c>
      <c r="D5555" s="31" t="s">
        <v>163</v>
      </c>
      <c r="E5555" s="31"/>
      <c r="F5555" s="31" t="s">
        <v>202</v>
      </c>
      <c r="G5555" s="31"/>
      <c r="H5555" t="str">
        <f t="shared" si="87"/>
        <v>EM_29b</v>
      </c>
      <c r="I5555">
        <f>IFERROR(IF(VLOOKUP(H5555,#REF!, 4, FALSE)="N",0,1),1)</f>
        <v>1</v>
      </c>
    </row>
    <row r="5556" spans="1:9" ht="14.1">
      <c r="A5556" s="31">
        <v>5555</v>
      </c>
      <c r="B5556" s="31" t="s">
        <v>307</v>
      </c>
      <c r="C5556" s="31" t="s">
        <v>308</v>
      </c>
      <c r="D5556" s="31" t="s">
        <v>163</v>
      </c>
      <c r="E5556" s="31"/>
      <c r="F5556" s="31" t="s">
        <v>144</v>
      </c>
      <c r="G5556" s="31"/>
      <c r="H5556" t="str">
        <f t="shared" si="87"/>
        <v>EM_29b</v>
      </c>
      <c r="I5556">
        <f>IFERROR(IF(VLOOKUP(H5556,#REF!, 4, FALSE)="N",0,1),1)</f>
        <v>1</v>
      </c>
    </row>
    <row r="5557" spans="1:9" ht="14.1">
      <c r="A5557" s="31">
        <v>5556</v>
      </c>
      <c r="B5557" s="31" t="s">
        <v>307</v>
      </c>
      <c r="C5557" s="31" t="s">
        <v>308</v>
      </c>
      <c r="D5557" s="31" t="s">
        <v>163</v>
      </c>
      <c r="E5557" s="31"/>
      <c r="F5557" s="31" t="s">
        <v>203</v>
      </c>
      <c r="G5557" s="31"/>
      <c r="H5557" t="str">
        <f t="shared" si="87"/>
        <v>EM_29b</v>
      </c>
      <c r="I5557">
        <f>IFERROR(IF(VLOOKUP(H5557,#REF!, 4, FALSE)="N",0,1),1)</f>
        <v>1</v>
      </c>
    </row>
    <row r="5558" spans="1:9" ht="14.1">
      <c r="A5558" s="31">
        <v>5557</v>
      </c>
      <c r="B5558" s="31" t="s">
        <v>309</v>
      </c>
      <c r="C5558" s="31" t="s">
        <v>310</v>
      </c>
      <c r="D5558" s="31" t="s">
        <v>163</v>
      </c>
      <c r="E5558" s="31"/>
      <c r="F5558" s="31" t="s">
        <v>112</v>
      </c>
      <c r="G5558" s="31"/>
      <c r="H5558" t="str">
        <f t="shared" si="87"/>
        <v>EM_29c</v>
      </c>
      <c r="I5558">
        <f>IFERROR(IF(VLOOKUP(H5558,#REF!, 4, FALSE)="N",0,1),1)</f>
        <v>1</v>
      </c>
    </row>
    <row r="5559" spans="1:9" ht="14.1">
      <c r="A5559" s="31">
        <v>5558</v>
      </c>
      <c r="B5559" s="31" t="s">
        <v>309</v>
      </c>
      <c r="C5559" s="31" t="s">
        <v>310</v>
      </c>
      <c r="D5559" s="31" t="s">
        <v>163</v>
      </c>
      <c r="E5559" s="31"/>
      <c r="F5559" s="31" t="s">
        <v>179</v>
      </c>
      <c r="G5559" s="31"/>
      <c r="H5559" t="str">
        <f t="shared" si="87"/>
        <v>EM_29c</v>
      </c>
      <c r="I5559">
        <f>IFERROR(IF(VLOOKUP(H5559,#REF!, 4, FALSE)="N",0,1),1)</f>
        <v>1</v>
      </c>
    </row>
    <row r="5560" spans="1:9" ht="14.1">
      <c r="A5560" s="31">
        <v>5559</v>
      </c>
      <c r="B5560" s="31" t="s">
        <v>309</v>
      </c>
      <c r="C5560" s="31" t="s">
        <v>310</v>
      </c>
      <c r="D5560" s="31" t="s">
        <v>164</v>
      </c>
      <c r="E5560" s="31"/>
      <c r="F5560" s="31" t="s">
        <v>165</v>
      </c>
      <c r="G5560" s="31"/>
      <c r="H5560" t="str">
        <f t="shared" si="87"/>
        <v>EM_29c</v>
      </c>
      <c r="I5560">
        <f>IFERROR(IF(VLOOKUP(H5560,#REF!, 4, FALSE)="N",0,1),1)</f>
        <v>1</v>
      </c>
    </row>
    <row r="5561" spans="1:9" ht="14.1">
      <c r="A5561" s="31">
        <v>5560</v>
      </c>
      <c r="B5561" s="31" t="s">
        <v>309</v>
      </c>
      <c r="C5561" s="31" t="s">
        <v>310</v>
      </c>
      <c r="D5561" s="31" t="s">
        <v>164</v>
      </c>
      <c r="E5561" s="31"/>
      <c r="F5561" s="31" t="s">
        <v>210</v>
      </c>
      <c r="G5561" s="31"/>
      <c r="H5561" t="str">
        <f t="shared" si="87"/>
        <v>EM_29c</v>
      </c>
      <c r="I5561">
        <f>IFERROR(IF(VLOOKUP(H5561,#REF!, 4, FALSE)="N",0,1),1)</f>
        <v>1</v>
      </c>
    </row>
    <row r="5562" spans="1:9" ht="14.1">
      <c r="A5562" s="31">
        <v>5561</v>
      </c>
      <c r="B5562" s="31" t="s">
        <v>309</v>
      </c>
      <c r="C5562" s="31" t="s">
        <v>310</v>
      </c>
      <c r="D5562" s="31" t="s">
        <v>163</v>
      </c>
      <c r="E5562" s="31"/>
      <c r="F5562" s="31" t="s">
        <v>124</v>
      </c>
      <c r="G5562" s="31"/>
      <c r="H5562" t="str">
        <f t="shared" si="87"/>
        <v>EM_29c</v>
      </c>
      <c r="I5562">
        <f>IFERROR(IF(VLOOKUP(H5562,#REF!, 4, FALSE)="N",0,1),1)</f>
        <v>1</v>
      </c>
    </row>
    <row r="5563" spans="1:9" ht="14.1">
      <c r="A5563" s="31">
        <v>5562</v>
      </c>
      <c r="B5563" s="31" t="s">
        <v>309</v>
      </c>
      <c r="C5563" s="31" t="s">
        <v>310</v>
      </c>
      <c r="D5563" s="31" t="s">
        <v>163</v>
      </c>
      <c r="E5563" s="31"/>
      <c r="F5563" s="31" t="s">
        <v>183</v>
      </c>
      <c r="G5563" s="31"/>
      <c r="H5563" t="str">
        <f t="shared" si="87"/>
        <v>EM_29c</v>
      </c>
      <c r="I5563">
        <f>IFERROR(IF(VLOOKUP(H5563,#REF!, 4, FALSE)="N",0,1),1)</f>
        <v>1</v>
      </c>
    </row>
    <row r="5564" spans="1:9" ht="14.1">
      <c r="A5564" s="31">
        <v>5563</v>
      </c>
      <c r="B5564" s="31" t="s">
        <v>309</v>
      </c>
      <c r="C5564" s="31" t="s">
        <v>310</v>
      </c>
      <c r="D5564" s="31" t="s">
        <v>163</v>
      </c>
      <c r="E5564" s="31"/>
      <c r="F5564" s="31" t="s">
        <v>125</v>
      </c>
      <c r="G5564" s="31"/>
      <c r="H5564" t="str">
        <f t="shared" si="87"/>
        <v>EM_29c</v>
      </c>
      <c r="I5564">
        <f>IFERROR(IF(VLOOKUP(H5564,#REF!, 4, FALSE)="N",0,1),1)</f>
        <v>1</v>
      </c>
    </row>
    <row r="5565" spans="1:9" ht="14.1">
      <c r="A5565" s="31">
        <v>5564</v>
      </c>
      <c r="B5565" s="31" t="s">
        <v>309</v>
      </c>
      <c r="C5565" s="31" t="s">
        <v>310</v>
      </c>
      <c r="D5565" s="31" t="s">
        <v>163</v>
      </c>
      <c r="E5565" s="31"/>
      <c r="F5565" s="31" t="s">
        <v>184</v>
      </c>
      <c r="G5565" s="31"/>
      <c r="H5565" t="str">
        <f t="shared" si="87"/>
        <v>EM_29c</v>
      </c>
      <c r="I5565">
        <f>IFERROR(IF(VLOOKUP(H5565,#REF!, 4, FALSE)="N",0,1),1)</f>
        <v>1</v>
      </c>
    </row>
    <row r="5566" spans="1:9" ht="14.1">
      <c r="A5566" s="31">
        <v>5565</v>
      </c>
      <c r="B5566" s="31" t="s">
        <v>309</v>
      </c>
      <c r="C5566" s="31" t="s">
        <v>310</v>
      </c>
      <c r="D5566" s="31" t="s">
        <v>163</v>
      </c>
      <c r="E5566" s="31"/>
      <c r="F5566" s="31" t="s">
        <v>126</v>
      </c>
      <c r="G5566" s="31"/>
      <c r="H5566" t="str">
        <f t="shared" si="87"/>
        <v>EM_29c</v>
      </c>
      <c r="I5566">
        <f>IFERROR(IF(VLOOKUP(H5566,#REF!, 4, FALSE)="N",0,1),1)</f>
        <v>1</v>
      </c>
    </row>
    <row r="5567" spans="1:9" ht="14.1">
      <c r="A5567" s="31">
        <v>5566</v>
      </c>
      <c r="B5567" s="31" t="s">
        <v>309</v>
      </c>
      <c r="C5567" s="31" t="s">
        <v>310</v>
      </c>
      <c r="D5567" s="31" t="s">
        <v>163</v>
      </c>
      <c r="E5567" s="31"/>
      <c r="F5567" s="31" t="s">
        <v>185</v>
      </c>
      <c r="G5567" s="31"/>
      <c r="H5567" t="str">
        <f t="shared" si="87"/>
        <v>EM_29c</v>
      </c>
      <c r="I5567">
        <f>IFERROR(IF(VLOOKUP(H5567,#REF!, 4, FALSE)="N",0,1),1)</f>
        <v>1</v>
      </c>
    </row>
    <row r="5568" spans="1:9" ht="14.1">
      <c r="A5568" s="31">
        <v>5567</v>
      </c>
      <c r="B5568" s="31" t="s">
        <v>309</v>
      </c>
      <c r="C5568" s="31" t="s">
        <v>310</v>
      </c>
      <c r="D5568" s="31" t="s">
        <v>163</v>
      </c>
      <c r="E5568" s="31"/>
      <c r="F5568" s="31" t="s">
        <v>127</v>
      </c>
      <c r="G5568" s="31"/>
      <c r="H5568" t="str">
        <f t="shared" si="87"/>
        <v>EM_29c</v>
      </c>
      <c r="I5568">
        <f>IFERROR(IF(VLOOKUP(H5568,#REF!, 4, FALSE)="N",0,1),1)</f>
        <v>1</v>
      </c>
    </row>
    <row r="5569" spans="1:9" ht="14.1">
      <c r="A5569" s="31">
        <v>5568</v>
      </c>
      <c r="B5569" s="31" t="s">
        <v>309</v>
      </c>
      <c r="C5569" s="31" t="s">
        <v>310</v>
      </c>
      <c r="D5569" s="31" t="s">
        <v>163</v>
      </c>
      <c r="E5569" s="31"/>
      <c r="F5569" s="31" t="s">
        <v>186</v>
      </c>
      <c r="G5569" s="31"/>
      <c r="H5569" t="str">
        <f t="shared" si="87"/>
        <v>EM_29c</v>
      </c>
      <c r="I5569">
        <f>IFERROR(IF(VLOOKUP(H5569,#REF!, 4, FALSE)="N",0,1),1)</f>
        <v>1</v>
      </c>
    </row>
    <row r="5570" spans="1:9" ht="14.1">
      <c r="A5570" s="31">
        <v>5569</v>
      </c>
      <c r="B5570" s="31" t="s">
        <v>309</v>
      </c>
      <c r="C5570" s="31" t="s">
        <v>310</v>
      </c>
      <c r="D5570" s="31" t="s">
        <v>164</v>
      </c>
      <c r="E5570" s="31"/>
      <c r="F5570" s="31" t="s">
        <v>127</v>
      </c>
      <c r="G5570" s="31"/>
      <c r="H5570" t="str">
        <f t="shared" si="87"/>
        <v>EM_29c</v>
      </c>
      <c r="I5570">
        <f>IFERROR(IF(VLOOKUP(H5570,#REF!, 4, FALSE)="N",0,1),1)</f>
        <v>1</v>
      </c>
    </row>
    <row r="5571" spans="1:9" ht="14.1">
      <c r="A5571" s="31">
        <v>5570</v>
      </c>
      <c r="B5571" s="31" t="s">
        <v>309</v>
      </c>
      <c r="C5571" s="31" t="s">
        <v>310</v>
      </c>
      <c r="D5571" s="31" t="s">
        <v>164</v>
      </c>
      <c r="E5571" s="31"/>
      <c r="F5571" s="31" t="s">
        <v>186</v>
      </c>
      <c r="G5571" s="31"/>
      <c r="H5571" t="str">
        <f t="shared" si="87"/>
        <v>EM_29c</v>
      </c>
      <c r="I5571">
        <f>IFERROR(IF(VLOOKUP(H5571,#REF!, 4, FALSE)="N",0,1),1)</f>
        <v>1</v>
      </c>
    </row>
    <row r="5572" spans="1:9" ht="14.1">
      <c r="A5572" s="31">
        <v>5571</v>
      </c>
      <c r="B5572" s="31" t="s">
        <v>309</v>
      </c>
      <c r="C5572" s="31" t="s">
        <v>310</v>
      </c>
      <c r="D5572" s="31" t="s">
        <v>163</v>
      </c>
      <c r="E5572" s="31"/>
      <c r="F5572" s="31" t="s">
        <v>128</v>
      </c>
      <c r="G5572" s="31"/>
      <c r="H5572" t="str">
        <f t="shared" si="87"/>
        <v>EM_29c</v>
      </c>
      <c r="I5572">
        <f>IFERROR(IF(VLOOKUP(H5572,#REF!, 4, FALSE)="N",0,1),1)</f>
        <v>1</v>
      </c>
    </row>
    <row r="5573" spans="1:9" ht="14.1">
      <c r="A5573" s="31">
        <v>5572</v>
      </c>
      <c r="B5573" s="31" t="s">
        <v>309</v>
      </c>
      <c r="C5573" s="31" t="s">
        <v>310</v>
      </c>
      <c r="D5573" s="31" t="s">
        <v>163</v>
      </c>
      <c r="E5573" s="31"/>
      <c r="F5573" s="31" t="s">
        <v>187</v>
      </c>
      <c r="G5573" s="31"/>
      <c r="H5573" t="str">
        <f t="shared" si="87"/>
        <v>EM_29c</v>
      </c>
      <c r="I5573">
        <f>IFERROR(IF(VLOOKUP(H5573,#REF!, 4, FALSE)="N",0,1),1)</f>
        <v>1</v>
      </c>
    </row>
    <row r="5574" spans="1:9" ht="14.1">
      <c r="A5574" s="31">
        <v>5573</v>
      </c>
      <c r="B5574" s="31" t="s">
        <v>309</v>
      </c>
      <c r="C5574" s="31" t="s">
        <v>310</v>
      </c>
      <c r="D5574" s="31" t="s">
        <v>164</v>
      </c>
      <c r="E5574" s="31"/>
      <c r="F5574" s="31" t="s">
        <v>128</v>
      </c>
      <c r="G5574" s="31"/>
      <c r="H5574" t="str">
        <f t="shared" ref="H5574:H5637" si="88">IF(IF(ISNUMBER(SEARCH(".",B5574)),1,0),LEFT(B5574,SEARCH(".",B5574)-1),B5574)</f>
        <v>EM_29c</v>
      </c>
      <c r="I5574">
        <f>IFERROR(IF(VLOOKUP(H5574,#REF!, 4, FALSE)="N",0,1),1)</f>
        <v>1</v>
      </c>
    </row>
    <row r="5575" spans="1:9" ht="14.1">
      <c r="A5575" s="31">
        <v>5574</v>
      </c>
      <c r="B5575" s="31" t="s">
        <v>309</v>
      </c>
      <c r="C5575" s="31" t="s">
        <v>310</v>
      </c>
      <c r="D5575" s="31" t="s">
        <v>164</v>
      </c>
      <c r="E5575" s="31"/>
      <c r="F5575" s="31" t="s">
        <v>187</v>
      </c>
      <c r="G5575" s="31"/>
      <c r="H5575" t="str">
        <f t="shared" si="88"/>
        <v>EM_29c</v>
      </c>
      <c r="I5575">
        <f>IFERROR(IF(VLOOKUP(H5575,#REF!, 4, FALSE)="N",0,1),1)</f>
        <v>1</v>
      </c>
    </row>
    <row r="5576" spans="1:9" ht="14.1">
      <c r="A5576" s="31">
        <v>5575</v>
      </c>
      <c r="B5576" s="31" t="s">
        <v>309</v>
      </c>
      <c r="C5576" s="31" t="s">
        <v>310</v>
      </c>
      <c r="D5576" s="31" t="s">
        <v>163</v>
      </c>
      <c r="E5576" s="31"/>
      <c r="F5576" s="31" t="s">
        <v>129</v>
      </c>
      <c r="G5576" s="31"/>
      <c r="H5576" t="str">
        <f t="shared" si="88"/>
        <v>EM_29c</v>
      </c>
      <c r="I5576">
        <f>IFERROR(IF(VLOOKUP(H5576,#REF!, 4, FALSE)="N",0,1),1)</f>
        <v>1</v>
      </c>
    </row>
    <row r="5577" spans="1:9" ht="14.1">
      <c r="A5577" s="31">
        <v>5576</v>
      </c>
      <c r="B5577" s="31" t="s">
        <v>309</v>
      </c>
      <c r="C5577" s="31" t="s">
        <v>310</v>
      </c>
      <c r="D5577" s="31" t="s">
        <v>163</v>
      </c>
      <c r="E5577" s="31"/>
      <c r="F5577" s="31" t="s">
        <v>188</v>
      </c>
      <c r="G5577" s="31"/>
      <c r="H5577" t="str">
        <f t="shared" si="88"/>
        <v>EM_29c</v>
      </c>
      <c r="I5577">
        <f>IFERROR(IF(VLOOKUP(H5577,#REF!, 4, FALSE)="N",0,1),1)</f>
        <v>1</v>
      </c>
    </row>
    <row r="5578" spans="1:9" ht="14.1">
      <c r="A5578" s="31">
        <v>5577</v>
      </c>
      <c r="B5578" s="31" t="s">
        <v>309</v>
      </c>
      <c r="C5578" s="31" t="s">
        <v>310</v>
      </c>
      <c r="D5578" s="31" t="s">
        <v>164</v>
      </c>
      <c r="E5578" s="31"/>
      <c r="F5578" s="31" t="s">
        <v>129</v>
      </c>
      <c r="G5578" s="31"/>
      <c r="H5578" t="str">
        <f t="shared" si="88"/>
        <v>EM_29c</v>
      </c>
      <c r="I5578">
        <f>IFERROR(IF(VLOOKUP(H5578,#REF!, 4, FALSE)="N",0,1),1)</f>
        <v>1</v>
      </c>
    </row>
    <row r="5579" spans="1:9" ht="14.1">
      <c r="A5579" s="31">
        <v>5578</v>
      </c>
      <c r="B5579" s="31" t="s">
        <v>309</v>
      </c>
      <c r="C5579" s="31" t="s">
        <v>310</v>
      </c>
      <c r="D5579" s="31" t="s">
        <v>164</v>
      </c>
      <c r="E5579" s="31"/>
      <c r="F5579" s="31" t="s">
        <v>188</v>
      </c>
      <c r="G5579" s="31"/>
      <c r="H5579" t="str">
        <f t="shared" si="88"/>
        <v>EM_29c</v>
      </c>
      <c r="I5579">
        <f>IFERROR(IF(VLOOKUP(H5579,#REF!, 4, FALSE)="N",0,1),1)</f>
        <v>1</v>
      </c>
    </row>
    <row r="5580" spans="1:9" ht="14.1">
      <c r="A5580" s="31">
        <v>5579</v>
      </c>
      <c r="B5580" s="31" t="s">
        <v>309</v>
      </c>
      <c r="C5580" s="31" t="s">
        <v>310</v>
      </c>
      <c r="D5580" s="31" t="s">
        <v>163</v>
      </c>
      <c r="E5580" s="31"/>
      <c r="F5580" s="31" t="s">
        <v>130</v>
      </c>
      <c r="G5580" s="31"/>
      <c r="H5580" t="str">
        <f t="shared" si="88"/>
        <v>EM_29c</v>
      </c>
      <c r="I5580">
        <f>IFERROR(IF(VLOOKUP(H5580,#REF!, 4, FALSE)="N",0,1),1)</f>
        <v>1</v>
      </c>
    </row>
    <row r="5581" spans="1:9" ht="14.1">
      <c r="A5581" s="31">
        <v>5580</v>
      </c>
      <c r="B5581" s="31" t="s">
        <v>309</v>
      </c>
      <c r="C5581" s="31" t="s">
        <v>310</v>
      </c>
      <c r="D5581" s="31" t="s">
        <v>163</v>
      </c>
      <c r="E5581" s="31"/>
      <c r="F5581" s="31" t="s">
        <v>189</v>
      </c>
      <c r="G5581" s="31"/>
      <c r="H5581" t="str">
        <f t="shared" si="88"/>
        <v>EM_29c</v>
      </c>
      <c r="I5581">
        <f>IFERROR(IF(VLOOKUP(H5581,#REF!, 4, FALSE)="N",0,1),1)</f>
        <v>1</v>
      </c>
    </row>
    <row r="5582" spans="1:9" ht="14.1">
      <c r="A5582" s="31">
        <v>5581</v>
      </c>
      <c r="B5582" s="31" t="s">
        <v>309</v>
      </c>
      <c r="C5582" s="31" t="s">
        <v>310</v>
      </c>
      <c r="D5582" s="31" t="s">
        <v>163</v>
      </c>
      <c r="E5582" s="31"/>
      <c r="F5582" s="31" t="s">
        <v>131</v>
      </c>
      <c r="G5582" s="31"/>
      <c r="H5582" t="str">
        <f t="shared" si="88"/>
        <v>EM_29c</v>
      </c>
      <c r="I5582">
        <f>IFERROR(IF(VLOOKUP(H5582,#REF!, 4, FALSE)="N",0,1),1)</f>
        <v>1</v>
      </c>
    </row>
    <row r="5583" spans="1:9" ht="14.1">
      <c r="A5583" s="31">
        <v>5582</v>
      </c>
      <c r="B5583" s="31" t="s">
        <v>309</v>
      </c>
      <c r="C5583" s="31" t="s">
        <v>310</v>
      </c>
      <c r="D5583" s="31" t="s">
        <v>163</v>
      </c>
      <c r="E5583" s="31"/>
      <c r="F5583" s="31" t="s">
        <v>190</v>
      </c>
      <c r="G5583" s="31"/>
      <c r="H5583" t="str">
        <f t="shared" si="88"/>
        <v>EM_29c</v>
      </c>
      <c r="I5583">
        <f>IFERROR(IF(VLOOKUP(H5583,#REF!, 4, FALSE)="N",0,1),1)</f>
        <v>1</v>
      </c>
    </row>
    <row r="5584" spans="1:9" ht="14.1">
      <c r="A5584" s="31">
        <v>5583</v>
      </c>
      <c r="B5584" s="31" t="s">
        <v>309</v>
      </c>
      <c r="C5584" s="31" t="s">
        <v>310</v>
      </c>
      <c r="D5584" s="31" t="s">
        <v>163</v>
      </c>
      <c r="E5584" s="31"/>
      <c r="F5584" s="31" t="s">
        <v>132</v>
      </c>
      <c r="G5584" s="31"/>
      <c r="H5584" t="str">
        <f t="shared" si="88"/>
        <v>EM_29c</v>
      </c>
      <c r="I5584">
        <f>IFERROR(IF(VLOOKUP(H5584,#REF!, 4, FALSE)="N",0,1),1)</f>
        <v>1</v>
      </c>
    </row>
    <row r="5585" spans="1:9" ht="14.1">
      <c r="A5585" s="31">
        <v>5584</v>
      </c>
      <c r="B5585" s="31" t="s">
        <v>309</v>
      </c>
      <c r="C5585" s="31" t="s">
        <v>310</v>
      </c>
      <c r="D5585" s="31" t="s">
        <v>163</v>
      </c>
      <c r="E5585" s="31"/>
      <c r="F5585" s="31" t="s">
        <v>191</v>
      </c>
      <c r="G5585" s="31"/>
      <c r="H5585" t="str">
        <f t="shared" si="88"/>
        <v>EM_29c</v>
      </c>
      <c r="I5585">
        <f>IFERROR(IF(VLOOKUP(H5585,#REF!, 4, FALSE)="N",0,1),1)</f>
        <v>1</v>
      </c>
    </row>
    <row r="5586" spans="1:9" ht="14.1">
      <c r="A5586" s="31">
        <v>5585</v>
      </c>
      <c r="B5586" s="31" t="s">
        <v>309</v>
      </c>
      <c r="C5586" s="31" t="s">
        <v>310</v>
      </c>
      <c r="D5586" s="31" t="s">
        <v>163</v>
      </c>
      <c r="E5586" s="31"/>
      <c r="F5586" s="31" t="s">
        <v>133</v>
      </c>
      <c r="G5586" s="31"/>
      <c r="H5586" t="str">
        <f t="shared" si="88"/>
        <v>EM_29c</v>
      </c>
      <c r="I5586">
        <f>IFERROR(IF(VLOOKUP(H5586,#REF!, 4, FALSE)="N",0,1),1)</f>
        <v>1</v>
      </c>
    </row>
    <row r="5587" spans="1:9" ht="14.1">
      <c r="A5587" s="31">
        <v>5586</v>
      </c>
      <c r="B5587" s="31" t="s">
        <v>309</v>
      </c>
      <c r="C5587" s="31" t="s">
        <v>310</v>
      </c>
      <c r="D5587" s="31" t="s">
        <v>163</v>
      </c>
      <c r="E5587" s="31"/>
      <c r="F5587" s="31" t="s">
        <v>192</v>
      </c>
      <c r="G5587" s="31"/>
      <c r="H5587" t="str">
        <f t="shared" si="88"/>
        <v>EM_29c</v>
      </c>
      <c r="I5587">
        <f>IFERROR(IF(VLOOKUP(H5587,#REF!, 4, FALSE)="N",0,1),1)</f>
        <v>1</v>
      </c>
    </row>
    <row r="5588" spans="1:9" ht="14.1">
      <c r="A5588" s="31">
        <v>5587</v>
      </c>
      <c r="B5588" s="31" t="s">
        <v>309</v>
      </c>
      <c r="C5588" s="31" t="s">
        <v>310</v>
      </c>
      <c r="D5588" s="31" t="s">
        <v>163</v>
      </c>
      <c r="E5588" s="31"/>
      <c r="F5588" s="31" t="s">
        <v>134</v>
      </c>
      <c r="G5588" s="31"/>
      <c r="H5588" t="str">
        <f t="shared" si="88"/>
        <v>EM_29c</v>
      </c>
      <c r="I5588">
        <f>IFERROR(IF(VLOOKUP(H5588,#REF!, 4, FALSE)="N",0,1),1)</f>
        <v>1</v>
      </c>
    </row>
    <row r="5589" spans="1:9" ht="14.1">
      <c r="A5589" s="31">
        <v>5588</v>
      </c>
      <c r="B5589" s="31" t="s">
        <v>309</v>
      </c>
      <c r="C5589" s="31" t="s">
        <v>310</v>
      </c>
      <c r="D5589" s="31" t="s">
        <v>163</v>
      </c>
      <c r="E5589" s="31"/>
      <c r="F5589" s="31" t="s">
        <v>193</v>
      </c>
      <c r="G5589" s="31"/>
      <c r="H5589" t="str">
        <f t="shared" si="88"/>
        <v>EM_29c</v>
      </c>
      <c r="I5589">
        <f>IFERROR(IF(VLOOKUP(H5589,#REF!, 4, FALSE)="N",0,1),1)</f>
        <v>1</v>
      </c>
    </row>
    <row r="5590" spans="1:9" ht="14.1">
      <c r="A5590" s="31">
        <v>5589</v>
      </c>
      <c r="B5590" s="31" t="s">
        <v>309</v>
      </c>
      <c r="C5590" s="31" t="s">
        <v>310</v>
      </c>
      <c r="D5590" s="31" t="s">
        <v>163</v>
      </c>
      <c r="E5590" s="31"/>
      <c r="F5590" s="31" t="s">
        <v>135</v>
      </c>
      <c r="G5590" s="31"/>
      <c r="H5590" t="str">
        <f t="shared" si="88"/>
        <v>EM_29c</v>
      </c>
      <c r="I5590">
        <f>IFERROR(IF(VLOOKUP(H5590,#REF!, 4, FALSE)="N",0,1),1)</f>
        <v>1</v>
      </c>
    </row>
    <row r="5591" spans="1:9" ht="14.1">
      <c r="A5591" s="31">
        <v>5590</v>
      </c>
      <c r="B5591" s="31" t="s">
        <v>309</v>
      </c>
      <c r="C5591" s="31" t="s">
        <v>310</v>
      </c>
      <c r="D5591" s="31" t="s">
        <v>163</v>
      </c>
      <c r="E5591" s="31"/>
      <c r="F5591" s="31" t="s">
        <v>194</v>
      </c>
      <c r="G5591" s="31"/>
      <c r="H5591" t="str">
        <f t="shared" si="88"/>
        <v>EM_29c</v>
      </c>
      <c r="I5591">
        <f>IFERROR(IF(VLOOKUP(H5591,#REF!, 4, FALSE)="N",0,1),1)</f>
        <v>1</v>
      </c>
    </row>
    <row r="5592" spans="1:9" ht="14.1">
      <c r="A5592" s="31">
        <v>5591</v>
      </c>
      <c r="B5592" s="31" t="s">
        <v>309</v>
      </c>
      <c r="C5592" s="31" t="s">
        <v>310</v>
      </c>
      <c r="D5592" s="31" t="s">
        <v>163</v>
      </c>
      <c r="E5592" s="31"/>
      <c r="F5592" s="31" t="s">
        <v>136</v>
      </c>
      <c r="G5592" s="31"/>
      <c r="H5592" t="str">
        <f t="shared" si="88"/>
        <v>EM_29c</v>
      </c>
      <c r="I5592">
        <f>IFERROR(IF(VLOOKUP(H5592,#REF!, 4, FALSE)="N",0,1),1)</f>
        <v>1</v>
      </c>
    </row>
    <row r="5593" spans="1:9" ht="14.1">
      <c r="A5593" s="31">
        <v>5592</v>
      </c>
      <c r="B5593" s="31" t="s">
        <v>309</v>
      </c>
      <c r="C5593" s="31" t="s">
        <v>310</v>
      </c>
      <c r="D5593" s="31" t="s">
        <v>163</v>
      </c>
      <c r="E5593" s="31"/>
      <c r="F5593" s="31" t="s">
        <v>195</v>
      </c>
      <c r="G5593" s="31"/>
      <c r="H5593" t="str">
        <f t="shared" si="88"/>
        <v>EM_29c</v>
      </c>
      <c r="I5593">
        <f>IFERROR(IF(VLOOKUP(H5593,#REF!, 4, FALSE)="N",0,1),1)</f>
        <v>1</v>
      </c>
    </row>
    <row r="5594" spans="1:9" ht="14.1">
      <c r="A5594" s="31">
        <v>5593</v>
      </c>
      <c r="B5594" s="31" t="s">
        <v>309</v>
      </c>
      <c r="C5594" s="31" t="s">
        <v>310</v>
      </c>
      <c r="D5594" s="31" t="s">
        <v>163</v>
      </c>
      <c r="E5594" s="31"/>
      <c r="F5594" s="31" t="s">
        <v>137</v>
      </c>
      <c r="G5594" s="31"/>
      <c r="H5594" t="str">
        <f t="shared" si="88"/>
        <v>EM_29c</v>
      </c>
      <c r="I5594">
        <f>IFERROR(IF(VLOOKUP(H5594,#REF!, 4, FALSE)="N",0,1),1)</f>
        <v>1</v>
      </c>
    </row>
    <row r="5595" spans="1:9" ht="14.1">
      <c r="A5595" s="31">
        <v>5594</v>
      </c>
      <c r="B5595" s="31" t="s">
        <v>309</v>
      </c>
      <c r="C5595" s="31" t="s">
        <v>310</v>
      </c>
      <c r="D5595" s="31" t="s">
        <v>163</v>
      </c>
      <c r="E5595" s="31"/>
      <c r="F5595" s="31" t="s">
        <v>196</v>
      </c>
      <c r="G5595" s="31"/>
      <c r="H5595" t="str">
        <f t="shared" si="88"/>
        <v>EM_29c</v>
      </c>
      <c r="I5595">
        <f>IFERROR(IF(VLOOKUP(H5595,#REF!, 4, FALSE)="N",0,1),1)</f>
        <v>1</v>
      </c>
    </row>
    <row r="5596" spans="1:9" ht="14.1">
      <c r="A5596" s="31">
        <v>5595</v>
      </c>
      <c r="B5596" s="31" t="s">
        <v>309</v>
      </c>
      <c r="C5596" s="31" t="s">
        <v>310</v>
      </c>
      <c r="D5596" s="31" t="s">
        <v>163</v>
      </c>
      <c r="E5596" s="31"/>
      <c r="F5596" s="31" t="s">
        <v>138</v>
      </c>
      <c r="G5596" s="31"/>
      <c r="H5596" t="str">
        <f t="shared" si="88"/>
        <v>EM_29c</v>
      </c>
      <c r="I5596">
        <f>IFERROR(IF(VLOOKUP(H5596,#REF!, 4, FALSE)="N",0,1),1)</f>
        <v>1</v>
      </c>
    </row>
    <row r="5597" spans="1:9" ht="14.1">
      <c r="A5597" s="31">
        <v>5596</v>
      </c>
      <c r="B5597" s="31" t="s">
        <v>309</v>
      </c>
      <c r="C5597" s="31" t="s">
        <v>310</v>
      </c>
      <c r="D5597" s="31" t="s">
        <v>163</v>
      </c>
      <c r="E5597" s="31"/>
      <c r="F5597" s="31" t="s">
        <v>197</v>
      </c>
      <c r="G5597" s="31"/>
      <c r="H5597" t="str">
        <f t="shared" si="88"/>
        <v>EM_29c</v>
      </c>
      <c r="I5597">
        <f>IFERROR(IF(VLOOKUP(H5597,#REF!, 4, FALSE)="N",0,1),1)</f>
        <v>1</v>
      </c>
    </row>
    <row r="5598" spans="1:9" ht="14.1">
      <c r="A5598" s="31">
        <v>5597</v>
      </c>
      <c r="B5598" s="31" t="s">
        <v>309</v>
      </c>
      <c r="C5598" s="31" t="s">
        <v>310</v>
      </c>
      <c r="D5598" s="31" t="s">
        <v>163</v>
      </c>
      <c r="E5598" s="31"/>
      <c r="F5598" s="31" t="s">
        <v>139</v>
      </c>
      <c r="G5598" s="31"/>
      <c r="H5598" t="str">
        <f t="shared" si="88"/>
        <v>EM_29c</v>
      </c>
      <c r="I5598">
        <f>IFERROR(IF(VLOOKUP(H5598,#REF!, 4, FALSE)="N",0,1),1)</f>
        <v>1</v>
      </c>
    </row>
    <row r="5599" spans="1:9" ht="14.1">
      <c r="A5599" s="31">
        <v>5598</v>
      </c>
      <c r="B5599" s="31" t="s">
        <v>309</v>
      </c>
      <c r="C5599" s="31" t="s">
        <v>310</v>
      </c>
      <c r="D5599" s="31" t="s">
        <v>163</v>
      </c>
      <c r="E5599" s="31"/>
      <c r="F5599" s="31" t="s">
        <v>198</v>
      </c>
      <c r="G5599" s="31"/>
      <c r="H5599" t="str">
        <f t="shared" si="88"/>
        <v>EM_29c</v>
      </c>
      <c r="I5599">
        <f>IFERROR(IF(VLOOKUP(H5599,#REF!, 4, FALSE)="N",0,1),1)</f>
        <v>1</v>
      </c>
    </row>
    <row r="5600" spans="1:9" ht="14.1">
      <c r="A5600" s="31">
        <v>5599</v>
      </c>
      <c r="B5600" s="31" t="s">
        <v>309</v>
      </c>
      <c r="C5600" s="31" t="s">
        <v>310</v>
      </c>
      <c r="D5600" s="31" t="s">
        <v>163</v>
      </c>
      <c r="E5600" s="31"/>
      <c r="F5600" s="31" t="s">
        <v>140</v>
      </c>
      <c r="G5600" s="31"/>
      <c r="H5600" t="str">
        <f t="shared" si="88"/>
        <v>EM_29c</v>
      </c>
      <c r="I5600">
        <f>IFERROR(IF(VLOOKUP(H5600,#REF!, 4, FALSE)="N",0,1),1)</f>
        <v>1</v>
      </c>
    </row>
    <row r="5601" spans="1:9" ht="14.1">
      <c r="A5601" s="31">
        <v>5600</v>
      </c>
      <c r="B5601" s="31" t="s">
        <v>309</v>
      </c>
      <c r="C5601" s="31" t="s">
        <v>310</v>
      </c>
      <c r="D5601" s="31" t="s">
        <v>163</v>
      </c>
      <c r="E5601" s="31"/>
      <c r="F5601" s="31" t="s">
        <v>199</v>
      </c>
      <c r="G5601" s="31"/>
      <c r="H5601" t="str">
        <f t="shared" si="88"/>
        <v>EM_29c</v>
      </c>
      <c r="I5601">
        <f>IFERROR(IF(VLOOKUP(H5601,#REF!, 4, FALSE)="N",0,1),1)</f>
        <v>1</v>
      </c>
    </row>
    <row r="5602" spans="1:9" ht="14.1">
      <c r="A5602" s="31">
        <v>5601</v>
      </c>
      <c r="B5602" s="31" t="s">
        <v>309</v>
      </c>
      <c r="C5602" s="31" t="s">
        <v>310</v>
      </c>
      <c r="D5602" s="31" t="s">
        <v>163</v>
      </c>
      <c r="E5602" s="31"/>
      <c r="F5602" s="31" t="s">
        <v>141</v>
      </c>
      <c r="G5602" s="31"/>
      <c r="H5602" t="str">
        <f t="shared" si="88"/>
        <v>EM_29c</v>
      </c>
      <c r="I5602">
        <f>IFERROR(IF(VLOOKUP(H5602,#REF!, 4, FALSE)="N",0,1),1)</f>
        <v>1</v>
      </c>
    </row>
    <row r="5603" spans="1:9" ht="14.1">
      <c r="A5603" s="31">
        <v>5602</v>
      </c>
      <c r="B5603" s="31" t="s">
        <v>309</v>
      </c>
      <c r="C5603" s="31" t="s">
        <v>310</v>
      </c>
      <c r="D5603" s="31" t="s">
        <v>163</v>
      </c>
      <c r="E5603" s="31"/>
      <c r="F5603" s="31" t="s">
        <v>200</v>
      </c>
      <c r="G5603" s="31"/>
      <c r="H5603" t="str">
        <f t="shared" si="88"/>
        <v>EM_29c</v>
      </c>
      <c r="I5603">
        <f>IFERROR(IF(VLOOKUP(H5603,#REF!, 4, FALSE)="N",0,1),1)</f>
        <v>1</v>
      </c>
    </row>
    <row r="5604" spans="1:9" ht="14.1">
      <c r="A5604" s="31">
        <v>5603</v>
      </c>
      <c r="B5604" s="31" t="s">
        <v>309</v>
      </c>
      <c r="C5604" s="31" t="s">
        <v>310</v>
      </c>
      <c r="D5604" s="31" t="s">
        <v>163</v>
      </c>
      <c r="E5604" s="31"/>
      <c r="F5604" s="31" t="s">
        <v>142</v>
      </c>
      <c r="G5604" s="31"/>
      <c r="H5604" t="str">
        <f t="shared" si="88"/>
        <v>EM_29c</v>
      </c>
      <c r="I5604">
        <f>IFERROR(IF(VLOOKUP(H5604,#REF!, 4, FALSE)="N",0,1),1)</f>
        <v>1</v>
      </c>
    </row>
    <row r="5605" spans="1:9" ht="14.1">
      <c r="A5605" s="31">
        <v>5604</v>
      </c>
      <c r="B5605" s="31" t="s">
        <v>309</v>
      </c>
      <c r="C5605" s="31" t="s">
        <v>310</v>
      </c>
      <c r="D5605" s="31" t="s">
        <v>163</v>
      </c>
      <c r="E5605" s="31"/>
      <c r="F5605" s="31" t="s">
        <v>201</v>
      </c>
      <c r="G5605" s="31"/>
      <c r="H5605" t="str">
        <f t="shared" si="88"/>
        <v>EM_29c</v>
      </c>
      <c r="I5605">
        <f>IFERROR(IF(VLOOKUP(H5605,#REF!, 4, FALSE)="N",0,1),1)</f>
        <v>1</v>
      </c>
    </row>
    <row r="5606" spans="1:9" ht="14.1">
      <c r="A5606" s="31">
        <v>5605</v>
      </c>
      <c r="B5606" s="31" t="s">
        <v>309</v>
      </c>
      <c r="C5606" s="31" t="s">
        <v>310</v>
      </c>
      <c r="D5606" s="31" t="s">
        <v>163</v>
      </c>
      <c r="E5606" s="31"/>
      <c r="F5606" s="31" t="s">
        <v>143</v>
      </c>
      <c r="G5606" s="31"/>
      <c r="H5606" t="str">
        <f t="shared" si="88"/>
        <v>EM_29c</v>
      </c>
      <c r="I5606">
        <f>IFERROR(IF(VLOOKUP(H5606,#REF!, 4, FALSE)="N",0,1),1)</f>
        <v>1</v>
      </c>
    </row>
    <row r="5607" spans="1:9" ht="14.1">
      <c r="A5607" s="31">
        <v>5606</v>
      </c>
      <c r="B5607" s="31" t="s">
        <v>309</v>
      </c>
      <c r="C5607" s="31" t="s">
        <v>310</v>
      </c>
      <c r="D5607" s="31" t="s">
        <v>163</v>
      </c>
      <c r="E5607" s="31"/>
      <c r="F5607" s="31" t="s">
        <v>202</v>
      </c>
      <c r="G5607" s="31"/>
      <c r="H5607" t="str">
        <f t="shared" si="88"/>
        <v>EM_29c</v>
      </c>
      <c r="I5607">
        <f>IFERROR(IF(VLOOKUP(H5607,#REF!, 4, FALSE)="N",0,1),1)</f>
        <v>1</v>
      </c>
    </row>
    <row r="5608" spans="1:9" ht="14.1">
      <c r="A5608" s="31">
        <v>5607</v>
      </c>
      <c r="B5608" s="31" t="s">
        <v>309</v>
      </c>
      <c r="C5608" s="31" t="s">
        <v>310</v>
      </c>
      <c r="D5608" s="31" t="s">
        <v>163</v>
      </c>
      <c r="E5608" s="31"/>
      <c r="F5608" s="31" t="s">
        <v>144</v>
      </c>
      <c r="G5608" s="31"/>
      <c r="H5608" t="str">
        <f t="shared" si="88"/>
        <v>EM_29c</v>
      </c>
      <c r="I5608">
        <f>IFERROR(IF(VLOOKUP(H5608,#REF!, 4, FALSE)="N",0,1),1)</f>
        <v>1</v>
      </c>
    </row>
    <row r="5609" spans="1:9" ht="14.1">
      <c r="A5609" s="31">
        <v>5608</v>
      </c>
      <c r="B5609" s="31" t="s">
        <v>309</v>
      </c>
      <c r="C5609" s="31" t="s">
        <v>310</v>
      </c>
      <c r="D5609" s="31" t="s">
        <v>163</v>
      </c>
      <c r="E5609" s="31"/>
      <c r="F5609" s="31" t="s">
        <v>203</v>
      </c>
      <c r="G5609" s="31"/>
      <c r="H5609" t="str">
        <f t="shared" si="88"/>
        <v>EM_29c</v>
      </c>
      <c r="I5609">
        <f>IFERROR(IF(VLOOKUP(H5609,#REF!, 4, FALSE)="N",0,1),1)</f>
        <v>1</v>
      </c>
    </row>
    <row r="5610" spans="1:9" ht="14.1">
      <c r="A5610" s="31">
        <v>5609</v>
      </c>
      <c r="B5610" s="31" t="s">
        <v>311</v>
      </c>
      <c r="C5610" s="31" t="s">
        <v>312</v>
      </c>
      <c r="D5610" s="31" t="s">
        <v>163</v>
      </c>
      <c r="E5610" s="31"/>
      <c r="F5610" s="31" t="s">
        <v>112</v>
      </c>
      <c r="G5610" s="31"/>
      <c r="H5610" t="str">
        <f t="shared" si="88"/>
        <v>EM_30</v>
      </c>
      <c r="I5610">
        <f>IFERROR(IF(VLOOKUP(H5610,#REF!, 4, FALSE)="N",0,1),1)</f>
        <v>1</v>
      </c>
    </row>
    <row r="5611" spans="1:9" ht="14.1">
      <c r="A5611" s="31">
        <v>5610</v>
      </c>
      <c r="B5611" s="31" t="s">
        <v>311</v>
      </c>
      <c r="C5611" s="31" t="s">
        <v>312</v>
      </c>
      <c r="D5611" s="31" t="s">
        <v>163</v>
      </c>
      <c r="E5611" s="31"/>
      <c r="F5611" s="31" t="s">
        <v>179</v>
      </c>
      <c r="G5611" s="31"/>
      <c r="H5611" t="str">
        <f t="shared" si="88"/>
        <v>EM_30</v>
      </c>
      <c r="I5611">
        <f>IFERROR(IF(VLOOKUP(H5611,#REF!, 4, FALSE)="N",0,1),1)</f>
        <v>1</v>
      </c>
    </row>
    <row r="5612" spans="1:9" ht="14.1">
      <c r="A5612" s="31">
        <v>5611</v>
      </c>
      <c r="B5612" s="31" t="s">
        <v>311</v>
      </c>
      <c r="C5612" s="31" t="s">
        <v>312</v>
      </c>
      <c r="D5612" s="31" t="s">
        <v>164</v>
      </c>
      <c r="E5612" s="31"/>
      <c r="F5612" s="31" t="s">
        <v>165</v>
      </c>
      <c r="G5612" s="31"/>
      <c r="H5612" t="str">
        <f t="shared" si="88"/>
        <v>EM_30</v>
      </c>
      <c r="I5612">
        <f>IFERROR(IF(VLOOKUP(H5612,#REF!, 4, FALSE)="N",0,1),1)</f>
        <v>1</v>
      </c>
    </row>
    <row r="5613" spans="1:9" ht="14.1">
      <c r="A5613" s="31">
        <v>5612</v>
      </c>
      <c r="B5613" s="31" t="s">
        <v>311</v>
      </c>
      <c r="C5613" s="31" t="s">
        <v>312</v>
      </c>
      <c r="D5613" s="31" t="s">
        <v>164</v>
      </c>
      <c r="E5613" s="31"/>
      <c r="F5613" s="31" t="s">
        <v>210</v>
      </c>
      <c r="G5613" s="31"/>
      <c r="H5613" t="str">
        <f t="shared" si="88"/>
        <v>EM_30</v>
      </c>
      <c r="I5613">
        <f>IFERROR(IF(VLOOKUP(H5613,#REF!, 4, FALSE)="N",0,1),1)</f>
        <v>1</v>
      </c>
    </row>
    <row r="5614" spans="1:9" ht="14.1">
      <c r="A5614" s="31">
        <v>5613</v>
      </c>
      <c r="B5614" s="31" t="s">
        <v>311</v>
      </c>
      <c r="C5614" s="31" t="s">
        <v>312</v>
      </c>
      <c r="D5614" s="31" t="s">
        <v>163</v>
      </c>
      <c r="E5614" s="31"/>
      <c r="F5614" s="31" t="s">
        <v>124</v>
      </c>
      <c r="G5614" s="31"/>
      <c r="H5614" t="str">
        <f t="shared" si="88"/>
        <v>EM_30</v>
      </c>
      <c r="I5614">
        <f>IFERROR(IF(VLOOKUP(H5614,#REF!, 4, FALSE)="N",0,1),1)</f>
        <v>1</v>
      </c>
    </row>
    <row r="5615" spans="1:9" ht="14.1">
      <c r="A5615" s="31">
        <v>5614</v>
      </c>
      <c r="B5615" s="31" t="s">
        <v>311</v>
      </c>
      <c r="C5615" s="31" t="s">
        <v>312</v>
      </c>
      <c r="D5615" s="31" t="s">
        <v>163</v>
      </c>
      <c r="E5615" s="31"/>
      <c r="F5615" s="31" t="s">
        <v>183</v>
      </c>
      <c r="G5615" s="31"/>
      <c r="H5615" t="str">
        <f t="shared" si="88"/>
        <v>EM_30</v>
      </c>
      <c r="I5615">
        <f>IFERROR(IF(VLOOKUP(H5615,#REF!, 4, FALSE)="N",0,1),1)</f>
        <v>1</v>
      </c>
    </row>
    <row r="5616" spans="1:9" ht="14.1">
      <c r="A5616" s="31">
        <v>5615</v>
      </c>
      <c r="B5616" s="31" t="s">
        <v>311</v>
      </c>
      <c r="C5616" s="31" t="s">
        <v>312</v>
      </c>
      <c r="D5616" s="31" t="s">
        <v>163</v>
      </c>
      <c r="E5616" s="31"/>
      <c r="F5616" s="31" t="s">
        <v>125</v>
      </c>
      <c r="G5616" s="31"/>
      <c r="H5616" t="str">
        <f t="shared" si="88"/>
        <v>EM_30</v>
      </c>
      <c r="I5616">
        <f>IFERROR(IF(VLOOKUP(H5616,#REF!, 4, FALSE)="N",0,1),1)</f>
        <v>1</v>
      </c>
    </row>
    <row r="5617" spans="1:9" ht="14.1">
      <c r="A5617" s="31">
        <v>5616</v>
      </c>
      <c r="B5617" s="31" t="s">
        <v>311</v>
      </c>
      <c r="C5617" s="31" t="s">
        <v>312</v>
      </c>
      <c r="D5617" s="31" t="s">
        <v>163</v>
      </c>
      <c r="E5617" s="31"/>
      <c r="F5617" s="31" t="s">
        <v>184</v>
      </c>
      <c r="G5617" s="31"/>
      <c r="H5617" t="str">
        <f t="shared" si="88"/>
        <v>EM_30</v>
      </c>
      <c r="I5617">
        <f>IFERROR(IF(VLOOKUP(H5617,#REF!, 4, FALSE)="N",0,1),1)</f>
        <v>1</v>
      </c>
    </row>
    <row r="5618" spans="1:9" ht="14.1">
      <c r="A5618" s="31">
        <v>5617</v>
      </c>
      <c r="B5618" s="31" t="s">
        <v>311</v>
      </c>
      <c r="C5618" s="31" t="s">
        <v>312</v>
      </c>
      <c r="D5618" s="31" t="s">
        <v>163</v>
      </c>
      <c r="E5618" s="31"/>
      <c r="F5618" s="31" t="s">
        <v>126</v>
      </c>
      <c r="G5618" s="31"/>
      <c r="H5618" t="str">
        <f t="shared" si="88"/>
        <v>EM_30</v>
      </c>
      <c r="I5618">
        <f>IFERROR(IF(VLOOKUP(H5618,#REF!, 4, FALSE)="N",0,1),1)</f>
        <v>1</v>
      </c>
    </row>
    <row r="5619" spans="1:9" ht="14.1">
      <c r="A5619" s="31">
        <v>5618</v>
      </c>
      <c r="B5619" s="31" t="s">
        <v>311</v>
      </c>
      <c r="C5619" s="31" t="s">
        <v>312</v>
      </c>
      <c r="D5619" s="31" t="s">
        <v>163</v>
      </c>
      <c r="E5619" s="31"/>
      <c r="F5619" s="31" t="s">
        <v>185</v>
      </c>
      <c r="G5619" s="31"/>
      <c r="H5619" t="str">
        <f t="shared" si="88"/>
        <v>EM_30</v>
      </c>
      <c r="I5619">
        <f>IFERROR(IF(VLOOKUP(H5619,#REF!, 4, FALSE)="N",0,1),1)</f>
        <v>1</v>
      </c>
    </row>
    <row r="5620" spans="1:9" ht="14.1">
      <c r="A5620" s="31">
        <v>5619</v>
      </c>
      <c r="B5620" s="31" t="s">
        <v>311</v>
      </c>
      <c r="C5620" s="31" t="s">
        <v>312</v>
      </c>
      <c r="D5620" s="31" t="s">
        <v>163</v>
      </c>
      <c r="E5620" s="31"/>
      <c r="F5620" s="31" t="s">
        <v>127</v>
      </c>
      <c r="G5620" s="31"/>
      <c r="H5620" t="str">
        <f t="shared" si="88"/>
        <v>EM_30</v>
      </c>
      <c r="I5620">
        <f>IFERROR(IF(VLOOKUP(H5620,#REF!, 4, FALSE)="N",0,1),1)</f>
        <v>1</v>
      </c>
    </row>
    <row r="5621" spans="1:9" ht="14.1">
      <c r="A5621" s="31">
        <v>5620</v>
      </c>
      <c r="B5621" s="31" t="s">
        <v>311</v>
      </c>
      <c r="C5621" s="31" t="s">
        <v>312</v>
      </c>
      <c r="D5621" s="31" t="s">
        <v>163</v>
      </c>
      <c r="E5621" s="31"/>
      <c r="F5621" s="31" t="s">
        <v>186</v>
      </c>
      <c r="G5621" s="31"/>
      <c r="H5621" t="str">
        <f t="shared" si="88"/>
        <v>EM_30</v>
      </c>
      <c r="I5621">
        <f>IFERROR(IF(VLOOKUP(H5621,#REF!, 4, FALSE)="N",0,1),1)</f>
        <v>1</v>
      </c>
    </row>
    <row r="5622" spans="1:9" ht="14.1">
      <c r="A5622" s="31">
        <v>5621</v>
      </c>
      <c r="B5622" s="31" t="s">
        <v>311</v>
      </c>
      <c r="C5622" s="31" t="s">
        <v>312</v>
      </c>
      <c r="D5622" s="31" t="s">
        <v>164</v>
      </c>
      <c r="E5622" s="31"/>
      <c r="F5622" s="31" t="s">
        <v>127</v>
      </c>
      <c r="G5622" s="31"/>
      <c r="H5622" t="str">
        <f t="shared" si="88"/>
        <v>EM_30</v>
      </c>
      <c r="I5622">
        <f>IFERROR(IF(VLOOKUP(H5622,#REF!, 4, FALSE)="N",0,1),1)</f>
        <v>1</v>
      </c>
    </row>
    <row r="5623" spans="1:9" ht="14.1">
      <c r="A5623" s="31">
        <v>5622</v>
      </c>
      <c r="B5623" s="31" t="s">
        <v>311</v>
      </c>
      <c r="C5623" s="31" t="s">
        <v>312</v>
      </c>
      <c r="D5623" s="31" t="s">
        <v>164</v>
      </c>
      <c r="E5623" s="31"/>
      <c r="F5623" s="31" t="s">
        <v>186</v>
      </c>
      <c r="G5623" s="31"/>
      <c r="H5623" t="str">
        <f t="shared" si="88"/>
        <v>EM_30</v>
      </c>
      <c r="I5623">
        <f>IFERROR(IF(VLOOKUP(H5623,#REF!, 4, FALSE)="N",0,1),1)</f>
        <v>1</v>
      </c>
    </row>
    <row r="5624" spans="1:9" ht="14.1">
      <c r="A5624" s="31">
        <v>5623</v>
      </c>
      <c r="B5624" s="31" t="s">
        <v>311</v>
      </c>
      <c r="C5624" s="31" t="s">
        <v>312</v>
      </c>
      <c r="D5624" s="31" t="s">
        <v>163</v>
      </c>
      <c r="E5624" s="31"/>
      <c r="F5624" s="31" t="s">
        <v>128</v>
      </c>
      <c r="G5624" s="31"/>
      <c r="H5624" t="str">
        <f t="shared" si="88"/>
        <v>EM_30</v>
      </c>
      <c r="I5624">
        <f>IFERROR(IF(VLOOKUP(H5624,#REF!, 4, FALSE)="N",0,1),1)</f>
        <v>1</v>
      </c>
    </row>
    <row r="5625" spans="1:9" ht="14.1">
      <c r="A5625" s="31">
        <v>5624</v>
      </c>
      <c r="B5625" s="31" t="s">
        <v>311</v>
      </c>
      <c r="C5625" s="31" t="s">
        <v>312</v>
      </c>
      <c r="D5625" s="31" t="s">
        <v>163</v>
      </c>
      <c r="E5625" s="31"/>
      <c r="F5625" s="31" t="s">
        <v>187</v>
      </c>
      <c r="G5625" s="31"/>
      <c r="H5625" t="str">
        <f t="shared" si="88"/>
        <v>EM_30</v>
      </c>
      <c r="I5625">
        <f>IFERROR(IF(VLOOKUP(H5625,#REF!, 4, FALSE)="N",0,1),1)</f>
        <v>1</v>
      </c>
    </row>
    <row r="5626" spans="1:9" ht="14.1">
      <c r="A5626" s="31">
        <v>5625</v>
      </c>
      <c r="B5626" s="31" t="s">
        <v>311</v>
      </c>
      <c r="C5626" s="31" t="s">
        <v>312</v>
      </c>
      <c r="D5626" s="31" t="s">
        <v>164</v>
      </c>
      <c r="E5626" s="31"/>
      <c r="F5626" s="31" t="s">
        <v>128</v>
      </c>
      <c r="G5626" s="31"/>
      <c r="H5626" t="str">
        <f t="shared" si="88"/>
        <v>EM_30</v>
      </c>
      <c r="I5626">
        <f>IFERROR(IF(VLOOKUP(H5626,#REF!, 4, FALSE)="N",0,1),1)</f>
        <v>1</v>
      </c>
    </row>
    <row r="5627" spans="1:9" ht="14.1">
      <c r="A5627" s="31">
        <v>5626</v>
      </c>
      <c r="B5627" s="31" t="s">
        <v>311</v>
      </c>
      <c r="C5627" s="31" t="s">
        <v>312</v>
      </c>
      <c r="D5627" s="31" t="s">
        <v>164</v>
      </c>
      <c r="E5627" s="31"/>
      <c r="F5627" s="31" t="s">
        <v>187</v>
      </c>
      <c r="G5627" s="31"/>
      <c r="H5627" t="str">
        <f t="shared" si="88"/>
        <v>EM_30</v>
      </c>
      <c r="I5627">
        <f>IFERROR(IF(VLOOKUP(H5627,#REF!, 4, FALSE)="N",0,1),1)</f>
        <v>1</v>
      </c>
    </row>
    <row r="5628" spans="1:9" ht="14.1">
      <c r="A5628" s="31">
        <v>5627</v>
      </c>
      <c r="B5628" s="31" t="s">
        <v>311</v>
      </c>
      <c r="C5628" s="31" t="s">
        <v>312</v>
      </c>
      <c r="D5628" s="31" t="s">
        <v>163</v>
      </c>
      <c r="E5628" s="31"/>
      <c r="F5628" s="31" t="s">
        <v>129</v>
      </c>
      <c r="G5628" s="31"/>
      <c r="H5628" t="str">
        <f t="shared" si="88"/>
        <v>EM_30</v>
      </c>
      <c r="I5628">
        <f>IFERROR(IF(VLOOKUP(H5628,#REF!, 4, FALSE)="N",0,1),1)</f>
        <v>1</v>
      </c>
    </row>
    <row r="5629" spans="1:9" ht="14.1">
      <c r="A5629" s="31">
        <v>5628</v>
      </c>
      <c r="B5629" s="31" t="s">
        <v>311</v>
      </c>
      <c r="C5629" s="31" t="s">
        <v>312</v>
      </c>
      <c r="D5629" s="31" t="s">
        <v>163</v>
      </c>
      <c r="E5629" s="31"/>
      <c r="F5629" s="31" t="s">
        <v>188</v>
      </c>
      <c r="G5629" s="31"/>
      <c r="H5629" t="str">
        <f t="shared" si="88"/>
        <v>EM_30</v>
      </c>
      <c r="I5629">
        <f>IFERROR(IF(VLOOKUP(H5629,#REF!, 4, FALSE)="N",0,1),1)</f>
        <v>1</v>
      </c>
    </row>
    <row r="5630" spans="1:9" ht="14.1">
      <c r="A5630" s="31">
        <v>5629</v>
      </c>
      <c r="B5630" s="31" t="s">
        <v>311</v>
      </c>
      <c r="C5630" s="31" t="s">
        <v>312</v>
      </c>
      <c r="D5630" s="31" t="s">
        <v>164</v>
      </c>
      <c r="E5630" s="31"/>
      <c r="F5630" s="31" t="s">
        <v>129</v>
      </c>
      <c r="G5630" s="31"/>
      <c r="H5630" t="str">
        <f t="shared" si="88"/>
        <v>EM_30</v>
      </c>
      <c r="I5630">
        <f>IFERROR(IF(VLOOKUP(H5630,#REF!, 4, FALSE)="N",0,1),1)</f>
        <v>1</v>
      </c>
    </row>
    <row r="5631" spans="1:9" ht="14.1">
      <c r="A5631" s="31">
        <v>5630</v>
      </c>
      <c r="B5631" s="31" t="s">
        <v>311</v>
      </c>
      <c r="C5631" s="31" t="s">
        <v>312</v>
      </c>
      <c r="D5631" s="31" t="s">
        <v>164</v>
      </c>
      <c r="E5631" s="31"/>
      <c r="F5631" s="31" t="s">
        <v>188</v>
      </c>
      <c r="G5631" s="31"/>
      <c r="H5631" t="str">
        <f t="shared" si="88"/>
        <v>EM_30</v>
      </c>
      <c r="I5631">
        <f>IFERROR(IF(VLOOKUP(H5631,#REF!, 4, FALSE)="N",0,1),1)</f>
        <v>1</v>
      </c>
    </row>
    <row r="5632" spans="1:9" ht="14.1">
      <c r="A5632" s="31">
        <v>5631</v>
      </c>
      <c r="B5632" s="31" t="s">
        <v>311</v>
      </c>
      <c r="C5632" s="31" t="s">
        <v>312</v>
      </c>
      <c r="D5632" s="31" t="s">
        <v>163</v>
      </c>
      <c r="E5632" s="31"/>
      <c r="F5632" s="31" t="s">
        <v>130</v>
      </c>
      <c r="G5632" s="31"/>
      <c r="H5632" t="str">
        <f t="shared" si="88"/>
        <v>EM_30</v>
      </c>
      <c r="I5632">
        <f>IFERROR(IF(VLOOKUP(H5632,#REF!, 4, FALSE)="N",0,1),1)</f>
        <v>1</v>
      </c>
    </row>
    <row r="5633" spans="1:9" ht="14.1">
      <c r="A5633" s="31">
        <v>5632</v>
      </c>
      <c r="B5633" s="31" t="s">
        <v>311</v>
      </c>
      <c r="C5633" s="31" t="s">
        <v>312</v>
      </c>
      <c r="D5633" s="31" t="s">
        <v>163</v>
      </c>
      <c r="E5633" s="31"/>
      <c r="F5633" s="31" t="s">
        <v>189</v>
      </c>
      <c r="G5633" s="31"/>
      <c r="H5633" t="str">
        <f t="shared" si="88"/>
        <v>EM_30</v>
      </c>
      <c r="I5633">
        <f>IFERROR(IF(VLOOKUP(H5633,#REF!, 4, FALSE)="N",0,1),1)</f>
        <v>1</v>
      </c>
    </row>
    <row r="5634" spans="1:9" ht="14.1">
      <c r="A5634" s="31">
        <v>5633</v>
      </c>
      <c r="B5634" s="31" t="s">
        <v>311</v>
      </c>
      <c r="C5634" s="31" t="s">
        <v>312</v>
      </c>
      <c r="D5634" s="31" t="s">
        <v>163</v>
      </c>
      <c r="E5634" s="31"/>
      <c r="F5634" s="31" t="s">
        <v>131</v>
      </c>
      <c r="G5634" s="31"/>
      <c r="H5634" t="str">
        <f t="shared" si="88"/>
        <v>EM_30</v>
      </c>
      <c r="I5634">
        <f>IFERROR(IF(VLOOKUP(H5634,#REF!, 4, FALSE)="N",0,1),1)</f>
        <v>1</v>
      </c>
    </row>
    <row r="5635" spans="1:9" ht="14.1">
      <c r="A5635" s="31">
        <v>5634</v>
      </c>
      <c r="B5635" s="31" t="s">
        <v>311</v>
      </c>
      <c r="C5635" s="31" t="s">
        <v>312</v>
      </c>
      <c r="D5635" s="31" t="s">
        <v>163</v>
      </c>
      <c r="E5635" s="31"/>
      <c r="F5635" s="31" t="s">
        <v>190</v>
      </c>
      <c r="G5635" s="31"/>
      <c r="H5635" t="str">
        <f t="shared" si="88"/>
        <v>EM_30</v>
      </c>
      <c r="I5635">
        <f>IFERROR(IF(VLOOKUP(H5635,#REF!, 4, FALSE)="N",0,1),1)</f>
        <v>1</v>
      </c>
    </row>
    <row r="5636" spans="1:9" ht="14.1">
      <c r="A5636" s="31">
        <v>5635</v>
      </c>
      <c r="B5636" s="31" t="s">
        <v>311</v>
      </c>
      <c r="C5636" s="31" t="s">
        <v>312</v>
      </c>
      <c r="D5636" s="31" t="s">
        <v>163</v>
      </c>
      <c r="E5636" s="31"/>
      <c r="F5636" s="31" t="s">
        <v>132</v>
      </c>
      <c r="G5636" s="31"/>
      <c r="H5636" t="str">
        <f t="shared" si="88"/>
        <v>EM_30</v>
      </c>
      <c r="I5636">
        <f>IFERROR(IF(VLOOKUP(H5636,#REF!, 4, FALSE)="N",0,1),1)</f>
        <v>1</v>
      </c>
    </row>
    <row r="5637" spans="1:9" ht="14.1">
      <c r="A5637" s="31">
        <v>5636</v>
      </c>
      <c r="B5637" s="31" t="s">
        <v>311</v>
      </c>
      <c r="C5637" s="31" t="s">
        <v>312</v>
      </c>
      <c r="D5637" s="31" t="s">
        <v>163</v>
      </c>
      <c r="E5637" s="31"/>
      <c r="F5637" s="31" t="s">
        <v>191</v>
      </c>
      <c r="G5637" s="31"/>
      <c r="H5637" t="str">
        <f t="shared" si="88"/>
        <v>EM_30</v>
      </c>
      <c r="I5637">
        <f>IFERROR(IF(VLOOKUP(H5637,#REF!, 4, FALSE)="N",0,1),1)</f>
        <v>1</v>
      </c>
    </row>
    <row r="5638" spans="1:9" ht="14.1">
      <c r="A5638" s="31">
        <v>5637</v>
      </c>
      <c r="B5638" s="31" t="s">
        <v>311</v>
      </c>
      <c r="C5638" s="31" t="s">
        <v>312</v>
      </c>
      <c r="D5638" s="31" t="s">
        <v>163</v>
      </c>
      <c r="E5638" s="31"/>
      <c r="F5638" s="31" t="s">
        <v>133</v>
      </c>
      <c r="G5638" s="31"/>
      <c r="H5638" t="str">
        <f t="shared" ref="H5638:H5701" si="89">IF(IF(ISNUMBER(SEARCH(".",B5638)),1,0),LEFT(B5638,SEARCH(".",B5638)-1),B5638)</f>
        <v>EM_30</v>
      </c>
      <c r="I5638">
        <f>IFERROR(IF(VLOOKUP(H5638,#REF!, 4, FALSE)="N",0,1),1)</f>
        <v>1</v>
      </c>
    </row>
    <row r="5639" spans="1:9" ht="14.1">
      <c r="A5639" s="31">
        <v>5638</v>
      </c>
      <c r="B5639" s="31" t="s">
        <v>311</v>
      </c>
      <c r="C5639" s="31" t="s">
        <v>312</v>
      </c>
      <c r="D5639" s="31" t="s">
        <v>163</v>
      </c>
      <c r="E5639" s="31"/>
      <c r="F5639" s="31" t="s">
        <v>192</v>
      </c>
      <c r="G5639" s="31"/>
      <c r="H5639" t="str">
        <f t="shared" si="89"/>
        <v>EM_30</v>
      </c>
      <c r="I5639">
        <f>IFERROR(IF(VLOOKUP(H5639,#REF!, 4, FALSE)="N",0,1),1)</f>
        <v>1</v>
      </c>
    </row>
    <row r="5640" spans="1:9" ht="14.1">
      <c r="A5640" s="31">
        <v>5639</v>
      </c>
      <c r="B5640" s="31" t="s">
        <v>311</v>
      </c>
      <c r="C5640" s="31" t="s">
        <v>312</v>
      </c>
      <c r="D5640" s="31" t="s">
        <v>163</v>
      </c>
      <c r="E5640" s="31"/>
      <c r="F5640" s="31" t="s">
        <v>134</v>
      </c>
      <c r="G5640" s="31"/>
      <c r="H5640" t="str">
        <f t="shared" si="89"/>
        <v>EM_30</v>
      </c>
      <c r="I5640">
        <f>IFERROR(IF(VLOOKUP(H5640,#REF!, 4, FALSE)="N",0,1),1)</f>
        <v>1</v>
      </c>
    </row>
    <row r="5641" spans="1:9" ht="14.1">
      <c r="A5641" s="31">
        <v>5640</v>
      </c>
      <c r="B5641" s="31" t="s">
        <v>311</v>
      </c>
      <c r="C5641" s="31" t="s">
        <v>312</v>
      </c>
      <c r="D5641" s="31" t="s">
        <v>163</v>
      </c>
      <c r="E5641" s="31"/>
      <c r="F5641" s="31" t="s">
        <v>193</v>
      </c>
      <c r="G5641" s="31"/>
      <c r="H5641" t="str">
        <f t="shared" si="89"/>
        <v>EM_30</v>
      </c>
      <c r="I5641">
        <f>IFERROR(IF(VLOOKUP(H5641,#REF!, 4, FALSE)="N",0,1),1)</f>
        <v>1</v>
      </c>
    </row>
    <row r="5642" spans="1:9" ht="14.1">
      <c r="A5642" s="31">
        <v>5641</v>
      </c>
      <c r="B5642" s="31" t="s">
        <v>311</v>
      </c>
      <c r="C5642" s="31" t="s">
        <v>312</v>
      </c>
      <c r="D5642" s="31" t="s">
        <v>163</v>
      </c>
      <c r="E5642" s="31"/>
      <c r="F5642" s="31" t="s">
        <v>135</v>
      </c>
      <c r="G5642" s="31"/>
      <c r="H5642" t="str">
        <f t="shared" si="89"/>
        <v>EM_30</v>
      </c>
      <c r="I5642">
        <f>IFERROR(IF(VLOOKUP(H5642,#REF!, 4, FALSE)="N",0,1),1)</f>
        <v>1</v>
      </c>
    </row>
    <row r="5643" spans="1:9" ht="14.1">
      <c r="A5643" s="31">
        <v>5642</v>
      </c>
      <c r="B5643" s="31" t="s">
        <v>311</v>
      </c>
      <c r="C5643" s="31" t="s">
        <v>312</v>
      </c>
      <c r="D5643" s="31" t="s">
        <v>163</v>
      </c>
      <c r="E5643" s="31"/>
      <c r="F5643" s="31" t="s">
        <v>194</v>
      </c>
      <c r="G5643" s="31"/>
      <c r="H5643" t="str">
        <f t="shared" si="89"/>
        <v>EM_30</v>
      </c>
      <c r="I5643">
        <f>IFERROR(IF(VLOOKUP(H5643,#REF!, 4, FALSE)="N",0,1),1)</f>
        <v>1</v>
      </c>
    </row>
    <row r="5644" spans="1:9" ht="14.1">
      <c r="A5644" s="31">
        <v>5643</v>
      </c>
      <c r="B5644" s="31" t="s">
        <v>311</v>
      </c>
      <c r="C5644" s="31" t="s">
        <v>312</v>
      </c>
      <c r="D5644" s="31" t="s">
        <v>163</v>
      </c>
      <c r="E5644" s="31"/>
      <c r="F5644" s="31" t="s">
        <v>136</v>
      </c>
      <c r="G5644" s="31"/>
      <c r="H5644" t="str">
        <f t="shared" si="89"/>
        <v>EM_30</v>
      </c>
      <c r="I5644">
        <f>IFERROR(IF(VLOOKUP(H5644,#REF!, 4, FALSE)="N",0,1),1)</f>
        <v>1</v>
      </c>
    </row>
    <row r="5645" spans="1:9" ht="14.1">
      <c r="A5645" s="31">
        <v>5644</v>
      </c>
      <c r="B5645" s="31" t="s">
        <v>311</v>
      </c>
      <c r="C5645" s="31" t="s">
        <v>312</v>
      </c>
      <c r="D5645" s="31" t="s">
        <v>163</v>
      </c>
      <c r="E5645" s="31"/>
      <c r="F5645" s="31" t="s">
        <v>195</v>
      </c>
      <c r="G5645" s="31"/>
      <c r="H5645" t="str">
        <f t="shared" si="89"/>
        <v>EM_30</v>
      </c>
      <c r="I5645">
        <f>IFERROR(IF(VLOOKUP(H5645,#REF!, 4, FALSE)="N",0,1),1)</f>
        <v>1</v>
      </c>
    </row>
    <row r="5646" spans="1:9" ht="14.1">
      <c r="A5646" s="31">
        <v>5645</v>
      </c>
      <c r="B5646" s="31" t="s">
        <v>311</v>
      </c>
      <c r="C5646" s="31" t="s">
        <v>312</v>
      </c>
      <c r="D5646" s="31" t="s">
        <v>163</v>
      </c>
      <c r="E5646" s="31"/>
      <c r="F5646" s="31" t="s">
        <v>137</v>
      </c>
      <c r="G5646" s="31"/>
      <c r="H5646" t="str">
        <f t="shared" si="89"/>
        <v>EM_30</v>
      </c>
      <c r="I5646">
        <f>IFERROR(IF(VLOOKUP(H5646,#REF!, 4, FALSE)="N",0,1),1)</f>
        <v>1</v>
      </c>
    </row>
    <row r="5647" spans="1:9" ht="14.1">
      <c r="A5647" s="31">
        <v>5646</v>
      </c>
      <c r="B5647" s="31" t="s">
        <v>311</v>
      </c>
      <c r="C5647" s="31" t="s">
        <v>312</v>
      </c>
      <c r="D5647" s="31" t="s">
        <v>163</v>
      </c>
      <c r="E5647" s="31"/>
      <c r="F5647" s="31" t="s">
        <v>196</v>
      </c>
      <c r="G5647" s="31"/>
      <c r="H5647" t="str">
        <f t="shared" si="89"/>
        <v>EM_30</v>
      </c>
      <c r="I5647">
        <f>IFERROR(IF(VLOOKUP(H5647,#REF!, 4, FALSE)="N",0,1),1)</f>
        <v>1</v>
      </c>
    </row>
    <row r="5648" spans="1:9" ht="14.1">
      <c r="A5648" s="31">
        <v>5647</v>
      </c>
      <c r="B5648" s="31" t="s">
        <v>311</v>
      </c>
      <c r="C5648" s="31" t="s">
        <v>312</v>
      </c>
      <c r="D5648" s="31" t="s">
        <v>163</v>
      </c>
      <c r="E5648" s="31"/>
      <c r="F5648" s="31" t="s">
        <v>138</v>
      </c>
      <c r="G5648" s="31"/>
      <c r="H5648" t="str">
        <f t="shared" si="89"/>
        <v>EM_30</v>
      </c>
      <c r="I5648">
        <f>IFERROR(IF(VLOOKUP(H5648,#REF!, 4, FALSE)="N",0,1),1)</f>
        <v>1</v>
      </c>
    </row>
    <row r="5649" spans="1:9" ht="14.1">
      <c r="A5649" s="31">
        <v>5648</v>
      </c>
      <c r="B5649" s="31" t="s">
        <v>311</v>
      </c>
      <c r="C5649" s="31" t="s">
        <v>312</v>
      </c>
      <c r="D5649" s="31" t="s">
        <v>163</v>
      </c>
      <c r="E5649" s="31"/>
      <c r="F5649" s="31" t="s">
        <v>197</v>
      </c>
      <c r="G5649" s="31"/>
      <c r="H5649" t="str">
        <f t="shared" si="89"/>
        <v>EM_30</v>
      </c>
      <c r="I5649">
        <f>IFERROR(IF(VLOOKUP(H5649,#REF!, 4, FALSE)="N",0,1),1)</f>
        <v>1</v>
      </c>
    </row>
    <row r="5650" spans="1:9" ht="14.1">
      <c r="A5650" s="31">
        <v>5649</v>
      </c>
      <c r="B5650" s="31" t="s">
        <v>311</v>
      </c>
      <c r="C5650" s="31" t="s">
        <v>312</v>
      </c>
      <c r="D5650" s="31" t="s">
        <v>163</v>
      </c>
      <c r="E5650" s="31"/>
      <c r="F5650" s="31" t="s">
        <v>139</v>
      </c>
      <c r="G5650" s="31"/>
      <c r="H5650" t="str">
        <f t="shared" si="89"/>
        <v>EM_30</v>
      </c>
      <c r="I5650">
        <f>IFERROR(IF(VLOOKUP(H5650,#REF!, 4, FALSE)="N",0,1),1)</f>
        <v>1</v>
      </c>
    </row>
    <row r="5651" spans="1:9" ht="14.1">
      <c r="A5651" s="31">
        <v>5650</v>
      </c>
      <c r="B5651" s="31" t="s">
        <v>311</v>
      </c>
      <c r="C5651" s="31" t="s">
        <v>312</v>
      </c>
      <c r="D5651" s="31" t="s">
        <v>163</v>
      </c>
      <c r="E5651" s="31"/>
      <c r="F5651" s="31" t="s">
        <v>198</v>
      </c>
      <c r="G5651" s="31"/>
      <c r="H5651" t="str">
        <f t="shared" si="89"/>
        <v>EM_30</v>
      </c>
      <c r="I5651">
        <f>IFERROR(IF(VLOOKUP(H5651,#REF!, 4, FALSE)="N",0,1),1)</f>
        <v>1</v>
      </c>
    </row>
    <row r="5652" spans="1:9" ht="14.1">
      <c r="A5652" s="31">
        <v>5651</v>
      </c>
      <c r="B5652" s="31" t="s">
        <v>311</v>
      </c>
      <c r="C5652" s="31" t="s">
        <v>312</v>
      </c>
      <c r="D5652" s="31" t="s">
        <v>163</v>
      </c>
      <c r="E5652" s="31"/>
      <c r="F5652" s="31" t="s">
        <v>140</v>
      </c>
      <c r="G5652" s="31"/>
      <c r="H5652" t="str">
        <f t="shared" si="89"/>
        <v>EM_30</v>
      </c>
      <c r="I5652">
        <f>IFERROR(IF(VLOOKUP(H5652,#REF!, 4, FALSE)="N",0,1),1)</f>
        <v>1</v>
      </c>
    </row>
    <row r="5653" spans="1:9" ht="14.1">
      <c r="A5653" s="31">
        <v>5652</v>
      </c>
      <c r="B5653" s="31" t="s">
        <v>311</v>
      </c>
      <c r="C5653" s="31" t="s">
        <v>312</v>
      </c>
      <c r="D5653" s="31" t="s">
        <v>163</v>
      </c>
      <c r="E5653" s="31"/>
      <c r="F5653" s="31" t="s">
        <v>199</v>
      </c>
      <c r="G5653" s="31"/>
      <c r="H5653" t="str">
        <f t="shared" si="89"/>
        <v>EM_30</v>
      </c>
      <c r="I5653">
        <f>IFERROR(IF(VLOOKUP(H5653,#REF!, 4, FALSE)="N",0,1),1)</f>
        <v>1</v>
      </c>
    </row>
    <row r="5654" spans="1:9" ht="14.1">
      <c r="A5654" s="31">
        <v>5653</v>
      </c>
      <c r="B5654" s="31" t="s">
        <v>311</v>
      </c>
      <c r="C5654" s="31" t="s">
        <v>312</v>
      </c>
      <c r="D5654" s="31" t="s">
        <v>163</v>
      </c>
      <c r="E5654" s="31"/>
      <c r="F5654" s="31" t="s">
        <v>141</v>
      </c>
      <c r="G5654" s="31"/>
      <c r="H5654" t="str">
        <f t="shared" si="89"/>
        <v>EM_30</v>
      </c>
      <c r="I5654">
        <f>IFERROR(IF(VLOOKUP(H5654,#REF!, 4, FALSE)="N",0,1),1)</f>
        <v>1</v>
      </c>
    </row>
    <row r="5655" spans="1:9" ht="14.1">
      <c r="A5655" s="31">
        <v>5654</v>
      </c>
      <c r="B5655" s="31" t="s">
        <v>311</v>
      </c>
      <c r="C5655" s="31" t="s">
        <v>312</v>
      </c>
      <c r="D5655" s="31" t="s">
        <v>163</v>
      </c>
      <c r="E5655" s="31"/>
      <c r="F5655" s="31" t="s">
        <v>200</v>
      </c>
      <c r="G5655" s="31"/>
      <c r="H5655" t="str">
        <f t="shared" si="89"/>
        <v>EM_30</v>
      </c>
      <c r="I5655">
        <f>IFERROR(IF(VLOOKUP(H5655,#REF!, 4, FALSE)="N",0,1),1)</f>
        <v>1</v>
      </c>
    </row>
    <row r="5656" spans="1:9" ht="14.1">
      <c r="A5656" s="31">
        <v>5655</v>
      </c>
      <c r="B5656" s="31" t="s">
        <v>311</v>
      </c>
      <c r="C5656" s="31" t="s">
        <v>312</v>
      </c>
      <c r="D5656" s="31" t="s">
        <v>163</v>
      </c>
      <c r="E5656" s="31"/>
      <c r="F5656" s="31" t="s">
        <v>142</v>
      </c>
      <c r="G5656" s="31"/>
      <c r="H5656" t="str">
        <f t="shared" si="89"/>
        <v>EM_30</v>
      </c>
      <c r="I5656">
        <f>IFERROR(IF(VLOOKUP(H5656,#REF!, 4, FALSE)="N",0,1),1)</f>
        <v>1</v>
      </c>
    </row>
    <row r="5657" spans="1:9" ht="14.1">
      <c r="A5657" s="31">
        <v>5656</v>
      </c>
      <c r="B5657" s="31" t="s">
        <v>311</v>
      </c>
      <c r="C5657" s="31" t="s">
        <v>312</v>
      </c>
      <c r="D5657" s="31" t="s">
        <v>163</v>
      </c>
      <c r="E5657" s="31"/>
      <c r="F5657" s="31" t="s">
        <v>201</v>
      </c>
      <c r="G5657" s="31"/>
      <c r="H5657" t="str">
        <f t="shared" si="89"/>
        <v>EM_30</v>
      </c>
      <c r="I5657">
        <f>IFERROR(IF(VLOOKUP(H5657,#REF!, 4, FALSE)="N",0,1),1)</f>
        <v>1</v>
      </c>
    </row>
    <row r="5658" spans="1:9" ht="14.1">
      <c r="A5658" s="31">
        <v>5657</v>
      </c>
      <c r="B5658" s="31" t="s">
        <v>311</v>
      </c>
      <c r="C5658" s="31" t="s">
        <v>312</v>
      </c>
      <c r="D5658" s="31" t="s">
        <v>163</v>
      </c>
      <c r="E5658" s="31"/>
      <c r="F5658" s="31" t="s">
        <v>143</v>
      </c>
      <c r="G5658" s="31"/>
      <c r="H5658" t="str">
        <f t="shared" si="89"/>
        <v>EM_30</v>
      </c>
      <c r="I5658">
        <f>IFERROR(IF(VLOOKUP(H5658,#REF!, 4, FALSE)="N",0,1),1)</f>
        <v>1</v>
      </c>
    </row>
    <row r="5659" spans="1:9" ht="14.1">
      <c r="A5659" s="31">
        <v>5658</v>
      </c>
      <c r="B5659" s="31" t="s">
        <v>311</v>
      </c>
      <c r="C5659" s="31" t="s">
        <v>312</v>
      </c>
      <c r="D5659" s="31" t="s">
        <v>163</v>
      </c>
      <c r="E5659" s="31"/>
      <c r="F5659" s="31" t="s">
        <v>202</v>
      </c>
      <c r="G5659" s="31"/>
      <c r="H5659" t="str">
        <f t="shared" si="89"/>
        <v>EM_30</v>
      </c>
      <c r="I5659">
        <f>IFERROR(IF(VLOOKUP(H5659,#REF!, 4, FALSE)="N",0,1),1)</f>
        <v>1</v>
      </c>
    </row>
    <row r="5660" spans="1:9" ht="14.1">
      <c r="A5660" s="31">
        <v>5659</v>
      </c>
      <c r="B5660" s="31" t="s">
        <v>311</v>
      </c>
      <c r="C5660" s="31" t="s">
        <v>312</v>
      </c>
      <c r="D5660" s="31" t="s">
        <v>163</v>
      </c>
      <c r="E5660" s="31"/>
      <c r="F5660" s="31" t="s">
        <v>144</v>
      </c>
      <c r="G5660" s="31"/>
      <c r="H5660" t="str">
        <f t="shared" si="89"/>
        <v>EM_30</v>
      </c>
      <c r="I5660">
        <f>IFERROR(IF(VLOOKUP(H5660,#REF!, 4, FALSE)="N",0,1),1)</f>
        <v>1</v>
      </c>
    </row>
    <row r="5661" spans="1:9" ht="14.1">
      <c r="A5661" s="31">
        <v>5660</v>
      </c>
      <c r="B5661" s="31" t="s">
        <v>311</v>
      </c>
      <c r="C5661" s="31" t="s">
        <v>312</v>
      </c>
      <c r="D5661" s="31" t="s">
        <v>163</v>
      </c>
      <c r="E5661" s="31"/>
      <c r="F5661" s="31" t="s">
        <v>203</v>
      </c>
      <c r="G5661" s="31"/>
      <c r="H5661" t="str">
        <f t="shared" si="89"/>
        <v>EM_30</v>
      </c>
      <c r="I5661">
        <f>IFERROR(IF(VLOOKUP(H5661,#REF!, 4, FALSE)="N",0,1),1)</f>
        <v>1</v>
      </c>
    </row>
    <row r="5662" spans="1:9" ht="14.1">
      <c r="A5662" s="31">
        <v>5661</v>
      </c>
      <c r="B5662" s="31" t="s">
        <v>313</v>
      </c>
      <c r="C5662" s="31" t="s">
        <v>314</v>
      </c>
      <c r="D5662" s="31" t="s">
        <v>163</v>
      </c>
      <c r="E5662" s="31"/>
      <c r="F5662" s="31" t="s">
        <v>112</v>
      </c>
      <c r="G5662" s="31"/>
      <c r="H5662" t="str">
        <f t="shared" si="89"/>
        <v>EM_31</v>
      </c>
      <c r="I5662">
        <f>IFERROR(IF(VLOOKUP(H5662,#REF!, 4, FALSE)="N",0,1),1)</f>
        <v>1</v>
      </c>
    </row>
    <row r="5663" spans="1:9" ht="14.1">
      <c r="A5663" s="31">
        <v>5662</v>
      </c>
      <c r="B5663" s="31" t="s">
        <v>313</v>
      </c>
      <c r="C5663" s="31" t="s">
        <v>314</v>
      </c>
      <c r="D5663" s="31" t="s">
        <v>163</v>
      </c>
      <c r="E5663" s="31"/>
      <c r="F5663" s="31" t="s">
        <v>179</v>
      </c>
      <c r="G5663" s="31"/>
      <c r="H5663" t="str">
        <f t="shared" si="89"/>
        <v>EM_31</v>
      </c>
      <c r="I5663">
        <f>IFERROR(IF(VLOOKUP(H5663,#REF!, 4, FALSE)="N",0,1),1)</f>
        <v>1</v>
      </c>
    </row>
    <row r="5664" spans="1:9" ht="14.1">
      <c r="A5664" s="31">
        <v>5663</v>
      </c>
      <c r="B5664" s="31" t="s">
        <v>313</v>
      </c>
      <c r="C5664" s="31" t="s">
        <v>314</v>
      </c>
      <c r="D5664" s="31" t="s">
        <v>164</v>
      </c>
      <c r="E5664" s="31"/>
      <c r="F5664" s="31" t="s">
        <v>165</v>
      </c>
      <c r="G5664" s="31"/>
      <c r="H5664" t="str">
        <f t="shared" si="89"/>
        <v>EM_31</v>
      </c>
      <c r="I5664">
        <f>IFERROR(IF(VLOOKUP(H5664,#REF!, 4, FALSE)="N",0,1),1)</f>
        <v>1</v>
      </c>
    </row>
    <row r="5665" spans="1:9" ht="14.1">
      <c r="A5665" s="31">
        <v>5664</v>
      </c>
      <c r="B5665" s="31" t="s">
        <v>313</v>
      </c>
      <c r="C5665" s="31" t="s">
        <v>314</v>
      </c>
      <c r="D5665" s="31" t="s">
        <v>164</v>
      </c>
      <c r="E5665" s="31"/>
      <c r="F5665" s="31" t="s">
        <v>210</v>
      </c>
      <c r="G5665" s="31"/>
      <c r="H5665" t="str">
        <f t="shared" si="89"/>
        <v>EM_31</v>
      </c>
      <c r="I5665">
        <f>IFERROR(IF(VLOOKUP(H5665,#REF!, 4, FALSE)="N",0,1),1)</f>
        <v>1</v>
      </c>
    </row>
    <row r="5666" spans="1:9" ht="14.1">
      <c r="A5666" s="31">
        <v>5665</v>
      </c>
      <c r="B5666" s="31" t="s">
        <v>313</v>
      </c>
      <c r="C5666" s="31" t="s">
        <v>314</v>
      </c>
      <c r="D5666" s="31" t="s">
        <v>163</v>
      </c>
      <c r="E5666" s="31"/>
      <c r="F5666" s="31" t="s">
        <v>124</v>
      </c>
      <c r="G5666" s="31"/>
      <c r="H5666" t="str">
        <f t="shared" si="89"/>
        <v>EM_31</v>
      </c>
      <c r="I5666">
        <f>IFERROR(IF(VLOOKUP(H5666,#REF!, 4, FALSE)="N",0,1),1)</f>
        <v>1</v>
      </c>
    </row>
    <row r="5667" spans="1:9" ht="14.1">
      <c r="A5667" s="31">
        <v>5666</v>
      </c>
      <c r="B5667" s="31" t="s">
        <v>313</v>
      </c>
      <c r="C5667" s="31" t="s">
        <v>314</v>
      </c>
      <c r="D5667" s="31" t="s">
        <v>163</v>
      </c>
      <c r="E5667" s="31"/>
      <c r="F5667" s="31" t="s">
        <v>183</v>
      </c>
      <c r="G5667" s="31"/>
      <c r="H5667" t="str">
        <f t="shared" si="89"/>
        <v>EM_31</v>
      </c>
      <c r="I5667">
        <f>IFERROR(IF(VLOOKUP(H5667,#REF!, 4, FALSE)="N",0,1),1)</f>
        <v>1</v>
      </c>
    </row>
    <row r="5668" spans="1:9" ht="14.1">
      <c r="A5668" s="31">
        <v>5667</v>
      </c>
      <c r="B5668" s="31" t="s">
        <v>313</v>
      </c>
      <c r="C5668" s="31" t="s">
        <v>314</v>
      </c>
      <c r="D5668" s="31" t="s">
        <v>163</v>
      </c>
      <c r="E5668" s="31"/>
      <c r="F5668" s="31" t="s">
        <v>125</v>
      </c>
      <c r="G5668" s="31"/>
      <c r="H5668" t="str">
        <f t="shared" si="89"/>
        <v>EM_31</v>
      </c>
      <c r="I5668">
        <f>IFERROR(IF(VLOOKUP(H5668,#REF!, 4, FALSE)="N",0,1),1)</f>
        <v>1</v>
      </c>
    </row>
    <row r="5669" spans="1:9" ht="14.1">
      <c r="A5669" s="31">
        <v>5668</v>
      </c>
      <c r="B5669" s="31" t="s">
        <v>313</v>
      </c>
      <c r="C5669" s="31" t="s">
        <v>314</v>
      </c>
      <c r="D5669" s="31" t="s">
        <v>163</v>
      </c>
      <c r="E5669" s="31"/>
      <c r="F5669" s="31" t="s">
        <v>184</v>
      </c>
      <c r="G5669" s="31"/>
      <c r="H5669" t="str">
        <f t="shared" si="89"/>
        <v>EM_31</v>
      </c>
      <c r="I5669">
        <f>IFERROR(IF(VLOOKUP(H5669,#REF!, 4, FALSE)="N",0,1),1)</f>
        <v>1</v>
      </c>
    </row>
    <row r="5670" spans="1:9" ht="14.1">
      <c r="A5670" s="31">
        <v>5669</v>
      </c>
      <c r="B5670" s="31" t="s">
        <v>313</v>
      </c>
      <c r="C5670" s="31" t="s">
        <v>314</v>
      </c>
      <c r="D5670" s="31" t="s">
        <v>163</v>
      </c>
      <c r="E5670" s="31"/>
      <c r="F5670" s="31" t="s">
        <v>126</v>
      </c>
      <c r="G5670" s="31"/>
      <c r="H5670" t="str">
        <f t="shared" si="89"/>
        <v>EM_31</v>
      </c>
      <c r="I5670">
        <f>IFERROR(IF(VLOOKUP(H5670,#REF!, 4, FALSE)="N",0,1),1)</f>
        <v>1</v>
      </c>
    </row>
    <row r="5671" spans="1:9" ht="14.1">
      <c r="A5671" s="31">
        <v>5670</v>
      </c>
      <c r="B5671" s="31" t="s">
        <v>313</v>
      </c>
      <c r="C5671" s="31" t="s">
        <v>314</v>
      </c>
      <c r="D5671" s="31" t="s">
        <v>163</v>
      </c>
      <c r="E5671" s="31"/>
      <c r="F5671" s="31" t="s">
        <v>185</v>
      </c>
      <c r="G5671" s="31"/>
      <c r="H5671" t="str">
        <f t="shared" si="89"/>
        <v>EM_31</v>
      </c>
      <c r="I5671">
        <f>IFERROR(IF(VLOOKUP(H5671,#REF!, 4, FALSE)="N",0,1),1)</f>
        <v>1</v>
      </c>
    </row>
    <row r="5672" spans="1:9" ht="14.1">
      <c r="A5672" s="31">
        <v>5671</v>
      </c>
      <c r="B5672" s="31" t="s">
        <v>313</v>
      </c>
      <c r="C5672" s="31" t="s">
        <v>314</v>
      </c>
      <c r="D5672" s="31" t="s">
        <v>163</v>
      </c>
      <c r="E5672" s="31"/>
      <c r="F5672" s="31" t="s">
        <v>127</v>
      </c>
      <c r="G5672" s="31"/>
      <c r="H5672" t="str">
        <f t="shared" si="89"/>
        <v>EM_31</v>
      </c>
      <c r="I5672">
        <f>IFERROR(IF(VLOOKUP(H5672,#REF!, 4, FALSE)="N",0,1),1)</f>
        <v>1</v>
      </c>
    </row>
    <row r="5673" spans="1:9" ht="14.1">
      <c r="A5673" s="31">
        <v>5672</v>
      </c>
      <c r="B5673" s="31" t="s">
        <v>313</v>
      </c>
      <c r="C5673" s="31" t="s">
        <v>314</v>
      </c>
      <c r="D5673" s="31" t="s">
        <v>163</v>
      </c>
      <c r="E5673" s="31"/>
      <c r="F5673" s="31" t="s">
        <v>186</v>
      </c>
      <c r="G5673" s="31"/>
      <c r="H5673" t="str">
        <f t="shared" si="89"/>
        <v>EM_31</v>
      </c>
      <c r="I5673">
        <f>IFERROR(IF(VLOOKUP(H5673,#REF!, 4, FALSE)="N",0,1),1)</f>
        <v>1</v>
      </c>
    </row>
    <row r="5674" spans="1:9" ht="14.1">
      <c r="A5674" s="31">
        <v>5673</v>
      </c>
      <c r="B5674" s="31" t="s">
        <v>313</v>
      </c>
      <c r="C5674" s="31" t="s">
        <v>314</v>
      </c>
      <c r="D5674" s="31" t="s">
        <v>164</v>
      </c>
      <c r="E5674" s="31"/>
      <c r="F5674" s="31" t="s">
        <v>127</v>
      </c>
      <c r="G5674" s="31"/>
      <c r="H5674" t="str">
        <f t="shared" si="89"/>
        <v>EM_31</v>
      </c>
      <c r="I5674">
        <f>IFERROR(IF(VLOOKUP(H5674,#REF!, 4, FALSE)="N",0,1),1)</f>
        <v>1</v>
      </c>
    </row>
    <row r="5675" spans="1:9" ht="14.1">
      <c r="A5675" s="31">
        <v>5674</v>
      </c>
      <c r="B5675" s="31" t="s">
        <v>313</v>
      </c>
      <c r="C5675" s="31" t="s">
        <v>314</v>
      </c>
      <c r="D5675" s="31" t="s">
        <v>164</v>
      </c>
      <c r="E5675" s="31"/>
      <c r="F5675" s="31" t="s">
        <v>186</v>
      </c>
      <c r="G5675" s="31"/>
      <c r="H5675" t="str">
        <f t="shared" si="89"/>
        <v>EM_31</v>
      </c>
      <c r="I5675">
        <f>IFERROR(IF(VLOOKUP(H5675,#REF!, 4, FALSE)="N",0,1),1)</f>
        <v>1</v>
      </c>
    </row>
    <row r="5676" spans="1:9" ht="14.1">
      <c r="A5676" s="31">
        <v>5675</v>
      </c>
      <c r="B5676" s="31" t="s">
        <v>313</v>
      </c>
      <c r="C5676" s="31" t="s">
        <v>314</v>
      </c>
      <c r="D5676" s="31" t="s">
        <v>163</v>
      </c>
      <c r="E5676" s="31"/>
      <c r="F5676" s="31" t="s">
        <v>128</v>
      </c>
      <c r="G5676" s="31"/>
      <c r="H5676" t="str">
        <f t="shared" si="89"/>
        <v>EM_31</v>
      </c>
      <c r="I5676">
        <f>IFERROR(IF(VLOOKUP(H5676,#REF!, 4, FALSE)="N",0,1),1)</f>
        <v>1</v>
      </c>
    </row>
    <row r="5677" spans="1:9" ht="14.1">
      <c r="A5677" s="31">
        <v>5676</v>
      </c>
      <c r="B5677" s="31" t="s">
        <v>313</v>
      </c>
      <c r="C5677" s="31" t="s">
        <v>314</v>
      </c>
      <c r="D5677" s="31" t="s">
        <v>163</v>
      </c>
      <c r="E5677" s="31"/>
      <c r="F5677" s="31" t="s">
        <v>187</v>
      </c>
      <c r="G5677" s="31"/>
      <c r="H5677" t="str">
        <f t="shared" si="89"/>
        <v>EM_31</v>
      </c>
      <c r="I5677">
        <f>IFERROR(IF(VLOOKUP(H5677,#REF!, 4, FALSE)="N",0,1),1)</f>
        <v>1</v>
      </c>
    </row>
    <row r="5678" spans="1:9" ht="14.1">
      <c r="A5678" s="31">
        <v>5677</v>
      </c>
      <c r="B5678" s="31" t="s">
        <v>313</v>
      </c>
      <c r="C5678" s="31" t="s">
        <v>314</v>
      </c>
      <c r="D5678" s="31" t="s">
        <v>164</v>
      </c>
      <c r="E5678" s="31"/>
      <c r="F5678" s="31" t="s">
        <v>128</v>
      </c>
      <c r="G5678" s="31"/>
      <c r="H5678" t="str">
        <f t="shared" si="89"/>
        <v>EM_31</v>
      </c>
      <c r="I5678">
        <f>IFERROR(IF(VLOOKUP(H5678,#REF!, 4, FALSE)="N",0,1),1)</f>
        <v>1</v>
      </c>
    </row>
    <row r="5679" spans="1:9" ht="14.1">
      <c r="A5679" s="31">
        <v>5678</v>
      </c>
      <c r="B5679" s="31" t="s">
        <v>313</v>
      </c>
      <c r="C5679" s="31" t="s">
        <v>314</v>
      </c>
      <c r="D5679" s="31" t="s">
        <v>164</v>
      </c>
      <c r="E5679" s="31"/>
      <c r="F5679" s="31" t="s">
        <v>187</v>
      </c>
      <c r="G5679" s="31"/>
      <c r="H5679" t="str">
        <f t="shared" si="89"/>
        <v>EM_31</v>
      </c>
      <c r="I5679">
        <f>IFERROR(IF(VLOOKUP(H5679,#REF!, 4, FALSE)="N",0,1),1)</f>
        <v>1</v>
      </c>
    </row>
    <row r="5680" spans="1:9" ht="14.1">
      <c r="A5680" s="31">
        <v>5679</v>
      </c>
      <c r="B5680" s="31" t="s">
        <v>313</v>
      </c>
      <c r="C5680" s="31" t="s">
        <v>314</v>
      </c>
      <c r="D5680" s="31" t="s">
        <v>163</v>
      </c>
      <c r="E5680" s="31"/>
      <c r="F5680" s="31" t="s">
        <v>129</v>
      </c>
      <c r="G5680" s="31"/>
      <c r="H5680" t="str">
        <f t="shared" si="89"/>
        <v>EM_31</v>
      </c>
      <c r="I5680">
        <f>IFERROR(IF(VLOOKUP(H5680,#REF!, 4, FALSE)="N",0,1),1)</f>
        <v>1</v>
      </c>
    </row>
    <row r="5681" spans="1:9" ht="14.1">
      <c r="A5681" s="31">
        <v>5680</v>
      </c>
      <c r="B5681" s="31" t="s">
        <v>313</v>
      </c>
      <c r="C5681" s="31" t="s">
        <v>314</v>
      </c>
      <c r="D5681" s="31" t="s">
        <v>163</v>
      </c>
      <c r="E5681" s="31"/>
      <c r="F5681" s="31" t="s">
        <v>188</v>
      </c>
      <c r="G5681" s="31"/>
      <c r="H5681" t="str">
        <f t="shared" si="89"/>
        <v>EM_31</v>
      </c>
      <c r="I5681">
        <f>IFERROR(IF(VLOOKUP(H5681,#REF!, 4, FALSE)="N",0,1),1)</f>
        <v>1</v>
      </c>
    </row>
    <row r="5682" spans="1:9" ht="14.1">
      <c r="A5682" s="31">
        <v>5681</v>
      </c>
      <c r="B5682" s="31" t="s">
        <v>313</v>
      </c>
      <c r="C5682" s="31" t="s">
        <v>314</v>
      </c>
      <c r="D5682" s="31" t="s">
        <v>164</v>
      </c>
      <c r="E5682" s="31"/>
      <c r="F5682" s="31" t="s">
        <v>129</v>
      </c>
      <c r="G5682" s="31"/>
      <c r="H5682" t="str">
        <f t="shared" si="89"/>
        <v>EM_31</v>
      </c>
      <c r="I5682">
        <f>IFERROR(IF(VLOOKUP(H5682,#REF!, 4, FALSE)="N",0,1),1)</f>
        <v>1</v>
      </c>
    </row>
    <row r="5683" spans="1:9" ht="14.1">
      <c r="A5683" s="31">
        <v>5682</v>
      </c>
      <c r="B5683" s="31" t="s">
        <v>313</v>
      </c>
      <c r="C5683" s="31" t="s">
        <v>314</v>
      </c>
      <c r="D5683" s="31" t="s">
        <v>164</v>
      </c>
      <c r="E5683" s="31"/>
      <c r="F5683" s="31" t="s">
        <v>188</v>
      </c>
      <c r="G5683" s="31"/>
      <c r="H5683" t="str">
        <f t="shared" si="89"/>
        <v>EM_31</v>
      </c>
      <c r="I5683">
        <f>IFERROR(IF(VLOOKUP(H5683,#REF!, 4, FALSE)="N",0,1),1)</f>
        <v>1</v>
      </c>
    </row>
    <row r="5684" spans="1:9" ht="14.1">
      <c r="A5684" s="31">
        <v>5683</v>
      </c>
      <c r="B5684" s="31" t="s">
        <v>313</v>
      </c>
      <c r="C5684" s="31" t="s">
        <v>314</v>
      </c>
      <c r="D5684" s="31" t="s">
        <v>163</v>
      </c>
      <c r="E5684" s="31"/>
      <c r="F5684" s="31" t="s">
        <v>130</v>
      </c>
      <c r="G5684" s="31"/>
      <c r="H5684" t="str">
        <f t="shared" si="89"/>
        <v>EM_31</v>
      </c>
      <c r="I5684">
        <f>IFERROR(IF(VLOOKUP(H5684,#REF!, 4, FALSE)="N",0,1),1)</f>
        <v>1</v>
      </c>
    </row>
    <row r="5685" spans="1:9" ht="14.1">
      <c r="A5685" s="31">
        <v>5684</v>
      </c>
      <c r="B5685" s="31" t="s">
        <v>313</v>
      </c>
      <c r="C5685" s="31" t="s">
        <v>314</v>
      </c>
      <c r="D5685" s="31" t="s">
        <v>163</v>
      </c>
      <c r="E5685" s="31"/>
      <c r="F5685" s="31" t="s">
        <v>189</v>
      </c>
      <c r="G5685" s="31"/>
      <c r="H5685" t="str">
        <f t="shared" si="89"/>
        <v>EM_31</v>
      </c>
      <c r="I5685">
        <f>IFERROR(IF(VLOOKUP(H5685,#REF!, 4, FALSE)="N",0,1),1)</f>
        <v>1</v>
      </c>
    </row>
    <row r="5686" spans="1:9" ht="14.1">
      <c r="A5686" s="31">
        <v>5685</v>
      </c>
      <c r="B5686" s="31" t="s">
        <v>313</v>
      </c>
      <c r="C5686" s="31" t="s">
        <v>314</v>
      </c>
      <c r="D5686" s="31" t="s">
        <v>163</v>
      </c>
      <c r="E5686" s="31"/>
      <c r="F5686" s="31" t="s">
        <v>131</v>
      </c>
      <c r="G5686" s="31"/>
      <c r="H5686" t="str">
        <f t="shared" si="89"/>
        <v>EM_31</v>
      </c>
      <c r="I5686">
        <f>IFERROR(IF(VLOOKUP(H5686,#REF!, 4, FALSE)="N",0,1),1)</f>
        <v>1</v>
      </c>
    </row>
    <row r="5687" spans="1:9" ht="14.1">
      <c r="A5687" s="31">
        <v>5686</v>
      </c>
      <c r="B5687" s="31" t="s">
        <v>313</v>
      </c>
      <c r="C5687" s="31" t="s">
        <v>314</v>
      </c>
      <c r="D5687" s="31" t="s">
        <v>163</v>
      </c>
      <c r="E5687" s="31"/>
      <c r="F5687" s="31" t="s">
        <v>190</v>
      </c>
      <c r="G5687" s="31"/>
      <c r="H5687" t="str">
        <f t="shared" si="89"/>
        <v>EM_31</v>
      </c>
      <c r="I5687">
        <f>IFERROR(IF(VLOOKUP(H5687,#REF!, 4, FALSE)="N",0,1),1)</f>
        <v>1</v>
      </c>
    </row>
    <row r="5688" spans="1:9" ht="14.1">
      <c r="A5688" s="31">
        <v>5687</v>
      </c>
      <c r="B5688" s="31" t="s">
        <v>313</v>
      </c>
      <c r="C5688" s="31" t="s">
        <v>314</v>
      </c>
      <c r="D5688" s="31" t="s">
        <v>163</v>
      </c>
      <c r="E5688" s="31"/>
      <c r="F5688" s="31" t="s">
        <v>132</v>
      </c>
      <c r="G5688" s="31"/>
      <c r="H5688" t="str">
        <f t="shared" si="89"/>
        <v>EM_31</v>
      </c>
      <c r="I5688">
        <f>IFERROR(IF(VLOOKUP(H5688,#REF!, 4, FALSE)="N",0,1),1)</f>
        <v>1</v>
      </c>
    </row>
    <row r="5689" spans="1:9" ht="14.1">
      <c r="A5689" s="31">
        <v>5688</v>
      </c>
      <c r="B5689" s="31" t="s">
        <v>313</v>
      </c>
      <c r="C5689" s="31" t="s">
        <v>314</v>
      </c>
      <c r="D5689" s="31" t="s">
        <v>163</v>
      </c>
      <c r="E5689" s="31"/>
      <c r="F5689" s="31" t="s">
        <v>191</v>
      </c>
      <c r="G5689" s="31"/>
      <c r="H5689" t="str">
        <f t="shared" si="89"/>
        <v>EM_31</v>
      </c>
      <c r="I5689">
        <f>IFERROR(IF(VLOOKUP(H5689,#REF!, 4, FALSE)="N",0,1),1)</f>
        <v>1</v>
      </c>
    </row>
    <row r="5690" spans="1:9" ht="14.1">
      <c r="A5690" s="31">
        <v>5689</v>
      </c>
      <c r="B5690" s="31" t="s">
        <v>313</v>
      </c>
      <c r="C5690" s="31" t="s">
        <v>314</v>
      </c>
      <c r="D5690" s="31" t="s">
        <v>163</v>
      </c>
      <c r="E5690" s="31"/>
      <c r="F5690" s="31" t="s">
        <v>133</v>
      </c>
      <c r="G5690" s="31"/>
      <c r="H5690" t="str">
        <f t="shared" si="89"/>
        <v>EM_31</v>
      </c>
      <c r="I5690">
        <f>IFERROR(IF(VLOOKUP(H5690,#REF!, 4, FALSE)="N",0,1),1)</f>
        <v>1</v>
      </c>
    </row>
    <row r="5691" spans="1:9" ht="14.1">
      <c r="A5691" s="31">
        <v>5690</v>
      </c>
      <c r="B5691" s="31" t="s">
        <v>313</v>
      </c>
      <c r="C5691" s="31" t="s">
        <v>314</v>
      </c>
      <c r="D5691" s="31" t="s">
        <v>163</v>
      </c>
      <c r="E5691" s="31"/>
      <c r="F5691" s="31" t="s">
        <v>192</v>
      </c>
      <c r="G5691" s="31"/>
      <c r="H5691" t="str">
        <f t="shared" si="89"/>
        <v>EM_31</v>
      </c>
      <c r="I5691">
        <f>IFERROR(IF(VLOOKUP(H5691,#REF!, 4, FALSE)="N",0,1),1)</f>
        <v>1</v>
      </c>
    </row>
    <row r="5692" spans="1:9" ht="14.1">
      <c r="A5692" s="31">
        <v>5691</v>
      </c>
      <c r="B5692" s="31" t="s">
        <v>313</v>
      </c>
      <c r="C5692" s="31" t="s">
        <v>314</v>
      </c>
      <c r="D5692" s="31" t="s">
        <v>163</v>
      </c>
      <c r="E5692" s="31"/>
      <c r="F5692" s="31" t="s">
        <v>134</v>
      </c>
      <c r="G5692" s="31"/>
      <c r="H5692" t="str">
        <f t="shared" si="89"/>
        <v>EM_31</v>
      </c>
      <c r="I5692">
        <f>IFERROR(IF(VLOOKUP(H5692,#REF!, 4, FALSE)="N",0,1),1)</f>
        <v>1</v>
      </c>
    </row>
    <row r="5693" spans="1:9" ht="14.1">
      <c r="A5693" s="31">
        <v>5692</v>
      </c>
      <c r="B5693" s="31" t="s">
        <v>313</v>
      </c>
      <c r="C5693" s="31" t="s">
        <v>314</v>
      </c>
      <c r="D5693" s="31" t="s">
        <v>163</v>
      </c>
      <c r="E5693" s="31"/>
      <c r="F5693" s="31" t="s">
        <v>193</v>
      </c>
      <c r="G5693" s="31"/>
      <c r="H5693" t="str">
        <f t="shared" si="89"/>
        <v>EM_31</v>
      </c>
      <c r="I5693">
        <f>IFERROR(IF(VLOOKUP(H5693,#REF!, 4, FALSE)="N",0,1),1)</f>
        <v>1</v>
      </c>
    </row>
    <row r="5694" spans="1:9" ht="14.1">
      <c r="A5694" s="31">
        <v>5693</v>
      </c>
      <c r="B5694" s="31" t="s">
        <v>313</v>
      </c>
      <c r="C5694" s="31" t="s">
        <v>314</v>
      </c>
      <c r="D5694" s="31" t="s">
        <v>163</v>
      </c>
      <c r="E5694" s="31"/>
      <c r="F5694" s="31" t="s">
        <v>135</v>
      </c>
      <c r="G5694" s="31"/>
      <c r="H5694" t="str">
        <f t="shared" si="89"/>
        <v>EM_31</v>
      </c>
      <c r="I5694">
        <f>IFERROR(IF(VLOOKUP(H5694,#REF!, 4, FALSE)="N",0,1),1)</f>
        <v>1</v>
      </c>
    </row>
    <row r="5695" spans="1:9" ht="14.1">
      <c r="A5695" s="31">
        <v>5694</v>
      </c>
      <c r="B5695" s="31" t="s">
        <v>313</v>
      </c>
      <c r="C5695" s="31" t="s">
        <v>314</v>
      </c>
      <c r="D5695" s="31" t="s">
        <v>163</v>
      </c>
      <c r="E5695" s="31"/>
      <c r="F5695" s="31" t="s">
        <v>194</v>
      </c>
      <c r="G5695" s="31"/>
      <c r="H5695" t="str">
        <f t="shared" si="89"/>
        <v>EM_31</v>
      </c>
      <c r="I5695">
        <f>IFERROR(IF(VLOOKUP(H5695,#REF!, 4, FALSE)="N",0,1),1)</f>
        <v>1</v>
      </c>
    </row>
    <row r="5696" spans="1:9" ht="14.1">
      <c r="A5696" s="31">
        <v>5695</v>
      </c>
      <c r="B5696" s="31" t="s">
        <v>313</v>
      </c>
      <c r="C5696" s="31" t="s">
        <v>314</v>
      </c>
      <c r="D5696" s="31" t="s">
        <v>163</v>
      </c>
      <c r="E5696" s="31"/>
      <c r="F5696" s="31" t="s">
        <v>136</v>
      </c>
      <c r="G5696" s="31"/>
      <c r="H5696" t="str">
        <f t="shared" si="89"/>
        <v>EM_31</v>
      </c>
      <c r="I5696">
        <f>IFERROR(IF(VLOOKUP(H5696,#REF!, 4, FALSE)="N",0,1),1)</f>
        <v>1</v>
      </c>
    </row>
    <row r="5697" spans="1:9" ht="14.1">
      <c r="A5697" s="31">
        <v>5696</v>
      </c>
      <c r="B5697" s="31" t="s">
        <v>313</v>
      </c>
      <c r="C5697" s="31" t="s">
        <v>314</v>
      </c>
      <c r="D5697" s="31" t="s">
        <v>163</v>
      </c>
      <c r="E5697" s="31"/>
      <c r="F5697" s="31" t="s">
        <v>195</v>
      </c>
      <c r="G5697" s="31"/>
      <c r="H5697" t="str">
        <f t="shared" si="89"/>
        <v>EM_31</v>
      </c>
      <c r="I5697">
        <f>IFERROR(IF(VLOOKUP(H5697,#REF!, 4, FALSE)="N",0,1),1)</f>
        <v>1</v>
      </c>
    </row>
    <row r="5698" spans="1:9" ht="14.1">
      <c r="A5698" s="31">
        <v>5697</v>
      </c>
      <c r="B5698" s="31" t="s">
        <v>313</v>
      </c>
      <c r="C5698" s="31" t="s">
        <v>314</v>
      </c>
      <c r="D5698" s="31" t="s">
        <v>163</v>
      </c>
      <c r="E5698" s="31"/>
      <c r="F5698" s="31" t="s">
        <v>137</v>
      </c>
      <c r="G5698" s="31"/>
      <c r="H5698" t="str">
        <f t="shared" si="89"/>
        <v>EM_31</v>
      </c>
      <c r="I5698">
        <f>IFERROR(IF(VLOOKUP(H5698,#REF!, 4, FALSE)="N",0,1),1)</f>
        <v>1</v>
      </c>
    </row>
    <row r="5699" spans="1:9" ht="14.1">
      <c r="A5699" s="31">
        <v>5698</v>
      </c>
      <c r="B5699" s="31" t="s">
        <v>313</v>
      </c>
      <c r="C5699" s="31" t="s">
        <v>314</v>
      </c>
      <c r="D5699" s="31" t="s">
        <v>163</v>
      </c>
      <c r="E5699" s="31"/>
      <c r="F5699" s="31" t="s">
        <v>196</v>
      </c>
      <c r="G5699" s="31"/>
      <c r="H5699" t="str">
        <f t="shared" si="89"/>
        <v>EM_31</v>
      </c>
      <c r="I5699">
        <f>IFERROR(IF(VLOOKUP(H5699,#REF!, 4, FALSE)="N",0,1),1)</f>
        <v>1</v>
      </c>
    </row>
    <row r="5700" spans="1:9" ht="14.1">
      <c r="A5700" s="31">
        <v>5699</v>
      </c>
      <c r="B5700" s="31" t="s">
        <v>313</v>
      </c>
      <c r="C5700" s="31" t="s">
        <v>314</v>
      </c>
      <c r="D5700" s="31" t="s">
        <v>163</v>
      </c>
      <c r="E5700" s="31"/>
      <c r="F5700" s="31" t="s">
        <v>138</v>
      </c>
      <c r="G5700" s="31"/>
      <c r="H5700" t="str">
        <f t="shared" si="89"/>
        <v>EM_31</v>
      </c>
      <c r="I5700">
        <f>IFERROR(IF(VLOOKUP(H5700,#REF!, 4, FALSE)="N",0,1),1)</f>
        <v>1</v>
      </c>
    </row>
    <row r="5701" spans="1:9" ht="14.1">
      <c r="A5701" s="31">
        <v>5700</v>
      </c>
      <c r="B5701" s="31" t="s">
        <v>313</v>
      </c>
      <c r="C5701" s="31" t="s">
        <v>314</v>
      </c>
      <c r="D5701" s="31" t="s">
        <v>163</v>
      </c>
      <c r="E5701" s="31"/>
      <c r="F5701" s="31" t="s">
        <v>197</v>
      </c>
      <c r="G5701" s="31"/>
      <c r="H5701" t="str">
        <f t="shared" si="89"/>
        <v>EM_31</v>
      </c>
      <c r="I5701">
        <f>IFERROR(IF(VLOOKUP(H5701,#REF!, 4, FALSE)="N",0,1),1)</f>
        <v>1</v>
      </c>
    </row>
    <row r="5702" spans="1:9" ht="14.1">
      <c r="A5702" s="31">
        <v>5701</v>
      </c>
      <c r="B5702" s="31" t="s">
        <v>313</v>
      </c>
      <c r="C5702" s="31" t="s">
        <v>314</v>
      </c>
      <c r="D5702" s="31" t="s">
        <v>163</v>
      </c>
      <c r="E5702" s="31"/>
      <c r="F5702" s="31" t="s">
        <v>139</v>
      </c>
      <c r="G5702" s="31"/>
      <c r="H5702" t="str">
        <f t="shared" ref="H5702:H5765" si="90">IF(IF(ISNUMBER(SEARCH(".",B5702)),1,0),LEFT(B5702,SEARCH(".",B5702)-1),B5702)</f>
        <v>EM_31</v>
      </c>
      <c r="I5702">
        <f>IFERROR(IF(VLOOKUP(H5702,#REF!, 4, FALSE)="N",0,1),1)</f>
        <v>1</v>
      </c>
    </row>
    <row r="5703" spans="1:9" ht="14.1">
      <c r="A5703" s="31">
        <v>5702</v>
      </c>
      <c r="B5703" s="31" t="s">
        <v>313</v>
      </c>
      <c r="C5703" s="31" t="s">
        <v>314</v>
      </c>
      <c r="D5703" s="31" t="s">
        <v>163</v>
      </c>
      <c r="E5703" s="31"/>
      <c r="F5703" s="31" t="s">
        <v>198</v>
      </c>
      <c r="G5703" s="31"/>
      <c r="H5703" t="str">
        <f t="shared" si="90"/>
        <v>EM_31</v>
      </c>
      <c r="I5703">
        <f>IFERROR(IF(VLOOKUP(H5703,#REF!, 4, FALSE)="N",0,1),1)</f>
        <v>1</v>
      </c>
    </row>
    <row r="5704" spans="1:9" ht="14.1">
      <c r="A5704" s="31">
        <v>5703</v>
      </c>
      <c r="B5704" s="31" t="s">
        <v>313</v>
      </c>
      <c r="C5704" s="31" t="s">
        <v>314</v>
      </c>
      <c r="D5704" s="31" t="s">
        <v>163</v>
      </c>
      <c r="E5704" s="31"/>
      <c r="F5704" s="31" t="s">
        <v>140</v>
      </c>
      <c r="G5704" s="31"/>
      <c r="H5704" t="str">
        <f t="shared" si="90"/>
        <v>EM_31</v>
      </c>
      <c r="I5704">
        <f>IFERROR(IF(VLOOKUP(H5704,#REF!, 4, FALSE)="N",0,1),1)</f>
        <v>1</v>
      </c>
    </row>
    <row r="5705" spans="1:9" ht="14.1">
      <c r="A5705" s="31">
        <v>5704</v>
      </c>
      <c r="B5705" s="31" t="s">
        <v>313</v>
      </c>
      <c r="C5705" s="31" t="s">
        <v>314</v>
      </c>
      <c r="D5705" s="31" t="s">
        <v>163</v>
      </c>
      <c r="E5705" s="31"/>
      <c r="F5705" s="31" t="s">
        <v>199</v>
      </c>
      <c r="G5705" s="31"/>
      <c r="H5705" t="str">
        <f t="shared" si="90"/>
        <v>EM_31</v>
      </c>
      <c r="I5705">
        <f>IFERROR(IF(VLOOKUP(H5705,#REF!, 4, FALSE)="N",0,1),1)</f>
        <v>1</v>
      </c>
    </row>
    <row r="5706" spans="1:9" ht="14.1">
      <c r="A5706" s="31">
        <v>5705</v>
      </c>
      <c r="B5706" s="31" t="s">
        <v>313</v>
      </c>
      <c r="C5706" s="31" t="s">
        <v>314</v>
      </c>
      <c r="D5706" s="31" t="s">
        <v>163</v>
      </c>
      <c r="E5706" s="31"/>
      <c r="F5706" s="31" t="s">
        <v>141</v>
      </c>
      <c r="G5706" s="31"/>
      <c r="H5706" t="str">
        <f t="shared" si="90"/>
        <v>EM_31</v>
      </c>
      <c r="I5706">
        <f>IFERROR(IF(VLOOKUP(H5706,#REF!, 4, FALSE)="N",0,1),1)</f>
        <v>1</v>
      </c>
    </row>
    <row r="5707" spans="1:9" ht="14.1">
      <c r="A5707" s="31">
        <v>5706</v>
      </c>
      <c r="B5707" s="31" t="s">
        <v>313</v>
      </c>
      <c r="C5707" s="31" t="s">
        <v>314</v>
      </c>
      <c r="D5707" s="31" t="s">
        <v>163</v>
      </c>
      <c r="E5707" s="31"/>
      <c r="F5707" s="31" t="s">
        <v>200</v>
      </c>
      <c r="G5707" s="31"/>
      <c r="H5707" t="str">
        <f t="shared" si="90"/>
        <v>EM_31</v>
      </c>
      <c r="I5707">
        <f>IFERROR(IF(VLOOKUP(H5707,#REF!, 4, FALSE)="N",0,1),1)</f>
        <v>1</v>
      </c>
    </row>
    <row r="5708" spans="1:9" ht="14.1">
      <c r="A5708" s="31">
        <v>5707</v>
      </c>
      <c r="B5708" s="31" t="s">
        <v>313</v>
      </c>
      <c r="C5708" s="31" t="s">
        <v>314</v>
      </c>
      <c r="D5708" s="31" t="s">
        <v>163</v>
      </c>
      <c r="E5708" s="31"/>
      <c r="F5708" s="31" t="s">
        <v>142</v>
      </c>
      <c r="G5708" s="31"/>
      <c r="H5708" t="str">
        <f t="shared" si="90"/>
        <v>EM_31</v>
      </c>
      <c r="I5708">
        <f>IFERROR(IF(VLOOKUP(H5708,#REF!, 4, FALSE)="N",0,1),1)</f>
        <v>1</v>
      </c>
    </row>
    <row r="5709" spans="1:9" ht="14.1">
      <c r="A5709" s="31">
        <v>5708</v>
      </c>
      <c r="B5709" s="31" t="s">
        <v>313</v>
      </c>
      <c r="C5709" s="31" t="s">
        <v>314</v>
      </c>
      <c r="D5709" s="31" t="s">
        <v>163</v>
      </c>
      <c r="E5709" s="31"/>
      <c r="F5709" s="31" t="s">
        <v>201</v>
      </c>
      <c r="G5709" s="31"/>
      <c r="H5709" t="str">
        <f t="shared" si="90"/>
        <v>EM_31</v>
      </c>
      <c r="I5709">
        <f>IFERROR(IF(VLOOKUP(H5709,#REF!, 4, FALSE)="N",0,1),1)</f>
        <v>1</v>
      </c>
    </row>
    <row r="5710" spans="1:9" ht="14.1">
      <c r="A5710" s="31">
        <v>5709</v>
      </c>
      <c r="B5710" s="31" t="s">
        <v>313</v>
      </c>
      <c r="C5710" s="31" t="s">
        <v>314</v>
      </c>
      <c r="D5710" s="31" t="s">
        <v>163</v>
      </c>
      <c r="E5710" s="31"/>
      <c r="F5710" s="31" t="s">
        <v>143</v>
      </c>
      <c r="G5710" s="31"/>
      <c r="H5710" t="str">
        <f t="shared" si="90"/>
        <v>EM_31</v>
      </c>
      <c r="I5710">
        <f>IFERROR(IF(VLOOKUP(H5710,#REF!, 4, FALSE)="N",0,1),1)</f>
        <v>1</v>
      </c>
    </row>
    <row r="5711" spans="1:9" ht="14.1">
      <c r="A5711" s="31">
        <v>5710</v>
      </c>
      <c r="B5711" s="31" t="s">
        <v>313</v>
      </c>
      <c r="C5711" s="31" t="s">
        <v>314</v>
      </c>
      <c r="D5711" s="31" t="s">
        <v>163</v>
      </c>
      <c r="E5711" s="31"/>
      <c r="F5711" s="31" t="s">
        <v>202</v>
      </c>
      <c r="G5711" s="31"/>
      <c r="H5711" t="str">
        <f t="shared" si="90"/>
        <v>EM_31</v>
      </c>
      <c r="I5711">
        <f>IFERROR(IF(VLOOKUP(H5711,#REF!, 4, FALSE)="N",0,1),1)</f>
        <v>1</v>
      </c>
    </row>
    <row r="5712" spans="1:9" ht="14.1">
      <c r="A5712" s="31">
        <v>5711</v>
      </c>
      <c r="B5712" s="31" t="s">
        <v>313</v>
      </c>
      <c r="C5712" s="31" t="s">
        <v>314</v>
      </c>
      <c r="D5712" s="31" t="s">
        <v>163</v>
      </c>
      <c r="E5712" s="31"/>
      <c r="F5712" s="31" t="s">
        <v>144</v>
      </c>
      <c r="G5712" s="31"/>
      <c r="H5712" t="str">
        <f t="shared" si="90"/>
        <v>EM_31</v>
      </c>
      <c r="I5712">
        <f>IFERROR(IF(VLOOKUP(H5712,#REF!, 4, FALSE)="N",0,1),1)</f>
        <v>1</v>
      </c>
    </row>
    <row r="5713" spans="1:9" ht="14.1">
      <c r="A5713" s="31">
        <v>5712</v>
      </c>
      <c r="B5713" s="31" t="s">
        <v>313</v>
      </c>
      <c r="C5713" s="31" t="s">
        <v>314</v>
      </c>
      <c r="D5713" s="31" t="s">
        <v>163</v>
      </c>
      <c r="E5713" s="31"/>
      <c r="F5713" s="31" t="s">
        <v>203</v>
      </c>
      <c r="G5713" s="31"/>
      <c r="H5713" t="str">
        <f t="shared" si="90"/>
        <v>EM_31</v>
      </c>
      <c r="I5713">
        <f>IFERROR(IF(VLOOKUP(H5713,#REF!, 4, FALSE)="N",0,1),1)</f>
        <v>1</v>
      </c>
    </row>
    <row r="5714" spans="1:9" ht="14.1">
      <c r="A5714" s="31">
        <v>5713</v>
      </c>
      <c r="B5714" s="31" t="s">
        <v>315</v>
      </c>
      <c r="C5714" s="31" t="s">
        <v>316</v>
      </c>
      <c r="D5714" s="31" t="s">
        <v>163</v>
      </c>
      <c r="E5714" s="31"/>
      <c r="F5714" s="31" t="s">
        <v>112</v>
      </c>
      <c r="G5714" s="31"/>
      <c r="H5714" t="str">
        <f t="shared" si="90"/>
        <v>EM_32a</v>
      </c>
      <c r="I5714">
        <f>IFERROR(IF(VLOOKUP(H5714,#REF!, 4, FALSE)="N",0,1),1)</f>
        <v>1</v>
      </c>
    </row>
    <row r="5715" spans="1:9" ht="14.1">
      <c r="A5715" s="31">
        <v>5714</v>
      </c>
      <c r="B5715" s="31" t="s">
        <v>315</v>
      </c>
      <c r="C5715" s="31" t="s">
        <v>316</v>
      </c>
      <c r="D5715" s="31" t="s">
        <v>163</v>
      </c>
      <c r="E5715" s="31"/>
      <c r="F5715" s="31" t="s">
        <v>179</v>
      </c>
      <c r="G5715" s="31"/>
      <c r="H5715" t="str">
        <f t="shared" si="90"/>
        <v>EM_32a</v>
      </c>
      <c r="I5715">
        <f>IFERROR(IF(VLOOKUP(H5715,#REF!, 4, FALSE)="N",0,1),1)</f>
        <v>1</v>
      </c>
    </row>
    <row r="5716" spans="1:9" ht="14.1">
      <c r="A5716" s="31">
        <v>5715</v>
      </c>
      <c r="B5716" s="31" t="s">
        <v>315</v>
      </c>
      <c r="C5716" s="31" t="s">
        <v>316</v>
      </c>
      <c r="D5716" s="31" t="s">
        <v>164</v>
      </c>
      <c r="E5716" s="31"/>
      <c r="F5716" s="31" t="s">
        <v>165</v>
      </c>
      <c r="G5716" s="31"/>
      <c r="H5716" t="str">
        <f t="shared" si="90"/>
        <v>EM_32a</v>
      </c>
      <c r="I5716">
        <f>IFERROR(IF(VLOOKUP(H5716,#REF!, 4, FALSE)="N",0,1),1)</f>
        <v>1</v>
      </c>
    </row>
    <row r="5717" spans="1:9" ht="14.1">
      <c r="A5717" s="31">
        <v>5716</v>
      </c>
      <c r="B5717" s="31" t="s">
        <v>315</v>
      </c>
      <c r="C5717" s="31" t="s">
        <v>316</v>
      </c>
      <c r="D5717" s="31" t="s">
        <v>164</v>
      </c>
      <c r="E5717" s="31"/>
      <c r="F5717" s="31" t="s">
        <v>210</v>
      </c>
      <c r="G5717" s="31"/>
      <c r="H5717" t="str">
        <f t="shared" si="90"/>
        <v>EM_32a</v>
      </c>
      <c r="I5717">
        <f>IFERROR(IF(VLOOKUP(H5717,#REF!, 4, FALSE)="N",0,1),1)</f>
        <v>1</v>
      </c>
    </row>
    <row r="5718" spans="1:9" ht="14.1">
      <c r="A5718" s="31">
        <v>5717</v>
      </c>
      <c r="B5718" s="31" t="s">
        <v>315</v>
      </c>
      <c r="C5718" s="31" t="s">
        <v>316</v>
      </c>
      <c r="D5718" s="31" t="s">
        <v>163</v>
      </c>
      <c r="E5718" s="31"/>
      <c r="F5718" s="31" t="s">
        <v>124</v>
      </c>
      <c r="G5718" s="31"/>
      <c r="H5718" t="str">
        <f t="shared" si="90"/>
        <v>EM_32a</v>
      </c>
      <c r="I5718">
        <f>IFERROR(IF(VLOOKUP(H5718,#REF!, 4, FALSE)="N",0,1),1)</f>
        <v>1</v>
      </c>
    </row>
    <row r="5719" spans="1:9" ht="14.1">
      <c r="A5719" s="31">
        <v>5718</v>
      </c>
      <c r="B5719" s="31" t="s">
        <v>315</v>
      </c>
      <c r="C5719" s="31" t="s">
        <v>316</v>
      </c>
      <c r="D5719" s="31" t="s">
        <v>163</v>
      </c>
      <c r="E5719" s="31"/>
      <c r="F5719" s="31" t="s">
        <v>183</v>
      </c>
      <c r="G5719" s="31"/>
      <c r="H5719" t="str">
        <f t="shared" si="90"/>
        <v>EM_32a</v>
      </c>
      <c r="I5719">
        <f>IFERROR(IF(VLOOKUP(H5719,#REF!, 4, FALSE)="N",0,1),1)</f>
        <v>1</v>
      </c>
    </row>
    <row r="5720" spans="1:9" ht="14.1">
      <c r="A5720" s="31">
        <v>5719</v>
      </c>
      <c r="B5720" s="31" t="s">
        <v>315</v>
      </c>
      <c r="C5720" s="31" t="s">
        <v>316</v>
      </c>
      <c r="D5720" s="31" t="s">
        <v>163</v>
      </c>
      <c r="E5720" s="31"/>
      <c r="F5720" s="31" t="s">
        <v>125</v>
      </c>
      <c r="G5720" s="31"/>
      <c r="H5720" t="str">
        <f t="shared" si="90"/>
        <v>EM_32a</v>
      </c>
      <c r="I5720">
        <f>IFERROR(IF(VLOOKUP(H5720,#REF!, 4, FALSE)="N",0,1),1)</f>
        <v>1</v>
      </c>
    </row>
    <row r="5721" spans="1:9" ht="14.1">
      <c r="A5721" s="31">
        <v>5720</v>
      </c>
      <c r="B5721" s="31" t="s">
        <v>315</v>
      </c>
      <c r="C5721" s="31" t="s">
        <v>316</v>
      </c>
      <c r="D5721" s="31" t="s">
        <v>163</v>
      </c>
      <c r="E5721" s="31"/>
      <c r="F5721" s="31" t="s">
        <v>184</v>
      </c>
      <c r="G5721" s="31"/>
      <c r="H5721" t="str">
        <f t="shared" si="90"/>
        <v>EM_32a</v>
      </c>
      <c r="I5721">
        <f>IFERROR(IF(VLOOKUP(H5721,#REF!, 4, FALSE)="N",0,1),1)</f>
        <v>1</v>
      </c>
    </row>
    <row r="5722" spans="1:9" ht="14.1">
      <c r="A5722" s="31">
        <v>5721</v>
      </c>
      <c r="B5722" s="31" t="s">
        <v>315</v>
      </c>
      <c r="C5722" s="31" t="s">
        <v>316</v>
      </c>
      <c r="D5722" s="31" t="s">
        <v>163</v>
      </c>
      <c r="E5722" s="31"/>
      <c r="F5722" s="31" t="s">
        <v>126</v>
      </c>
      <c r="G5722" s="31"/>
      <c r="H5722" t="str">
        <f t="shared" si="90"/>
        <v>EM_32a</v>
      </c>
      <c r="I5722">
        <f>IFERROR(IF(VLOOKUP(H5722,#REF!, 4, FALSE)="N",0,1),1)</f>
        <v>1</v>
      </c>
    </row>
    <row r="5723" spans="1:9" ht="14.1">
      <c r="A5723" s="31">
        <v>5722</v>
      </c>
      <c r="B5723" s="31" t="s">
        <v>315</v>
      </c>
      <c r="C5723" s="31" t="s">
        <v>316</v>
      </c>
      <c r="D5723" s="31" t="s">
        <v>163</v>
      </c>
      <c r="E5723" s="31"/>
      <c r="F5723" s="31" t="s">
        <v>185</v>
      </c>
      <c r="G5723" s="31"/>
      <c r="H5723" t="str">
        <f t="shared" si="90"/>
        <v>EM_32a</v>
      </c>
      <c r="I5723">
        <f>IFERROR(IF(VLOOKUP(H5723,#REF!, 4, FALSE)="N",0,1),1)</f>
        <v>1</v>
      </c>
    </row>
    <row r="5724" spans="1:9" ht="14.1">
      <c r="A5724" s="31">
        <v>5723</v>
      </c>
      <c r="B5724" s="31" t="s">
        <v>315</v>
      </c>
      <c r="C5724" s="31" t="s">
        <v>316</v>
      </c>
      <c r="D5724" s="31" t="s">
        <v>163</v>
      </c>
      <c r="E5724" s="31"/>
      <c r="F5724" s="31" t="s">
        <v>127</v>
      </c>
      <c r="G5724" s="31"/>
      <c r="H5724" t="str">
        <f t="shared" si="90"/>
        <v>EM_32a</v>
      </c>
      <c r="I5724">
        <f>IFERROR(IF(VLOOKUP(H5724,#REF!, 4, FALSE)="N",0,1),1)</f>
        <v>1</v>
      </c>
    </row>
    <row r="5725" spans="1:9" ht="14.1">
      <c r="A5725" s="31">
        <v>5724</v>
      </c>
      <c r="B5725" s="31" t="s">
        <v>315</v>
      </c>
      <c r="C5725" s="31" t="s">
        <v>316</v>
      </c>
      <c r="D5725" s="31" t="s">
        <v>163</v>
      </c>
      <c r="E5725" s="31"/>
      <c r="F5725" s="31" t="s">
        <v>186</v>
      </c>
      <c r="G5725" s="31"/>
      <c r="H5725" t="str">
        <f t="shared" si="90"/>
        <v>EM_32a</v>
      </c>
      <c r="I5725">
        <f>IFERROR(IF(VLOOKUP(H5725,#REF!, 4, FALSE)="N",0,1),1)</f>
        <v>1</v>
      </c>
    </row>
    <row r="5726" spans="1:9" ht="14.1">
      <c r="A5726" s="31">
        <v>5725</v>
      </c>
      <c r="B5726" s="31" t="s">
        <v>315</v>
      </c>
      <c r="C5726" s="31" t="s">
        <v>316</v>
      </c>
      <c r="D5726" s="31" t="s">
        <v>164</v>
      </c>
      <c r="E5726" s="31"/>
      <c r="F5726" s="31" t="s">
        <v>127</v>
      </c>
      <c r="G5726" s="31"/>
      <c r="H5726" t="str">
        <f t="shared" si="90"/>
        <v>EM_32a</v>
      </c>
      <c r="I5726">
        <f>IFERROR(IF(VLOOKUP(H5726,#REF!, 4, FALSE)="N",0,1),1)</f>
        <v>1</v>
      </c>
    </row>
    <row r="5727" spans="1:9" ht="14.1">
      <c r="A5727" s="31">
        <v>5726</v>
      </c>
      <c r="B5727" s="31" t="s">
        <v>315</v>
      </c>
      <c r="C5727" s="31" t="s">
        <v>316</v>
      </c>
      <c r="D5727" s="31" t="s">
        <v>164</v>
      </c>
      <c r="E5727" s="31"/>
      <c r="F5727" s="31" t="s">
        <v>186</v>
      </c>
      <c r="G5727" s="31"/>
      <c r="H5727" t="str">
        <f t="shared" si="90"/>
        <v>EM_32a</v>
      </c>
      <c r="I5727">
        <f>IFERROR(IF(VLOOKUP(H5727,#REF!, 4, FALSE)="N",0,1),1)</f>
        <v>1</v>
      </c>
    </row>
    <row r="5728" spans="1:9" ht="14.1">
      <c r="A5728" s="31">
        <v>5727</v>
      </c>
      <c r="B5728" s="31" t="s">
        <v>315</v>
      </c>
      <c r="C5728" s="31" t="s">
        <v>316</v>
      </c>
      <c r="D5728" s="31" t="s">
        <v>163</v>
      </c>
      <c r="E5728" s="31"/>
      <c r="F5728" s="31" t="s">
        <v>128</v>
      </c>
      <c r="G5728" s="31"/>
      <c r="H5728" t="str">
        <f t="shared" si="90"/>
        <v>EM_32a</v>
      </c>
      <c r="I5728">
        <f>IFERROR(IF(VLOOKUP(H5728,#REF!, 4, FALSE)="N",0,1),1)</f>
        <v>1</v>
      </c>
    </row>
    <row r="5729" spans="1:9" ht="14.1">
      <c r="A5729" s="31">
        <v>5728</v>
      </c>
      <c r="B5729" s="31" t="s">
        <v>315</v>
      </c>
      <c r="C5729" s="31" t="s">
        <v>316</v>
      </c>
      <c r="D5729" s="31" t="s">
        <v>163</v>
      </c>
      <c r="E5729" s="31"/>
      <c r="F5729" s="31" t="s">
        <v>187</v>
      </c>
      <c r="G5729" s="31"/>
      <c r="H5729" t="str">
        <f t="shared" si="90"/>
        <v>EM_32a</v>
      </c>
      <c r="I5729">
        <f>IFERROR(IF(VLOOKUP(H5729,#REF!, 4, FALSE)="N",0,1),1)</f>
        <v>1</v>
      </c>
    </row>
    <row r="5730" spans="1:9" ht="14.1">
      <c r="A5730" s="31">
        <v>5729</v>
      </c>
      <c r="B5730" s="31" t="s">
        <v>315</v>
      </c>
      <c r="C5730" s="31" t="s">
        <v>316</v>
      </c>
      <c r="D5730" s="31" t="s">
        <v>164</v>
      </c>
      <c r="E5730" s="31"/>
      <c r="F5730" s="31" t="s">
        <v>128</v>
      </c>
      <c r="G5730" s="31"/>
      <c r="H5730" t="str">
        <f t="shared" si="90"/>
        <v>EM_32a</v>
      </c>
      <c r="I5730">
        <f>IFERROR(IF(VLOOKUP(H5730,#REF!, 4, FALSE)="N",0,1),1)</f>
        <v>1</v>
      </c>
    </row>
    <row r="5731" spans="1:9" ht="14.1">
      <c r="A5731" s="31">
        <v>5730</v>
      </c>
      <c r="B5731" s="31" t="s">
        <v>315</v>
      </c>
      <c r="C5731" s="31" t="s">
        <v>316</v>
      </c>
      <c r="D5731" s="31" t="s">
        <v>164</v>
      </c>
      <c r="E5731" s="31"/>
      <c r="F5731" s="31" t="s">
        <v>187</v>
      </c>
      <c r="G5731" s="31"/>
      <c r="H5731" t="str">
        <f t="shared" si="90"/>
        <v>EM_32a</v>
      </c>
      <c r="I5731">
        <f>IFERROR(IF(VLOOKUP(H5731,#REF!, 4, FALSE)="N",0,1),1)</f>
        <v>1</v>
      </c>
    </row>
    <row r="5732" spans="1:9" ht="14.1">
      <c r="A5732" s="31">
        <v>5731</v>
      </c>
      <c r="B5732" s="31" t="s">
        <v>315</v>
      </c>
      <c r="C5732" s="31" t="s">
        <v>316</v>
      </c>
      <c r="D5732" s="31" t="s">
        <v>163</v>
      </c>
      <c r="E5732" s="31"/>
      <c r="F5732" s="31" t="s">
        <v>129</v>
      </c>
      <c r="G5732" s="31"/>
      <c r="H5732" t="str">
        <f t="shared" si="90"/>
        <v>EM_32a</v>
      </c>
      <c r="I5732">
        <f>IFERROR(IF(VLOOKUP(H5732,#REF!, 4, FALSE)="N",0,1),1)</f>
        <v>1</v>
      </c>
    </row>
    <row r="5733" spans="1:9" ht="14.1">
      <c r="A5733" s="31">
        <v>5732</v>
      </c>
      <c r="B5733" s="31" t="s">
        <v>315</v>
      </c>
      <c r="C5733" s="31" t="s">
        <v>316</v>
      </c>
      <c r="D5733" s="31" t="s">
        <v>163</v>
      </c>
      <c r="E5733" s="31"/>
      <c r="F5733" s="31" t="s">
        <v>188</v>
      </c>
      <c r="G5733" s="31"/>
      <c r="H5733" t="str">
        <f t="shared" si="90"/>
        <v>EM_32a</v>
      </c>
      <c r="I5733">
        <f>IFERROR(IF(VLOOKUP(H5733,#REF!, 4, FALSE)="N",0,1),1)</f>
        <v>1</v>
      </c>
    </row>
    <row r="5734" spans="1:9" ht="14.1">
      <c r="A5734" s="31">
        <v>5733</v>
      </c>
      <c r="B5734" s="31" t="s">
        <v>315</v>
      </c>
      <c r="C5734" s="31" t="s">
        <v>316</v>
      </c>
      <c r="D5734" s="31" t="s">
        <v>164</v>
      </c>
      <c r="E5734" s="31"/>
      <c r="F5734" s="31" t="s">
        <v>129</v>
      </c>
      <c r="G5734" s="31"/>
      <c r="H5734" t="str">
        <f t="shared" si="90"/>
        <v>EM_32a</v>
      </c>
      <c r="I5734">
        <f>IFERROR(IF(VLOOKUP(H5734,#REF!, 4, FALSE)="N",0,1),1)</f>
        <v>1</v>
      </c>
    </row>
    <row r="5735" spans="1:9" ht="14.1">
      <c r="A5735" s="31">
        <v>5734</v>
      </c>
      <c r="B5735" s="31" t="s">
        <v>315</v>
      </c>
      <c r="C5735" s="31" t="s">
        <v>316</v>
      </c>
      <c r="D5735" s="31" t="s">
        <v>164</v>
      </c>
      <c r="E5735" s="31"/>
      <c r="F5735" s="31" t="s">
        <v>188</v>
      </c>
      <c r="G5735" s="31"/>
      <c r="H5735" t="str">
        <f t="shared" si="90"/>
        <v>EM_32a</v>
      </c>
      <c r="I5735">
        <f>IFERROR(IF(VLOOKUP(H5735,#REF!, 4, FALSE)="N",0,1),1)</f>
        <v>1</v>
      </c>
    </row>
    <row r="5736" spans="1:9" ht="14.1">
      <c r="A5736" s="31">
        <v>5735</v>
      </c>
      <c r="B5736" s="31" t="s">
        <v>315</v>
      </c>
      <c r="C5736" s="31" t="s">
        <v>316</v>
      </c>
      <c r="D5736" s="31" t="s">
        <v>163</v>
      </c>
      <c r="E5736" s="31"/>
      <c r="F5736" s="31" t="s">
        <v>130</v>
      </c>
      <c r="G5736" s="31"/>
      <c r="H5736" t="str">
        <f t="shared" si="90"/>
        <v>EM_32a</v>
      </c>
      <c r="I5736">
        <f>IFERROR(IF(VLOOKUP(H5736,#REF!, 4, FALSE)="N",0,1),1)</f>
        <v>1</v>
      </c>
    </row>
    <row r="5737" spans="1:9" ht="14.1">
      <c r="A5737" s="31">
        <v>5736</v>
      </c>
      <c r="B5737" s="31" t="s">
        <v>315</v>
      </c>
      <c r="C5737" s="31" t="s">
        <v>316</v>
      </c>
      <c r="D5737" s="31" t="s">
        <v>163</v>
      </c>
      <c r="E5737" s="31"/>
      <c r="F5737" s="31" t="s">
        <v>189</v>
      </c>
      <c r="G5737" s="31"/>
      <c r="H5737" t="str">
        <f t="shared" si="90"/>
        <v>EM_32a</v>
      </c>
      <c r="I5737">
        <f>IFERROR(IF(VLOOKUP(H5737,#REF!, 4, FALSE)="N",0,1),1)</f>
        <v>1</v>
      </c>
    </row>
    <row r="5738" spans="1:9" ht="14.1">
      <c r="A5738" s="31">
        <v>5737</v>
      </c>
      <c r="B5738" s="31" t="s">
        <v>315</v>
      </c>
      <c r="C5738" s="31" t="s">
        <v>316</v>
      </c>
      <c r="D5738" s="31" t="s">
        <v>163</v>
      </c>
      <c r="E5738" s="31"/>
      <c r="F5738" s="31" t="s">
        <v>131</v>
      </c>
      <c r="G5738" s="31"/>
      <c r="H5738" t="str">
        <f t="shared" si="90"/>
        <v>EM_32a</v>
      </c>
      <c r="I5738">
        <f>IFERROR(IF(VLOOKUP(H5738,#REF!, 4, FALSE)="N",0,1),1)</f>
        <v>1</v>
      </c>
    </row>
    <row r="5739" spans="1:9" ht="14.1">
      <c r="A5739" s="31">
        <v>5738</v>
      </c>
      <c r="B5739" s="31" t="s">
        <v>315</v>
      </c>
      <c r="C5739" s="31" t="s">
        <v>316</v>
      </c>
      <c r="D5739" s="31" t="s">
        <v>163</v>
      </c>
      <c r="E5739" s="31"/>
      <c r="F5739" s="31" t="s">
        <v>190</v>
      </c>
      <c r="G5739" s="31"/>
      <c r="H5739" t="str">
        <f t="shared" si="90"/>
        <v>EM_32a</v>
      </c>
      <c r="I5739">
        <f>IFERROR(IF(VLOOKUP(H5739,#REF!, 4, FALSE)="N",0,1),1)</f>
        <v>1</v>
      </c>
    </row>
    <row r="5740" spans="1:9" ht="14.1">
      <c r="A5740" s="31">
        <v>5739</v>
      </c>
      <c r="B5740" s="31" t="s">
        <v>315</v>
      </c>
      <c r="C5740" s="31" t="s">
        <v>316</v>
      </c>
      <c r="D5740" s="31" t="s">
        <v>163</v>
      </c>
      <c r="E5740" s="31"/>
      <c r="F5740" s="31" t="s">
        <v>132</v>
      </c>
      <c r="G5740" s="31"/>
      <c r="H5740" t="str">
        <f t="shared" si="90"/>
        <v>EM_32a</v>
      </c>
      <c r="I5740">
        <f>IFERROR(IF(VLOOKUP(H5740,#REF!, 4, FALSE)="N",0,1),1)</f>
        <v>1</v>
      </c>
    </row>
    <row r="5741" spans="1:9" ht="14.1">
      <c r="A5741" s="31">
        <v>5740</v>
      </c>
      <c r="B5741" s="31" t="s">
        <v>315</v>
      </c>
      <c r="C5741" s="31" t="s">
        <v>316</v>
      </c>
      <c r="D5741" s="31" t="s">
        <v>163</v>
      </c>
      <c r="E5741" s="31"/>
      <c r="F5741" s="31" t="s">
        <v>191</v>
      </c>
      <c r="G5741" s="31"/>
      <c r="H5741" t="str">
        <f t="shared" si="90"/>
        <v>EM_32a</v>
      </c>
      <c r="I5741">
        <f>IFERROR(IF(VLOOKUP(H5741,#REF!, 4, FALSE)="N",0,1),1)</f>
        <v>1</v>
      </c>
    </row>
    <row r="5742" spans="1:9" ht="14.1">
      <c r="A5742" s="31">
        <v>5741</v>
      </c>
      <c r="B5742" s="31" t="s">
        <v>315</v>
      </c>
      <c r="C5742" s="31" t="s">
        <v>316</v>
      </c>
      <c r="D5742" s="31" t="s">
        <v>163</v>
      </c>
      <c r="E5742" s="31"/>
      <c r="F5742" s="31" t="s">
        <v>133</v>
      </c>
      <c r="G5742" s="31"/>
      <c r="H5742" t="str">
        <f t="shared" si="90"/>
        <v>EM_32a</v>
      </c>
      <c r="I5742">
        <f>IFERROR(IF(VLOOKUP(H5742,#REF!, 4, FALSE)="N",0,1),1)</f>
        <v>1</v>
      </c>
    </row>
    <row r="5743" spans="1:9" ht="14.1">
      <c r="A5743" s="31">
        <v>5742</v>
      </c>
      <c r="B5743" s="31" t="s">
        <v>315</v>
      </c>
      <c r="C5743" s="31" t="s">
        <v>316</v>
      </c>
      <c r="D5743" s="31" t="s">
        <v>163</v>
      </c>
      <c r="E5743" s="31"/>
      <c r="F5743" s="31" t="s">
        <v>192</v>
      </c>
      <c r="G5743" s="31"/>
      <c r="H5743" t="str">
        <f t="shared" si="90"/>
        <v>EM_32a</v>
      </c>
      <c r="I5743">
        <f>IFERROR(IF(VLOOKUP(H5743,#REF!, 4, FALSE)="N",0,1),1)</f>
        <v>1</v>
      </c>
    </row>
    <row r="5744" spans="1:9" ht="14.1">
      <c r="A5744" s="31">
        <v>5743</v>
      </c>
      <c r="B5744" s="31" t="s">
        <v>315</v>
      </c>
      <c r="C5744" s="31" t="s">
        <v>316</v>
      </c>
      <c r="D5744" s="31" t="s">
        <v>163</v>
      </c>
      <c r="E5744" s="31"/>
      <c r="F5744" s="31" t="s">
        <v>134</v>
      </c>
      <c r="G5744" s="31"/>
      <c r="H5744" t="str">
        <f t="shared" si="90"/>
        <v>EM_32a</v>
      </c>
      <c r="I5744">
        <f>IFERROR(IF(VLOOKUP(H5744,#REF!, 4, FALSE)="N",0,1),1)</f>
        <v>1</v>
      </c>
    </row>
    <row r="5745" spans="1:9" ht="14.1">
      <c r="A5745" s="31">
        <v>5744</v>
      </c>
      <c r="B5745" s="31" t="s">
        <v>315</v>
      </c>
      <c r="C5745" s="31" t="s">
        <v>316</v>
      </c>
      <c r="D5745" s="31" t="s">
        <v>163</v>
      </c>
      <c r="E5745" s="31"/>
      <c r="F5745" s="31" t="s">
        <v>193</v>
      </c>
      <c r="G5745" s="31"/>
      <c r="H5745" t="str">
        <f t="shared" si="90"/>
        <v>EM_32a</v>
      </c>
      <c r="I5745">
        <f>IFERROR(IF(VLOOKUP(H5745,#REF!, 4, FALSE)="N",0,1),1)</f>
        <v>1</v>
      </c>
    </row>
    <row r="5746" spans="1:9" ht="14.1">
      <c r="A5746" s="31">
        <v>5745</v>
      </c>
      <c r="B5746" s="31" t="s">
        <v>315</v>
      </c>
      <c r="C5746" s="31" t="s">
        <v>316</v>
      </c>
      <c r="D5746" s="31" t="s">
        <v>163</v>
      </c>
      <c r="E5746" s="31"/>
      <c r="F5746" s="31" t="s">
        <v>135</v>
      </c>
      <c r="G5746" s="31"/>
      <c r="H5746" t="str">
        <f t="shared" si="90"/>
        <v>EM_32a</v>
      </c>
      <c r="I5746">
        <f>IFERROR(IF(VLOOKUP(H5746,#REF!, 4, FALSE)="N",0,1),1)</f>
        <v>1</v>
      </c>
    </row>
    <row r="5747" spans="1:9" ht="14.1">
      <c r="A5747" s="31">
        <v>5746</v>
      </c>
      <c r="B5747" s="31" t="s">
        <v>315</v>
      </c>
      <c r="C5747" s="31" t="s">
        <v>316</v>
      </c>
      <c r="D5747" s="31" t="s">
        <v>163</v>
      </c>
      <c r="E5747" s="31"/>
      <c r="F5747" s="31" t="s">
        <v>194</v>
      </c>
      <c r="G5747" s="31"/>
      <c r="H5747" t="str">
        <f t="shared" si="90"/>
        <v>EM_32a</v>
      </c>
      <c r="I5747">
        <f>IFERROR(IF(VLOOKUP(H5747,#REF!, 4, FALSE)="N",0,1),1)</f>
        <v>1</v>
      </c>
    </row>
    <row r="5748" spans="1:9" ht="14.1">
      <c r="A5748" s="31">
        <v>5747</v>
      </c>
      <c r="B5748" s="31" t="s">
        <v>315</v>
      </c>
      <c r="C5748" s="31" t="s">
        <v>316</v>
      </c>
      <c r="D5748" s="31" t="s">
        <v>163</v>
      </c>
      <c r="E5748" s="31"/>
      <c r="F5748" s="31" t="s">
        <v>136</v>
      </c>
      <c r="G5748" s="31"/>
      <c r="H5748" t="str">
        <f t="shared" si="90"/>
        <v>EM_32a</v>
      </c>
      <c r="I5748">
        <f>IFERROR(IF(VLOOKUP(H5748,#REF!, 4, FALSE)="N",0,1),1)</f>
        <v>1</v>
      </c>
    </row>
    <row r="5749" spans="1:9" ht="14.1">
      <c r="A5749" s="31">
        <v>5748</v>
      </c>
      <c r="B5749" s="31" t="s">
        <v>315</v>
      </c>
      <c r="C5749" s="31" t="s">
        <v>316</v>
      </c>
      <c r="D5749" s="31" t="s">
        <v>163</v>
      </c>
      <c r="E5749" s="31"/>
      <c r="F5749" s="31" t="s">
        <v>195</v>
      </c>
      <c r="G5749" s="31"/>
      <c r="H5749" t="str">
        <f t="shared" si="90"/>
        <v>EM_32a</v>
      </c>
      <c r="I5749">
        <f>IFERROR(IF(VLOOKUP(H5749,#REF!, 4, FALSE)="N",0,1),1)</f>
        <v>1</v>
      </c>
    </row>
    <row r="5750" spans="1:9" ht="14.1">
      <c r="A5750" s="31">
        <v>5749</v>
      </c>
      <c r="B5750" s="31" t="s">
        <v>315</v>
      </c>
      <c r="C5750" s="31" t="s">
        <v>316</v>
      </c>
      <c r="D5750" s="31" t="s">
        <v>163</v>
      </c>
      <c r="E5750" s="31"/>
      <c r="F5750" s="31" t="s">
        <v>137</v>
      </c>
      <c r="G5750" s="31"/>
      <c r="H5750" t="str">
        <f t="shared" si="90"/>
        <v>EM_32a</v>
      </c>
      <c r="I5750">
        <f>IFERROR(IF(VLOOKUP(H5750,#REF!, 4, FALSE)="N",0,1),1)</f>
        <v>1</v>
      </c>
    </row>
    <row r="5751" spans="1:9" ht="14.1">
      <c r="A5751" s="31">
        <v>5750</v>
      </c>
      <c r="B5751" s="31" t="s">
        <v>315</v>
      </c>
      <c r="C5751" s="31" t="s">
        <v>316</v>
      </c>
      <c r="D5751" s="31" t="s">
        <v>163</v>
      </c>
      <c r="E5751" s="31"/>
      <c r="F5751" s="31" t="s">
        <v>196</v>
      </c>
      <c r="G5751" s="31"/>
      <c r="H5751" t="str">
        <f t="shared" si="90"/>
        <v>EM_32a</v>
      </c>
      <c r="I5751">
        <f>IFERROR(IF(VLOOKUP(H5751,#REF!, 4, FALSE)="N",0,1),1)</f>
        <v>1</v>
      </c>
    </row>
    <row r="5752" spans="1:9" ht="14.1">
      <c r="A5752" s="31">
        <v>5751</v>
      </c>
      <c r="B5752" s="31" t="s">
        <v>315</v>
      </c>
      <c r="C5752" s="31" t="s">
        <v>316</v>
      </c>
      <c r="D5752" s="31" t="s">
        <v>163</v>
      </c>
      <c r="E5752" s="31"/>
      <c r="F5752" s="31" t="s">
        <v>138</v>
      </c>
      <c r="G5752" s="31"/>
      <c r="H5752" t="str">
        <f t="shared" si="90"/>
        <v>EM_32a</v>
      </c>
      <c r="I5752">
        <f>IFERROR(IF(VLOOKUP(H5752,#REF!, 4, FALSE)="N",0,1),1)</f>
        <v>1</v>
      </c>
    </row>
    <row r="5753" spans="1:9" ht="14.1">
      <c r="A5753" s="31">
        <v>5752</v>
      </c>
      <c r="B5753" s="31" t="s">
        <v>315</v>
      </c>
      <c r="C5753" s="31" t="s">
        <v>316</v>
      </c>
      <c r="D5753" s="31" t="s">
        <v>163</v>
      </c>
      <c r="E5753" s="31"/>
      <c r="F5753" s="31" t="s">
        <v>197</v>
      </c>
      <c r="G5753" s="31"/>
      <c r="H5753" t="str">
        <f t="shared" si="90"/>
        <v>EM_32a</v>
      </c>
      <c r="I5753">
        <f>IFERROR(IF(VLOOKUP(H5753,#REF!, 4, FALSE)="N",0,1),1)</f>
        <v>1</v>
      </c>
    </row>
    <row r="5754" spans="1:9" ht="14.1">
      <c r="A5754" s="31">
        <v>5753</v>
      </c>
      <c r="B5754" s="31" t="s">
        <v>315</v>
      </c>
      <c r="C5754" s="31" t="s">
        <v>316</v>
      </c>
      <c r="D5754" s="31" t="s">
        <v>163</v>
      </c>
      <c r="E5754" s="31"/>
      <c r="F5754" s="31" t="s">
        <v>139</v>
      </c>
      <c r="G5754" s="31"/>
      <c r="H5754" t="str">
        <f t="shared" si="90"/>
        <v>EM_32a</v>
      </c>
      <c r="I5754">
        <f>IFERROR(IF(VLOOKUP(H5754,#REF!, 4, FALSE)="N",0,1),1)</f>
        <v>1</v>
      </c>
    </row>
    <row r="5755" spans="1:9" ht="14.1">
      <c r="A5755" s="31">
        <v>5754</v>
      </c>
      <c r="B5755" s="31" t="s">
        <v>315</v>
      </c>
      <c r="C5755" s="31" t="s">
        <v>316</v>
      </c>
      <c r="D5755" s="31" t="s">
        <v>163</v>
      </c>
      <c r="E5755" s="31"/>
      <c r="F5755" s="31" t="s">
        <v>198</v>
      </c>
      <c r="G5755" s="31"/>
      <c r="H5755" t="str">
        <f t="shared" si="90"/>
        <v>EM_32a</v>
      </c>
      <c r="I5755">
        <f>IFERROR(IF(VLOOKUP(H5755,#REF!, 4, FALSE)="N",0,1),1)</f>
        <v>1</v>
      </c>
    </row>
    <row r="5756" spans="1:9" ht="14.1">
      <c r="A5756" s="31">
        <v>5755</v>
      </c>
      <c r="B5756" s="31" t="s">
        <v>315</v>
      </c>
      <c r="C5756" s="31" t="s">
        <v>316</v>
      </c>
      <c r="D5756" s="31" t="s">
        <v>163</v>
      </c>
      <c r="E5756" s="31"/>
      <c r="F5756" s="31" t="s">
        <v>140</v>
      </c>
      <c r="G5756" s="31"/>
      <c r="H5756" t="str">
        <f t="shared" si="90"/>
        <v>EM_32a</v>
      </c>
      <c r="I5756">
        <f>IFERROR(IF(VLOOKUP(H5756,#REF!, 4, FALSE)="N",0,1),1)</f>
        <v>1</v>
      </c>
    </row>
    <row r="5757" spans="1:9" ht="14.1">
      <c r="A5757" s="31">
        <v>5756</v>
      </c>
      <c r="B5757" s="31" t="s">
        <v>315</v>
      </c>
      <c r="C5757" s="31" t="s">
        <v>316</v>
      </c>
      <c r="D5757" s="31" t="s">
        <v>163</v>
      </c>
      <c r="E5757" s="31"/>
      <c r="F5757" s="31" t="s">
        <v>199</v>
      </c>
      <c r="G5757" s="31"/>
      <c r="H5757" t="str">
        <f t="shared" si="90"/>
        <v>EM_32a</v>
      </c>
      <c r="I5757">
        <f>IFERROR(IF(VLOOKUP(H5757,#REF!, 4, FALSE)="N",0,1),1)</f>
        <v>1</v>
      </c>
    </row>
    <row r="5758" spans="1:9" ht="14.1">
      <c r="A5758" s="31">
        <v>5757</v>
      </c>
      <c r="B5758" s="31" t="s">
        <v>315</v>
      </c>
      <c r="C5758" s="31" t="s">
        <v>316</v>
      </c>
      <c r="D5758" s="31" t="s">
        <v>163</v>
      </c>
      <c r="E5758" s="31"/>
      <c r="F5758" s="31" t="s">
        <v>141</v>
      </c>
      <c r="G5758" s="31"/>
      <c r="H5758" t="str">
        <f t="shared" si="90"/>
        <v>EM_32a</v>
      </c>
      <c r="I5758">
        <f>IFERROR(IF(VLOOKUP(H5758,#REF!, 4, FALSE)="N",0,1),1)</f>
        <v>1</v>
      </c>
    </row>
    <row r="5759" spans="1:9" ht="14.1">
      <c r="A5759" s="31">
        <v>5758</v>
      </c>
      <c r="B5759" s="31" t="s">
        <v>315</v>
      </c>
      <c r="C5759" s="31" t="s">
        <v>316</v>
      </c>
      <c r="D5759" s="31" t="s">
        <v>163</v>
      </c>
      <c r="E5759" s="31"/>
      <c r="F5759" s="31" t="s">
        <v>200</v>
      </c>
      <c r="G5759" s="31"/>
      <c r="H5759" t="str">
        <f t="shared" si="90"/>
        <v>EM_32a</v>
      </c>
      <c r="I5759">
        <f>IFERROR(IF(VLOOKUP(H5759,#REF!, 4, FALSE)="N",0,1),1)</f>
        <v>1</v>
      </c>
    </row>
    <row r="5760" spans="1:9" ht="14.1">
      <c r="A5760" s="31">
        <v>5759</v>
      </c>
      <c r="B5760" s="31" t="s">
        <v>315</v>
      </c>
      <c r="C5760" s="31" t="s">
        <v>316</v>
      </c>
      <c r="D5760" s="31" t="s">
        <v>163</v>
      </c>
      <c r="E5760" s="31"/>
      <c r="F5760" s="31" t="s">
        <v>142</v>
      </c>
      <c r="G5760" s="31"/>
      <c r="H5760" t="str">
        <f t="shared" si="90"/>
        <v>EM_32a</v>
      </c>
      <c r="I5760">
        <f>IFERROR(IF(VLOOKUP(H5760,#REF!, 4, FALSE)="N",0,1),1)</f>
        <v>1</v>
      </c>
    </row>
    <row r="5761" spans="1:9" ht="14.1">
      <c r="A5761" s="31">
        <v>5760</v>
      </c>
      <c r="B5761" s="31" t="s">
        <v>315</v>
      </c>
      <c r="C5761" s="31" t="s">
        <v>316</v>
      </c>
      <c r="D5761" s="31" t="s">
        <v>163</v>
      </c>
      <c r="E5761" s="31"/>
      <c r="F5761" s="31" t="s">
        <v>201</v>
      </c>
      <c r="G5761" s="31"/>
      <c r="H5761" t="str">
        <f t="shared" si="90"/>
        <v>EM_32a</v>
      </c>
      <c r="I5761">
        <f>IFERROR(IF(VLOOKUP(H5761,#REF!, 4, FALSE)="N",0,1),1)</f>
        <v>1</v>
      </c>
    </row>
    <row r="5762" spans="1:9" ht="14.1">
      <c r="A5762" s="31">
        <v>5761</v>
      </c>
      <c r="B5762" s="31" t="s">
        <v>315</v>
      </c>
      <c r="C5762" s="31" t="s">
        <v>316</v>
      </c>
      <c r="D5762" s="31" t="s">
        <v>163</v>
      </c>
      <c r="E5762" s="31"/>
      <c r="F5762" s="31" t="s">
        <v>143</v>
      </c>
      <c r="G5762" s="31"/>
      <c r="H5762" t="str">
        <f t="shared" si="90"/>
        <v>EM_32a</v>
      </c>
      <c r="I5762">
        <f>IFERROR(IF(VLOOKUP(H5762,#REF!, 4, FALSE)="N",0,1),1)</f>
        <v>1</v>
      </c>
    </row>
    <row r="5763" spans="1:9" ht="14.1">
      <c r="A5763" s="31">
        <v>5762</v>
      </c>
      <c r="B5763" s="31" t="s">
        <v>315</v>
      </c>
      <c r="C5763" s="31" t="s">
        <v>316</v>
      </c>
      <c r="D5763" s="31" t="s">
        <v>163</v>
      </c>
      <c r="E5763" s="31"/>
      <c r="F5763" s="31" t="s">
        <v>202</v>
      </c>
      <c r="G5763" s="31"/>
      <c r="H5763" t="str">
        <f t="shared" si="90"/>
        <v>EM_32a</v>
      </c>
      <c r="I5763">
        <f>IFERROR(IF(VLOOKUP(H5763,#REF!, 4, FALSE)="N",0,1),1)</f>
        <v>1</v>
      </c>
    </row>
    <row r="5764" spans="1:9" ht="14.1">
      <c r="A5764" s="31">
        <v>5763</v>
      </c>
      <c r="B5764" s="31" t="s">
        <v>315</v>
      </c>
      <c r="C5764" s="31" t="s">
        <v>316</v>
      </c>
      <c r="D5764" s="31" t="s">
        <v>163</v>
      </c>
      <c r="E5764" s="31"/>
      <c r="F5764" s="31" t="s">
        <v>144</v>
      </c>
      <c r="G5764" s="31"/>
      <c r="H5764" t="str">
        <f t="shared" si="90"/>
        <v>EM_32a</v>
      </c>
      <c r="I5764">
        <f>IFERROR(IF(VLOOKUP(H5764,#REF!, 4, FALSE)="N",0,1),1)</f>
        <v>1</v>
      </c>
    </row>
    <row r="5765" spans="1:9" ht="14.1">
      <c r="A5765" s="31">
        <v>5764</v>
      </c>
      <c r="B5765" s="31" t="s">
        <v>315</v>
      </c>
      <c r="C5765" s="31" t="s">
        <v>316</v>
      </c>
      <c r="D5765" s="31" t="s">
        <v>163</v>
      </c>
      <c r="E5765" s="31"/>
      <c r="F5765" s="31" t="s">
        <v>203</v>
      </c>
      <c r="G5765" s="31"/>
      <c r="H5765" t="str">
        <f t="shared" si="90"/>
        <v>EM_32a</v>
      </c>
      <c r="I5765">
        <f>IFERROR(IF(VLOOKUP(H5765,#REF!, 4, FALSE)="N",0,1),1)</f>
        <v>1</v>
      </c>
    </row>
    <row r="5766" spans="1:9" ht="14.1">
      <c r="A5766" s="31">
        <v>5765</v>
      </c>
      <c r="B5766" s="31" t="s">
        <v>317</v>
      </c>
      <c r="C5766" s="31" t="s">
        <v>318</v>
      </c>
      <c r="D5766" s="31" t="s">
        <v>163</v>
      </c>
      <c r="E5766" s="31"/>
      <c r="F5766" s="31" t="s">
        <v>112</v>
      </c>
      <c r="G5766" s="31"/>
      <c r="H5766" t="str">
        <f t="shared" ref="H5766:H5829" si="91">IF(IF(ISNUMBER(SEARCH(".",B5766)),1,0),LEFT(B5766,SEARCH(".",B5766)-1),B5766)</f>
        <v>EM_32b</v>
      </c>
      <c r="I5766">
        <f>IFERROR(IF(VLOOKUP(H5766,#REF!, 4, FALSE)="N",0,1),1)</f>
        <v>1</v>
      </c>
    </row>
    <row r="5767" spans="1:9" ht="14.1">
      <c r="A5767" s="31">
        <v>5766</v>
      </c>
      <c r="B5767" s="31" t="s">
        <v>317</v>
      </c>
      <c r="C5767" s="31" t="s">
        <v>318</v>
      </c>
      <c r="D5767" s="31" t="s">
        <v>164</v>
      </c>
      <c r="E5767" s="31"/>
      <c r="F5767" s="31" t="s">
        <v>165</v>
      </c>
      <c r="G5767" s="31"/>
      <c r="H5767" t="str">
        <f t="shared" si="91"/>
        <v>EM_32b</v>
      </c>
      <c r="I5767">
        <f>IFERROR(IF(VLOOKUP(H5767,#REF!, 4, FALSE)="N",0,1),1)</f>
        <v>1</v>
      </c>
    </row>
    <row r="5768" spans="1:9" ht="14.1">
      <c r="A5768" s="31">
        <v>5767</v>
      </c>
      <c r="B5768" s="31" t="s">
        <v>317</v>
      </c>
      <c r="C5768" s="31" t="s">
        <v>318</v>
      </c>
      <c r="D5768" s="31" t="s">
        <v>163</v>
      </c>
      <c r="E5768" s="31"/>
      <c r="F5768" s="31" t="s">
        <v>124</v>
      </c>
      <c r="G5768" s="31"/>
      <c r="H5768" t="str">
        <f t="shared" si="91"/>
        <v>EM_32b</v>
      </c>
      <c r="I5768">
        <f>IFERROR(IF(VLOOKUP(H5768,#REF!, 4, FALSE)="N",0,1),1)</f>
        <v>1</v>
      </c>
    </row>
    <row r="5769" spans="1:9" ht="14.1">
      <c r="A5769" s="31">
        <v>5768</v>
      </c>
      <c r="B5769" s="31" t="s">
        <v>317</v>
      </c>
      <c r="C5769" s="31" t="s">
        <v>318</v>
      </c>
      <c r="D5769" s="31" t="s">
        <v>163</v>
      </c>
      <c r="E5769" s="31"/>
      <c r="F5769" s="31" t="s">
        <v>125</v>
      </c>
      <c r="G5769" s="31"/>
      <c r="H5769" t="str">
        <f t="shared" si="91"/>
        <v>EM_32b</v>
      </c>
      <c r="I5769">
        <f>IFERROR(IF(VLOOKUP(H5769,#REF!, 4, FALSE)="N",0,1),1)</f>
        <v>1</v>
      </c>
    </row>
    <row r="5770" spans="1:9" ht="14.1">
      <c r="A5770" s="31">
        <v>5769</v>
      </c>
      <c r="B5770" s="31" t="s">
        <v>317</v>
      </c>
      <c r="C5770" s="31" t="s">
        <v>318</v>
      </c>
      <c r="D5770" s="31" t="s">
        <v>163</v>
      </c>
      <c r="E5770" s="31"/>
      <c r="F5770" s="31" t="s">
        <v>126</v>
      </c>
      <c r="G5770" s="31"/>
      <c r="H5770" t="str">
        <f t="shared" si="91"/>
        <v>EM_32b</v>
      </c>
      <c r="I5770">
        <f>IFERROR(IF(VLOOKUP(H5770,#REF!, 4, FALSE)="N",0,1),1)</f>
        <v>1</v>
      </c>
    </row>
    <row r="5771" spans="1:9" ht="14.1">
      <c r="A5771" s="31">
        <v>5770</v>
      </c>
      <c r="B5771" s="31" t="s">
        <v>317</v>
      </c>
      <c r="C5771" s="31" t="s">
        <v>318</v>
      </c>
      <c r="D5771" s="31" t="s">
        <v>163</v>
      </c>
      <c r="E5771" s="31"/>
      <c r="F5771" s="31" t="s">
        <v>127</v>
      </c>
      <c r="G5771" s="31"/>
      <c r="H5771" t="str">
        <f t="shared" si="91"/>
        <v>EM_32b</v>
      </c>
      <c r="I5771">
        <f>IFERROR(IF(VLOOKUP(H5771,#REF!, 4, FALSE)="N",0,1),1)</f>
        <v>1</v>
      </c>
    </row>
    <row r="5772" spans="1:9" ht="14.1">
      <c r="A5772" s="31">
        <v>5771</v>
      </c>
      <c r="B5772" s="31" t="s">
        <v>317</v>
      </c>
      <c r="C5772" s="31" t="s">
        <v>318</v>
      </c>
      <c r="D5772" s="31" t="s">
        <v>164</v>
      </c>
      <c r="E5772" s="31"/>
      <c r="F5772" s="31" t="s">
        <v>127</v>
      </c>
      <c r="G5772" s="31"/>
      <c r="H5772" t="str">
        <f t="shared" si="91"/>
        <v>EM_32b</v>
      </c>
      <c r="I5772">
        <f>IFERROR(IF(VLOOKUP(H5772,#REF!, 4, FALSE)="N",0,1),1)</f>
        <v>1</v>
      </c>
    </row>
    <row r="5773" spans="1:9" ht="14.1">
      <c r="A5773" s="31">
        <v>5772</v>
      </c>
      <c r="B5773" s="31" t="s">
        <v>317</v>
      </c>
      <c r="C5773" s="31" t="s">
        <v>318</v>
      </c>
      <c r="D5773" s="31" t="s">
        <v>163</v>
      </c>
      <c r="E5773" s="31"/>
      <c r="F5773" s="31" t="s">
        <v>128</v>
      </c>
      <c r="G5773" s="31"/>
      <c r="H5773" t="str">
        <f t="shared" si="91"/>
        <v>EM_32b</v>
      </c>
      <c r="I5773">
        <f>IFERROR(IF(VLOOKUP(H5773,#REF!, 4, FALSE)="N",0,1),1)</f>
        <v>1</v>
      </c>
    </row>
    <row r="5774" spans="1:9" ht="14.1">
      <c r="A5774" s="31">
        <v>5773</v>
      </c>
      <c r="B5774" s="31" t="s">
        <v>317</v>
      </c>
      <c r="C5774" s="31" t="s">
        <v>318</v>
      </c>
      <c r="D5774" s="31" t="s">
        <v>164</v>
      </c>
      <c r="E5774" s="31"/>
      <c r="F5774" s="31" t="s">
        <v>128</v>
      </c>
      <c r="G5774" s="31"/>
      <c r="H5774" t="str">
        <f t="shared" si="91"/>
        <v>EM_32b</v>
      </c>
      <c r="I5774">
        <f>IFERROR(IF(VLOOKUP(H5774,#REF!, 4, FALSE)="N",0,1),1)</f>
        <v>1</v>
      </c>
    </row>
    <row r="5775" spans="1:9" ht="14.1">
      <c r="A5775" s="31">
        <v>5774</v>
      </c>
      <c r="B5775" s="31" t="s">
        <v>317</v>
      </c>
      <c r="C5775" s="31" t="s">
        <v>318</v>
      </c>
      <c r="D5775" s="31" t="s">
        <v>163</v>
      </c>
      <c r="E5775" s="31"/>
      <c r="F5775" s="31" t="s">
        <v>129</v>
      </c>
      <c r="G5775" s="31"/>
      <c r="H5775" t="str">
        <f t="shared" si="91"/>
        <v>EM_32b</v>
      </c>
      <c r="I5775">
        <f>IFERROR(IF(VLOOKUP(H5775,#REF!, 4, FALSE)="N",0,1),1)</f>
        <v>1</v>
      </c>
    </row>
    <row r="5776" spans="1:9" ht="14.1">
      <c r="A5776" s="31">
        <v>5775</v>
      </c>
      <c r="B5776" s="31" t="s">
        <v>317</v>
      </c>
      <c r="C5776" s="31" t="s">
        <v>318</v>
      </c>
      <c r="D5776" s="31" t="s">
        <v>164</v>
      </c>
      <c r="E5776" s="31"/>
      <c r="F5776" s="31" t="s">
        <v>129</v>
      </c>
      <c r="G5776" s="31"/>
      <c r="H5776" t="str">
        <f t="shared" si="91"/>
        <v>EM_32b</v>
      </c>
      <c r="I5776">
        <f>IFERROR(IF(VLOOKUP(H5776,#REF!, 4, FALSE)="N",0,1),1)</f>
        <v>1</v>
      </c>
    </row>
    <row r="5777" spans="1:9" ht="14.1">
      <c r="A5777" s="31">
        <v>5776</v>
      </c>
      <c r="B5777" s="31" t="s">
        <v>317</v>
      </c>
      <c r="C5777" s="31" t="s">
        <v>318</v>
      </c>
      <c r="D5777" s="31" t="s">
        <v>163</v>
      </c>
      <c r="E5777" s="31"/>
      <c r="F5777" s="31" t="s">
        <v>130</v>
      </c>
      <c r="G5777" s="31"/>
      <c r="H5777" t="str">
        <f t="shared" si="91"/>
        <v>EM_32b</v>
      </c>
      <c r="I5777">
        <f>IFERROR(IF(VLOOKUP(H5777,#REF!, 4, FALSE)="N",0,1),1)</f>
        <v>1</v>
      </c>
    </row>
    <row r="5778" spans="1:9" ht="14.1">
      <c r="A5778" s="31">
        <v>5777</v>
      </c>
      <c r="B5778" s="31" t="s">
        <v>317</v>
      </c>
      <c r="C5778" s="31" t="s">
        <v>318</v>
      </c>
      <c r="D5778" s="31" t="s">
        <v>163</v>
      </c>
      <c r="E5778" s="31"/>
      <c r="F5778" s="31" t="s">
        <v>131</v>
      </c>
      <c r="G5778" s="31"/>
      <c r="H5778" t="str">
        <f t="shared" si="91"/>
        <v>EM_32b</v>
      </c>
      <c r="I5778">
        <f>IFERROR(IF(VLOOKUP(H5778,#REF!, 4, FALSE)="N",0,1),1)</f>
        <v>1</v>
      </c>
    </row>
    <row r="5779" spans="1:9" ht="14.1">
      <c r="A5779" s="31">
        <v>5778</v>
      </c>
      <c r="B5779" s="31" t="s">
        <v>317</v>
      </c>
      <c r="C5779" s="31" t="s">
        <v>318</v>
      </c>
      <c r="D5779" s="31" t="s">
        <v>163</v>
      </c>
      <c r="E5779" s="31"/>
      <c r="F5779" s="31" t="s">
        <v>132</v>
      </c>
      <c r="G5779" s="31"/>
      <c r="H5779" t="str">
        <f t="shared" si="91"/>
        <v>EM_32b</v>
      </c>
      <c r="I5779">
        <f>IFERROR(IF(VLOOKUP(H5779,#REF!, 4, FALSE)="N",0,1),1)</f>
        <v>1</v>
      </c>
    </row>
    <row r="5780" spans="1:9" ht="14.1">
      <c r="A5780" s="31">
        <v>5779</v>
      </c>
      <c r="B5780" s="31" t="s">
        <v>317</v>
      </c>
      <c r="C5780" s="31" t="s">
        <v>318</v>
      </c>
      <c r="D5780" s="31" t="s">
        <v>163</v>
      </c>
      <c r="E5780" s="31"/>
      <c r="F5780" s="31" t="s">
        <v>133</v>
      </c>
      <c r="G5780" s="31"/>
      <c r="H5780" t="str">
        <f t="shared" si="91"/>
        <v>EM_32b</v>
      </c>
      <c r="I5780">
        <f>IFERROR(IF(VLOOKUP(H5780,#REF!, 4, FALSE)="N",0,1),1)</f>
        <v>1</v>
      </c>
    </row>
    <row r="5781" spans="1:9" ht="14.1">
      <c r="A5781" s="31">
        <v>5780</v>
      </c>
      <c r="B5781" s="31" t="s">
        <v>317</v>
      </c>
      <c r="C5781" s="31" t="s">
        <v>318</v>
      </c>
      <c r="D5781" s="31" t="s">
        <v>163</v>
      </c>
      <c r="E5781" s="31"/>
      <c r="F5781" s="31" t="s">
        <v>134</v>
      </c>
      <c r="G5781" s="31"/>
      <c r="H5781" t="str">
        <f t="shared" si="91"/>
        <v>EM_32b</v>
      </c>
      <c r="I5781">
        <f>IFERROR(IF(VLOOKUP(H5781,#REF!, 4, FALSE)="N",0,1),1)</f>
        <v>1</v>
      </c>
    </row>
    <row r="5782" spans="1:9" ht="14.1">
      <c r="A5782" s="31">
        <v>5781</v>
      </c>
      <c r="B5782" s="31" t="s">
        <v>317</v>
      </c>
      <c r="C5782" s="31" t="s">
        <v>318</v>
      </c>
      <c r="D5782" s="31" t="s">
        <v>163</v>
      </c>
      <c r="E5782" s="31"/>
      <c r="F5782" s="31" t="s">
        <v>135</v>
      </c>
      <c r="G5782" s="31"/>
      <c r="H5782" t="str">
        <f t="shared" si="91"/>
        <v>EM_32b</v>
      </c>
      <c r="I5782">
        <f>IFERROR(IF(VLOOKUP(H5782,#REF!, 4, FALSE)="N",0,1),1)</f>
        <v>1</v>
      </c>
    </row>
    <row r="5783" spans="1:9" ht="14.1">
      <c r="A5783" s="31">
        <v>5782</v>
      </c>
      <c r="B5783" s="31" t="s">
        <v>317</v>
      </c>
      <c r="C5783" s="31" t="s">
        <v>318</v>
      </c>
      <c r="D5783" s="31" t="s">
        <v>163</v>
      </c>
      <c r="E5783" s="31"/>
      <c r="F5783" s="31" t="s">
        <v>136</v>
      </c>
      <c r="G5783" s="31"/>
      <c r="H5783" t="str">
        <f t="shared" si="91"/>
        <v>EM_32b</v>
      </c>
      <c r="I5783">
        <f>IFERROR(IF(VLOOKUP(H5783,#REF!, 4, FALSE)="N",0,1),1)</f>
        <v>1</v>
      </c>
    </row>
    <row r="5784" spans="1:9" ht="14.1">
      <c r="A5784" s="31">
        <v>5783</v>
      </c>
      <c r="B5784" s="31" t="s">
        <v>317</v>
      </c>
      <c r="C5784" s="31" t="s">
        <v>318</v>
      </c>
      <c r="D5784" s="31" t="s">
        <v>163</v>
      </c>
      <c r="E5784" s="31"/>
      <c r="F5784" s="31" t="s">
        <v>137</v>
      </c>
      <c r="G5784" s="31"/>
      <c r="H5784" t="str">
        <f t="shared" si="91"/>
        <v>EM_32b</v>
      </c>
      <c r="I5784">
        <f>IFERROR(IF(VLOOKUP(H5784,#REF!, 4, FALSE)="N",0,1),1)</f>
        <v>1</v>
      </c>
    </row>
    <row r="5785" spans="1:9" ht="14.1">
      <c r="A5785" s="31">
        <v>5784</v>
      </c>
      <c r="B5785" s="31" t="s">
        <v>317</v>
      </c>
      <c r="C5785" s="31" t="s">
        <v>318</v>
      </c>
      <c r="D5785" s="31" t="s">
        <v>163</v>
      </c>
      <c r="E5785" s="31"/>
      <c r="F5785" s="31" t="s">
        <v>138</v>
      </c>
      <c r="G5785" s="31"/>
      <c r="H5785" t="str">
        <f t="shared" si="91"/>
        <v>EM_32b</v>
      </c>
      <c r="I5785">
        <f>IFERROR(IF(VLOOKUP(H5785,#REF!, 4, FALSE)="N",0,1),1)</f>
        <v>1</v>
      </c>
    </row>
    <row r="5786" spans="1:9" ht="14.1">
      <c r="A5786" s="31">
        <v>5785</v>
      </c>
      <c r="B5786" s="31" t="s">
        <v>317</v>
      </c>
      <c r="C5786" s="31" t="s">
        <v>318</v>
      </c>
      <c r="D5786" s="31" t="s">
        <v>163</v>
      </c>
      <c r="E5786" s="31"/>
      <c r="F5786" s="31" t="s">
        <v>139</v>
      </c>
      <c r="G5786" s="31"/>
      <c r="H5786" t="str">
        <f t="shared" si="91"/>
        <v>EM_32b</v>
      </c>
      <c r="I5786">
        <f>IFERROR(IF(VLOOKUP(H5786,#REF!, 4, FALSE)="N",0,1),1)</f>
        <v>1</v>
      </c>
    </row>
    <row r="5787" spans="1:9" ht="14.1">
      <c r="A5787" s="31">
        <v>5786</v>
      </c>
      <c r="B5787" s="31" t="s">
        <v>317</v>
      </c>
      <c r="C5787" s="31" t="s">
        <v>318</v>
      </c>
      <c r="D5787" s="31" t="s">
        <v>163</v>
      </c>
      <c r="E5787" s="31"/>
      <c r="F5787" s="31" t="s">
        <v>140</v>
      </c>
      <c r="G5787" s="31"/>
      <c r="H5787" t="str">
        <f t="shared" si="91"/>
        <v>EM_32b</v>
      </c>
      <c r="I5787">
        <f>IFERROR(IF(VLOOKUP(H5787,#REF!, 4, FALSE)="N",0,1),1)</f>
        <v>1</v>
      </c>
    </row>
    <row r="5788" spans="1:9" ht="14.1">
      <c r="A5788" s="31">
        <v>5787</v>
      </c>
      <c r="B5788" s="31" t="s">
        <v>317</v>
      </c>
      <c r="C5788" s="31" t="s">
        <v>318</v>
      </c>
      <c r="D5788" s="31" t="s">
        <v>163</v>
      </c>
      <c r="E5788" s="31"/>
      <c r="F5788" s="31" t="s">
        <v>141</v>
      </c>
      <c r="G5788" s="31"/>
      <c r="H5788" t="str">
        <f t="shared" si="91"/>
        <v>EM_32b</v>
      </c>
      <c r="I5788">
        <f>IFERROR(IF(VLOOKUP(H5788,#REF!, 4, FALSE)="N",0,1),1)</f>
        <v>1</v>
      </c>
    </row>
    <row r="5789" spans="1:9" ht="14.1">
      <c r="A5789" s="31">
        <v>5788</v>
      </c>
      <c r="B5789" s="31" t="s">
        <v>317</v>
      </c>
      <c r="C5789" s="31" t="s">
        <v>318</v>
      </c>
      <c r="D5789" s="31" t="s">
        <v>163</v>
      </c>
      <c r="E5789" s="31"/>
      <c r="F5789" s="31" t="s">
        <v>142</v>
      </c>
      <c r="G5789" s="31"/>
      <c r="H5789" t="str">
        <f t="shared" si="91"/>
        <v>EM_32b</v>
      </c>
      <c r="I5789">
        <f>IFERROR(IF(VLOOKUP(H5789,#REF!, 4, FALSE)="N",0,1),1)</f>
        <v>1</v>
      </c>
    </row>
    <row r="5790" spans="1:9" ht="14.1">
      <c r="A5790" s="31">
        <v>5789</v>
      </c>
      <c r="B5790" s="31" t="s">
        <v>317</v>
      </c>
      <c r="C5790" s="31" t="s">
        <v>318</v>
      </c>
      <c r="D5790" s="31" t="s">
        <v>163</v>
      </c>
      <c r="E5790" s="31"/>
      <c r="F5790" s="31" t="s">
        <v>143</v>
      </c>
      <c r="G5790" s="31"/>
      <c r="H5790" t="str">
        <f t="shared" si="91"/>
        <v>EM_32b</v>
      </c>
      <c r="I5790">
        <f>IFERROR(IF(VLOOKUP(H5790,#REF!, 4, FALSE)="N",0,1),1)</f>
        <v>1</v>
      </c>
    </row>
    <row r="5791" spans="1:9" ht="14.1">
      <c r="A5791" s="31">
        <v>5790</v>
      </c>
      <c r="B5791" s="31" t="s">
        <v>317</v>
      </c>
      <c r="C5791" s="31" t="s">
        <v>318</v>
      </c>
      <c r="D5791" s="31" t="s">
        <v>163</v>
      </c>
      <c r="E5791" s="31"/>
      <c r="F5791" s="31" t="s">
        <v>144</v>
      </c>
      <c r="G5791" s="31"/>
      <c r="H5791" t="str">
        <f t="shared" si="91"/>
        <v>EM_32b</v>
      </c>
      <c r="I5791">
        <f>IFERROR(IF(VLOOKUP(H5791,#REF!, 4, FALSE)="N",0,1),1)</f>
        <v>1</v>
      </c>
    </row>
    <row r="5792" spans="1:9" ht="14.1">
      <c r="A5792" s="31">
        <v>5791</v>
      </c>
      <c r="B5792" s="31" t="s">
        <v>319</v>
      </c>
      <c r="C5792" s="31" t="s">
        <v>320</v>
      </c>
      <c r="D5792" s="31" t="s">
        <v>163</v>
      </c>
      <c r="E5792" s="31"/>
      <c r="F5792" s="31" t="s">
        <v>112</v>
      </c>
      <c r="G5792" s="31"/>
      <c r="H5792" t="str">
        <f t="shared" si="91"/>
        <v>EM_32c</v>
      </c>
      <c r="I5792">
        <f>IFERROR(IF(VLOOKUP(H5792,#REF!, 4, FALSE)="N",0,1),1)</f>
        <v>1</v>
      </c>
    </row>
    <row r="5793" spans="1:9" ht="14.1">
      <c r="A5793" s="31">
        <v>5792</v>
      </c>
      <c r="B5793" s="31" t="s">
        <v>319</v>
      </c>
      <c r="C5793" s="31" t="s">
        <v>320</v>
      </c>
      <c r="D5793" s="31" t="s">
        <v>164</v>
      </c>
      <c r="E5793" s="31"/>
      <c r="F5793" s="31" t="s">
        <v>165</v>
      </c>
      <c r="G5793" s="31"/>
      <c r="H5793" t="str">
        <f t="shared" si="91"/>
        <v>EM_32c</v>
      </c>
      <c r="I5793">
        <f>IFERROR(IF(VLOOKUP(H5793,#REF!, 4, FALSE)="N",0,1),1)</f>
        <v>1</v>
      </c>
    </row>
    <row r="5794" spans="1:9" ht="14.1">
      <c r="A5794" s="31">
        <v>5793</v>
      </c>
      <c r="B5794" s="31" t="s">
        <v>319</v>
      </c>
      <c r="C5794" s="31" t="s">
        <v>320</v>
      </c>
      <c r="D5794" s="31" t="s">
        <v>163</v>
      </c>
      <c r="E5794" s="31"/>
      <c r="F5794" s="31" t="s">
        <v>124</v>
      </c>
      <c r="G5794" s="31"/>
      <c r="H5794" t="str">
        <f t="shared" si="91"/>
        <v>EM_32c</v>
      </c>
      <c r="I5794">
        <f>IFERROR(IF(VLOOKUP(H5794,#REF!, 4, FALSE)="N",0,1),1)</f>
        <v>1</v>
      </c>
    </row>
    <row r="5795" spans="1:9" ht="14.1">
      <c r="A5795" s="31">
        <v>5794</v>
      </c>
      <c r="B5795" s="31" t="s">
        <v>319</v>
      </c>
      <c r="C5795" s="31" t="s">
        <v>320</v>
      </c>
      <c r="D5795" s="31" t="s">
        <v>163</v>
      </c>
      <c r="E5795" s="31"/>
      <c r="F5795" s="31" t="s">
        <v>125</v>
      </c>
      <c r="G5795" s="31"/>
      <c r="H5795" t="str">
        <f t="shared" si="91"/>
        <v>EM_32c</v>
      </c>
      <c r="I5795">
        <f>IFERROR(IF(VLOOKUP(H5795,#REF!, 4, FALSE)="N",0,1),1)</f>
        <v>1</v>
      </c>
    </row>
    <row r="5796" spans="1:9" ht="14.1">
      <c r="A5796" s="31">
        <v>5795</v>
      </c>
      <c r="B5796" s="31" t="s">
        <v>319</v>
      </c>
      <c r="C5796" s="31" t="s">
        <v>320</v>
      </c>
      <c r="D5796" s="31" t="s">
        <v>163</v>
      </c>
      <c r="E5796" s="31"/>
      <c r="F5796" s="31" t="s">
        <v>126</v>
      </c>
      <c r="G5796" s="31"/>
      <c r="H5796" t="str">
        <f t="shared" si="91"/>
        <v>EM_32c</v>
      </c>
      <c r="I5796">
        <f>IFERROR(IF(VLOOKUP(H5796,#REF!, 4, FALSE)="N",0,1),1)</f>
        <v>1</v>
      </c>
    </row>
    <row r="5797" spans="1:9" ht="14.1">
      <c r="A5797" s="31">
        <v>5796</v>
      </c>
      <c r="B5797" s="31" t="s">
        <v>319</v>
      </c>
      <c r="C5797" s="31" t="s">
        <v>320</v>
      </c>
      <c r="D5797" s="31" t="s">
        <v>163</v>
      </c>
      <c r="E5797" s="31"/>
      <c r="F5797" s="31" t="s">
        <v>127</v>
      </c>
      <c r="G5797" s="31"/>
      <c r="H5797" t="str">
        <f t="shared" si="91"/>
        <v>EM_32c</v>
      </c>
      <c r="I5797">
        <f>IFERROR(IF(VLOOKUP(H5797,#REF!, 4, FALSE)="N",0,1),1)</f>
        <v>1</v>
      </c>
    </row>
    <row r="5798" spans="1:9" ht="14.1">
      <c r="A5798" s="31">
        <v>5797</v>
      </c>
      <c r="B5798" s="31" t="s">
        <v>319</v>
      </c>
      <c r="C5798" s="31" t="s">
        <v>320</v>
      </c>
      <c r="D5798" s="31" t="s">
        <v>164</v>
      </c>
      <c r="E5798" s="31"/>
      <c r="F5798" s="31" t="s">
        <v>127</v>
      </c>
      <c r="G5798" s="31"/>
      <c r="H5798" t="str">
        <f t="shared" si="91"/>
        <v>EM_32c</v>
      </c>
      <c r="I5798">
        <f>IFERROR(IF(VLOOKUP(H5798,#REF!, 4, FALSE)="N",0,1),1)</f>
        <v>1</v>
      </c>
    </row>
    <row r="5799" spans="1:9" ht="14.1">
      <c r="A5799" s="31">
        <v>5798</v>
      </c>
      <c r="B5799" s="31" t="s">
        <v>319</v>
      </c>
      <c r="C5799" s="31" t="s">
        <v>320</v>
      </c>
      <c r="D5799" s="31" t="s">
        <v>163</v>
      </c>
      <c r="E5799" s="31"/>
      <c r="F5799" s="31" t="s">
        <v>128</v>
      </c>
      <c r="G5799" s="31"/>
      <c r="H5799" t="str">
        <f t="shared" si="91"/>
        <v>EM_32c</v>
      </c>
      <c r="I5799">
        <f>IFERROR(IF(VLOOKUP(H5799,#REF!, 4, FALSE)="N",0,1),1)</f>
        <v>1</v>
      </c>
    </row>
    <row r="5800" spans="1:9" ht="14.1">
      <c r="A5800" s="31">
        <v>5799</v>
      </c>
      <c r="B5800" s="31" t="s">
        <v>319</v>
      </c>
      <c r="C5800" s="31" t="s">
        <v>320</v>
      </c>
      <c r="D5800" s="31" t="s">
        <v>164</v>
      </c>
      <c r="E5800" s="31"/>
      <c r="F5800" s="31" t="s">
        <v>128</v>
      </c>
      <c r="G5800" s="31"/>
      <c r="H5800" t="str">
        <f t="shared" si="91"/>
        <v>EM_32c</v>
      </c>
      <c r="I5800">
        <f>IFERROR(IF(VLOOKUP(H5800,#REF!, 4, FALSE)="N",0,1),1)</f>
        <v>1</v>
      </c>
    </row>
    <row r="5801" spans="1:9" ht="14.1">
      <c r="A5801" s="31">
        <v>5800</v>
      </c>
      <c r="B5801" s="31" t="s">
        <v>319</v>
      </c>
      <c r="C5801" s="31" t="s">
        <v>320</v>
      </c>
      <c r="D5801" s="31" t="s">
        <v>163</v>
      </c>
      <c r="E5801" s="31"/>
      <c r="F5801" s="31" t="s">
        <v>129</v>
      </c>
      <c r="G5801" s="31"/>
      <c r="H5801" t="str">
        <f t="shared" si="91"/>
        <v>EM_32c</v>
      </c>
      <c r="I5801">
        <f>IFERROR(IF(VLOOKUP(H5801,#REF!, 4, FALSE)="N",0,1),1)</f>
        <v>1</v>
      </c>
    </row>
    <row r="5802" spans="1:9" ht="14.1">
      <c r="A5802" s="31">
        <v>5801</v>
      </c>
      <c r="B5802" s="31" t="s">
        <v>319</v>
      </c>
      <c r="C5802" s="31" t="s">
        <v>320</v>
      </c>
      <c r="D5802" s="31" t="s">
        <v>164</v>
      </c>
      <c r="E5802" s="31"/>
      <c r="F5802" s="31" t="s">
        <v>129</v>
      </c>
      <c r="G5802" s="31"/>
      <c r="H5802" t="str">
        <f t="shared" si="91"/>
        <v>EM_32c</v>
      </c>
      <c r="I5802">
        <f>IFERROR(IF(VLOOKUP(H5802,#REF!, 4, FALSE)="N",0,1),1)</f>
        <v>1</v>
      </c>
    </row>
    <row r="5803" spans="1:9" ht="14.1">
      <c r="A5803" s="31">
        <v>5802</v>
      </c>
      <c r="B5803" s="31" t="s">
        <v>319</v>
      </c>
      <c r="C5803" s="31" t="s">
        <v>320</v>
      </c>
      <c r="D5803" s="31" t="s">
        <v>163</v>
      </c>
      <c r="E5803" s="31"/>
      <c r="F5803" s="31" t="s">
        <v>130</v>
      </c>
      <c r="G5803" s="31"/>
      <c r="H5803" t="str">
        <f t="shared" si="91"/>
        <v>EM_32c</v>
      </c>
      <c r="I5803">
        <f>IFERROR(IF(VLOOKUP(H5803,#REF!, 4, FALSE)="N",0,1),1)</f>
        <v>1</v>
      </c>
    </row>
    <row r="5804" spans="1:9" ht="14.1">
      <c r="A5804" s="31">
        <v>5803</v>
      </c>
      <c r="B5804" s="31" t="s">
        <v>319</v>
      </c>
      <c r="C5804" s="31" t="s">
        <v>320</v>
      </c>
      <c r="D5804" s="31" t="s">
        <v>163</v>
      </c>
      <c r="E5804" s="31"/>
      <c r="F5804" s="31" t="s">
        <v>131</v>
      </c>
      <c r="G5804" s="31"/>
      <c r="H5804" t="str">
        <f t="shared" si="91"/>
        <v>EM_32c</v>
      </c>
      <c r="I5804">
        <f>IFERROR(IF(VLOOKUP(H5804,#REF!, 4, FALSE)="N",0,1),1)</f>
        <v>1</v>
      </c>
    </row>
    <row r="5805" spans="1:9" ht="14.1">
      <c r="A5805" s="31">
        <v>5804</v>
      </c>
      <c r="B5805" s="31" t="s">
        <v>319</v>
      </c>
      <c r="C5805" s="31" t="s">
        <v>320</v>
      </c>
      <c r="D5805" s="31" t="s">
        <v>163</v>
      </c>
      <c r="E5805" s="31"/>
      <c r="F5805" s="31" t="s">
        <v>132</v>
      </c>
      <c r="G5805" s="31"/>
      <c r="H5805" t="str">
        <f t="shared" si="91"/>
        <v>EM_32c</v>
      </c>
      <c r="I5805">
        <f>IFERROR(IF(VLOOKUP(H5805,#REF!, 4, FALSE)="N",0,1),1)</f>
        <v>1</v>
      </c>
    </row>
    <row r="5806" spans="1:9" ht="14.1">
      <c r="A5806" s="31">
        <v>5805</v>
      </c>
      <c r="B5806" s="31" t="s">
        <v>319</v>
      </c>
      <c r="C5806" s="31" t="s">
        <v>320</v>
      </c>
      <c r="D5806" s="31" t="s">
        <v>163</v>
      </c>
      <c r="E5806" s="31"/>
      <c r="F5806" s="31" t="s">
        <v>133</v>
      </c>
      <c r="G5806" s="31"/>
      <c r="H5806" t="str">
        <f t="shared" si="91"/>
        <v>EM_32c</v>
      </c>
      <c r="I5806">
        <f>IFERROR(IF(VLOOKUP(H5806,#REF!, 4, FALSE)="N",0,1),1)</f>
        <v>1</v>
      </c>
    </row>
    <row r="5807" spans="1:9" ht="14.1">
      <c r="A5807" s="31">
        <v>5806</v>
      </c>
      <c r="B5807" s="31" t="s">
        <v>319</v>
      </c>
      <c r="C5807" s="31" t="s">
        <v>320</v>
      </c>
      <c r="D5807" s="31" t="s">
        <v>163</v>
      </c>
      <c r="E5807" s="31"/>
      <c r="F5807" s="31" t="s">
        <v>134</v>
      </c>
      <c r="G5807" s="31"/>
      <c r="H5807" t="str">
        <f t="shared" si="91"/>
        <v>EM_32c</v>
      </c>
      <c r="I5807">
        <f>IFERROR(IF(VLOOKUP(H5807,#REF!, 4, FALSE)="N",0,1),1)</f>
        <v>1</v>
      </c>
    </row>
    <row r="5808" spans="1:9" ht="14.1">
      <c r="A5808" s="31">
        <v>5807</v>
      </c>
      <c r="B5808" s="31" t="s">
        <v>319</v>
      </c>
      <c r="C5808" s="31" t="s">
        <v>320</v>
      </c>
      <c r="D5808" s="31" t="s">
        <v>163</v>
      </c>
      <c r="E5808" s="31"/>
      <c r="F5808" s="31" t="s">
        <v>135</v>
      </c>
      <c r="G5808" s="31"/>
      <c r="H5808" t="str">
        <f t="shared" si="91"/>
        <v>EM_32c</v>
      </c>
      <c r="I5808">
        <f>IFERROR(IF(VLOOKUP(H5808,#REF!, 4, FALSE)="N",0,1),1)</f>
        <v>1</v>
      </c>
    </row>
    <row r="5809" spans="1:9" ht="14.1">
      <c r="A5809" s="31">
        <v>5808</v>
      </c>
      <c r="B5809" s="31" t="s">
        <v>319</v>
      </c>
      <c r="C5809" s="31" t="s">
        <v>320</v>
      </c>
      <c r="D5809" s="31" t="s">
        <v>163</v>
      </c>
      <c r="E5809" s="31"/>
      <c r="F5809" s="31" t="s">
        <v>136</v>
      </c>
      <c r="G5809" s="31"/>
      <c r="H5809" t="str">
        <f t="shared" si="91"/>
        <v>EM_32c</v>
      </c>
      <c r="I5809">
        <f>IFERROR(IF(VLOOKUP(H5809,#REF!, 4, FALSE)="N",0,1),1)</f>
        <v>1</v>
      </c>
    </row>
    <row r="5810" spans="1:9" ht="14.1">
      <c r="A5810" s="31">
        <v>5809</v>
      </c>
      <c r="B5810" s="31" t="s">
        <v>319</v>
      </c>
      <c r="C5810" s="31" t="s">
        <v>320</v>
      </c>
      <c r="D5810" s="31" t="s">
        <v>163</v>
      </c>
      <c r="E5810" s="31"/>
      <c r="F5810" s="31" t="s">
        <v>137</v>
      </c>
      <c r="G5810" s="31"/>
      <c r="H5810" t="str">
        <f t="shared" si="91"/>
        <v>EM_32c</v>
      </c>
      <c r="I5810">
        <f>IFERROR(IF(VLOOKUP(H5810,#REF!, 4, FALSE)="N",0,1),1)</f>
        <v>1</v>
      </c>
    </row>
    <row r="5811" spans="1:9" ht="14.1">
      <c r="A5811" s="31">
        <v>5810</v>
      </c>
      <c r="B5811" s="31" t="s">
        <v>319</v>
      </c>
      <c r="C5811" s="31" t="s">
        <v>320</v>
      </c>
      <c r="D5811" s="31" t="s">
        <v>163</v>
      </c>
      <c r="E5811" s="31"/>
      <c r="F5811" s="31" t="s">
        <v>138</v>
      </c>
      <c r="G5811" s="31"/>
      <c r="H5811" t="str">
        <f t="shared" si="91"/>
        <v>EM_32c</v>
      </c>
      <c r="I5811">
        <f>IFERROR(IF(VLOOKUP(H5811,#REF!, 4, FALSE)="N",0,1),1)</f>
        <v>1</v>
      </c>
    </row>
    <row r="5812" spans="1:9" ht="14.1">
      <c r="A5812" s="31">
        <v>5811</v>
      </c>
      <c r="B5812" s="31" t="s">
        <v>319</v>
      </c>
      <c r="C5812" s="31" t="s">
        <v>320</v>
      </c>
      <c r="D5812" s="31" t="s">
        <v>163</v>
      </c>
      <c r="E5812" s="31"/>
      <c r="F5812" s="31" t="s">
        <v>139</v>
      </c>
      <c r="G5812" s="31"/>
      <c r="H5812" t="str">
        <f t="shared" si="91"/>
        <v>EM_32c</v>
      </c>
      <c r="I5812">
        <f>IFERROR(IF(VLOOKUP(H5812,#REF!, 4, FALSE)="N",0,1),1)</f>
        <v>1</v>
      </c>
    </row>
    <row r="5813" spans="1:9" ht="14.1">
      <c r="A5813" s="31">
        <v>5812</v>
      </c>
      <c r="B5813" s="31" t="s">
        <v>319</v>
      </c>
      <c r="C5813" s="31" t="s">
        <v>320</v>
      </c>
      <c r="D5813" s="31" t="s">
        <v>163</v>
      </c>
      <c r="E5813" s="31"/>
      <c r="F5813" s="31" t="s">
        <v>140</v>
      </c>
      <c r="G5813" s="31"/>
      <c r="H5813" t="str">
        <f t="shared" si="91"/>
        <v>EM_32c</v>
      </c>
      <c r="I5813">
        <f>IFERROR(IF(VLOOKUP(H5813,#REF!, 4, FALSE)="N",0,1),1)</f>
        <v>1</v>
      </c>
    </row>
    <row r="5814" spans="1:9" ht="14.1">
      <c r="A5814" s="31">
        <v>5813</v>
      </c>
      <c r="B5814" s="31" t="s">
        <v>319</v>
      </c>
      <c r="C5814" s="31" t="s">
        <v>320</v>
      </c>
      <c r="D5814" s="31" t="s">
        <v>163</v>
      </c>
      <c r="E5814" s="31"/>
      <c r="F5814" s="31" t="s">
        <v>141</v>
      </c>
      <c r="G5814" s="31"/>
      <c r="H5814" t="str">
        <f t="shared" si="91"/>
        <v>EM_32c</v>
      </c>
      <c r="I5814">
        <f>IFERROR(IF(VLOOKUP(H5814,#REF!, 4, FALSE)="N",0,1),1)</f>
        <v>1</v>
      </c>
    </row>
    <row r="5815" spans="1:9" ht="14.1">
      <c r="A5815" s="31">
        <v>5814</v>
      </c>
      <c r="B5815" s="31" t="s">
        <v>319</v>
      </c>
      <c r="C5815" s="31" t="s">
        <v>320</v>
      </c>
      <c r="D5815" s="31" t="s">
        <v>163</v>
      </c>
      <c r="E5815" s="31"/>
      <c r="F5815" s="31" t="s">
        <v>142</v>
      </c>
      <c r="G5815" s="31"/>
      <c r="H5815" t="str">
        <f t="shared" si="91"/>
        <v>EM_32c</v>
      </c>
      <c r="I5815">
        <f>IFERROR(IF(VLOOKUP(H5815,#REF!, 4, FALSE)="N",0,1),1)</f>
        <v>1</v>
      </c>
    </row>
    <row r="5816" spans="1:9" ht="14.1">
      <c r="A5816" s="31">
        <v>5815</v>
      </c>
      <c r="B5816" s="31" t="s">
        <v>319</v>
      </c>
      <c r="C5816" s="31" t="s">
        <v>320</v>
      </c>
      <c r="D5816" s="31" t="s">
        <v>163</v>
      </c>
      <c r="E5816" s="31"/>
      <c r="F5816" s="31" t="s">
        <v>143</v>
      </c>
      <c r="G5816" s="31"/>
      <c r="H5816" t="str">
        <f t="shared" si="91"/>
        <v>EM_32c</v>
      </c>
      <c r="I5816">
        <f>IFERROR(IF(VLOOKUP(H5816,#REF!, 4, FALSE)="N",0,1),1)</f>
        <v>1</v>
      </c>
    </row>
    <row r="5817" spans="1:9" ht="14.1">
      <c r="A5817" s="31">
        <v>5816</v>
      </c>
      <c r="B5817" s="31" t="s">
        <v>319</v>
      </c>
      <c r="C5817" s="31" t="s">
        <v>320</v>
      </c>
      <c r="D5817" s="31" t="s">
        <v>163</v>
      </c>
      <c r="E5817" s="31"/>
      <c r="F5817" s="31" t="s">
        <v>144</v>
      </c>
      <c r="G5817" s="31"/>
      <c r="H5817" t="str">
        <f t="shared" si="91"/>
        <v>EM_32c</v>
      </c>
      <c r="I5817">
        <f>IFERROR(IF(VLOOKUP(H5817,#REF!, 4, FALSE)="N",0,1),1)</f>
        <v>1</v>
      </c>
    </row>
    <row r="5818" spans="1:9" ht="14.1">
      <c r="A5818" s="31">
        <v>5817</v>
      </c>
      <c r="B5818" s="31" t="s">
        <v>321</v>
      </c>
      <c r="C5818" s="31" t="s">
        <v>322</v>
      </c>
      <c r="D5818" s="31" t="s">
        <v>163</v>
      </c>
      <c r="E5818" s="31"/>
      <c r="F5818" s="31" t="s">
        <v>112</v>
      </c>
      <c r="G5818" s="31"/>
      <c r="H5818" t="str">
        <f t="shared" si="91"/>
        <v>EM_33</v>
      </c>
      <c r="I5818">
        <f>IFERROR(IF(VLOOKUP(H5818,#REF!, 4, FALSE)="N",0,1),1)</f>
        <v>1</v>
      </c>
    </row>
    <row r="5819" spans="1:9" ht="14.1">
      <c r="A5819" s="31">
        <v>5818</v>
      </c>
      <c r="B5819" s="31" t="s">
        <v>321</v>
      </c>
      <c r="C5819" s="31" t="s">
        <v>322</v>
      </c>
      <c r="D5819" s="31" t="s">
        <v>164</v>
      </c>
      <c r="E5819" s="31"/>
      <c r="F5819" s="31" t="s">
        <v>165</v>
      </c>
      <c r="G5819" s="31"/>
      <c r="H5819" t="str">
        <f t="shared" si="91"/>
        <v>EM_33</v>
      </c>
      <c r="I5819">
        <f>IFERROR(IF(VLOOKUP(H5819,#REF!, 4, FALSE)="N",0,1),1)</f>
        <v>1</v>
      </c>
    </row>
    <row r="5820" spans="1:9" ht="14.1">
      <c r="A5820" s="31">
        <v>5819</v>
      </c>
      <c r="B5820" s="31" t="s">
        <v>321</v>
      </c>
      <c r="C5820" s="31" t="s">
        <v>322</v>
      </c>
      <c r="D5820" s="31" t="s">
        <v>163</v>
      </c>
      <c r="E5820" s="31"/>
      <c r="F5820" s="31" t="s">
        <v>124</v>
      </c>
      <c r="G5820" s="31"/>
      <c r="H5820" t="str">
        <f t="shared" si="91"/>
        <v>EM_33</v>
      </c>
      <c r="I5820">
        <f>IFERROR(IF(VLOOKUP(H5820,#REF!, 4, FALSE)="N",0,1),1)</f>
        <v>1</v>
      </c>
    </row>
    <row r="5821" spans="1:9" ht="14.1">
      <c r="A5821" s="31">
        <v>5820</v>
      </c>
      <c r="B5821" s="31" t="s">
        <v>321</v>
      </c>
      <c r="C5821" s="31" t="s">
        <v>322</v>
      </c>
      <c r="D5821" s="31" t="s">
        <v>163</v>
      </c>
      <c r="E5821" s="31"/>
      <c r="F5821" s="31" t="s">
        <v>125</v>
      </c>
      <c r="G5821" s="31"/>
      <c r="H5821" t="str">
        <f t="shared" si="91"/>
        <v>EM_33</v>
      </c>
      <c r="I5821">
        <f>IFERROR(IF(VLOOKUP(H5821,#REF!, 4, FALSE)="N",0,1),1)</f>
        <v>1</v>
      </c>
    </row>
    <row r="5822" spans="1:9" ht="14.1">
      <c r="A5822" s="31">
        <v>5821</v>
      </c>
      <c r="B5822" s="31" t="s">
        <v>321</v>
      </c>
      <c r="C5822" s="31" t="s">
        <v>322</v>
      </c>
      <c r="D5822" s="31" t="s">
        <v>163</v>
      </c>
      <c r="E5822" s="31"/>
      <c r="F5822" s="31" t="s">
        <v>126</v>
      </c>
      <c r="G5822" s="31"/>
      <c r="H5822" t="str">
        <f t="shared" si="91"/>
        <v>EM_33</v>
      </c>
      <c r="I5822">
        <f>IFERROR(IF(VLOOKUP(H5822,#REF!, 4, FALSE)="N",0,1),1)</f>
        <v>1</v>
      </c>
    </row>
    <row r="5823" spans="1:9" ht="14.1">
      <c r="A5823" s="31">
        <v>5822</v>
      </c>
      <c r="B5823" s="31" t="s">
        <v>321</v>
      </c>
      <c r="C5823" s="31" t="s">
        <v>322</v>
      </c>
      <c r="D5823" s="31" t="s">
        <v>163</v>
      </c>
      <c r="E5823" s="31"/>
      <c r="F5823" s="31" t="s">
        <v>127</v>
      </c>
      <c r="G5823" s="31"/>
      <c r="H5823" t="str">
        <f t="shared" si="91"/>
        <v>EM_33</v>
      </c>
      <c r="I5823">
        <f>IFERROR(IF(VLOOKUP(H5823,#REF!, 4, FALSE)="N",0,1),1)</f>
        <v>1</v>
      </c>
    </row>
    <row r="5824" spans="1:9" ht="14.1">
      <c r="A5824" s="31">
        <v>5823</v>
      </c>
      <c r="B5824" s="31" t="s">
        <v>321</v>
      </c>
      <c r="C5824" s="31" t="s">
        <v>322</v>
      </c>
      <c r="D5824" s="31" t="s">
        <v>164</v>
      </c>
      <c r="E5824" s="31"/>
      <c r="F5824" s="31" t="s">
        <v>127</v>
      </c>
      <c r="G5824" s="31"/>
      <c r="H5824" t="str">
        <f t="shared" si="91"/>
        <v>EM_33</v>
      </c>
      <c r="I5824">
        <f>IFERROR(IF(VLOOKUP(H5824,#REF!, 4, FALSE)="N",0,1),1)</f>
        <v>1</v>
      </c>
    </row>
    <row r="5825" spans="1:9" ht="14.1">
      <c r="A5825" s="31">
        <v>5824</v>
      </c>
      <c r="B5825" s="31" t="s">
        <v>321</v>
      </c>
      <c r="C5825" s="31" t="s">
        <v>322</v>
      </c>
      <c r="D5825" s="31" t="s">
        <v>163</v>
      </c>
      <c r="E5825" s="31"/>
      <c r="F5825" s="31" t="s">
        <v>128</v>
      </c>
      <c r="G5825" s="31"/>
      <c r="H5825" t="str">
        <f t="shared" si="91"/>
        <v>EM_33</v>
      </c>
      <c r="I5825">
        <f>IFERROR(IF(VLOOKUP(H5825,#REF!, 4, FALSE)="N",0,1),1)</f>
        <v>1</v>
      </c>
    </row>
    <row r="5826" spans="1:9" ht="14.1">
      <c r="A5826" s="31">
        <v>5825</v>
      </c>
      <c r="B5826" s="31" t="s">
        <v>321</v>
      </c>
      <c r="C5826" s="31" t="s">
        <v>322</v>
      </c>
      <c r="D5826" s="31" t="s">
        <v>164</v>
      </c>
      <c r="E5826" s="31"/>
      <c r="F5826" s="31" t="s">
        <v>128</v>
      </c>
      <c r="G5826" s="31"/>
      <c r="H5826" t="str">
        <f t="shared" si="91"/>
        <v>EM_33</v>
      </c>
      <c r="I5826">
        <f>IFERROR(IF(VLOOKUP(H5826,#REF!, 4, FALSE)="N",0,1),1)</f>
        <v>1</v>
      </c>
    </row>
    <row r="5827" spans="1:9" ht="14.1">
      <c r="A5827" s="31">
        <v>5826</v>
      </c>
      <c r="B5827" s="31" t="s">
        <v>321</v>
      </c>
      <c r="C5827" s="31" t="s">
        <v>322</v>
      </c>
      <c r="D5827" s="31" t="s">
        <v>163</v>
      </c>
      <c r="E5827" s="31"/>
      <c r="F5827" s="31" t="s">
        <v>129</v>
      </c>
      <c r="G5827" s="31"/>
      <c r="H5827" t="str">
        <f t="shared" si="91"/>
        <v>EM_33</v>
      </c>
      <c r="I5827">
        <f>IFERROR(IF(VLOOKUP(H5827,#REF!, 4, FALSE)="N",0,1),1)</f>
        <v>1</v>
      </c>
    </row>
    <row r="5828" spans="1:9" ht="14.1">
      <c r="A5828" s="31">
        <v>5827</v>
      </c>
      <c r="B5828" s="31" t="s">
        <v>321</v>
      </c>
      <c r="C5828" s="31" t="s">
        <v>322</v>
      </c>
      <c r="D5828" s="31" t="s">
        <v>164</v>
      </c>
      <c r="E5828" s="31"/>
      <c r="F5828" s="31" t="s">
        <v>129</v>
      </c>
      <c r="G5828" s="31"/>
      <c r="H5828" t="str">
        <f t="shared" si="91"/>
        <v>EM_33</v>
      </c>
      <c r="I5828">
        <f>IFERROR(IF(VLOOKUP(H5828,#REF!, 4, FALSE)="N",0,1),1)</f>
        <v>1</v>
      </c>
    </row>
    <row r="5829" spans="1:9" ht="14.1">
      <c r="A5829" s="31">
        <v>5828</v>
      </c>
      <c r="B5829" s="31" t="s">
        <v>321</v>
      </c>
      <c r="C5829" s="31" t="s">
        <v>322</v>
      </c>
      <c r="D5829" s="31" t="s">
        <v>163</v>
      </c>
      <c r="E5829" s="31"/>
      <c r="F5829" s="31" t="s">
        <v>130</v>
      </c>
      <c r="G5829" s="31"/>
      <c r="H5829" t="str">
        <f t="shared" si="91"/>
        <v>EM_33</v>
      </c>
      <c r="I5829">
        <f>IFERROR(IF(VLOOKUP(H5829,#REF!, 4, FALSE)="N",0,1),1)</f>
        <v>1</v>
      </c>
    </row>
    <row r="5830" spans="1:9" ht="14.1">
      <c r="A5830" s="31">
        <v>5829</v>
      </c>
      <c r="B5830" s="31" t="s">
        <v>321</v>
      </c>
      <c r="C5830" s="31" t="s">
        <v>322</v>
      </c>
      <c r="D5830" s="31" t="s">
        <v>163</v>
      </c>
      <c r="E5830" s="31"/>
      <c r="F5830" s="31" t="s">
        <v>131</v>
      </c>
      <c r="G5830" s="31"/>
      <c r="H5830" t="str">
        <f t="shared" ref="H5830:H5893" si="92">IF(IF(ISNUMBER(SEARCH(".",B5830)),1,0),LEFT(B5830,SEARCH(".",B5830)-1),B5830)</f>
        <v>EM_33</v>
      </c>
      <c r="I5830">
        <f>IFERROR(IF(VLOOKUP(H5830,#REF!, 4, FALSE)="N",0,1),1)</f>
        <v>1</v>
      </c>
    </row>
    <row r="5831" spans="1:9" ht="14.1">
      <c r="A5831" s="31">
        <v>5830</v>
      </c>
      <c r="B5831" s="31" t="s">
        <v>321</v>
      </c>
      <c r="C5831" s="31" t="s">
        <v>322</v>
      </c>
      <c r="D5831" s="31" t="s">
        <v>163</v>
      </c>
      <c r="E5831" s="31"/>
      <c r="F5831" s="31" t="s">
        <v>132</v>
      </c>
      <c r="G5831" s="31"/>
      <c r="H5831" t="str">
        <f t="shared" si="92"/>
        <v>EM_33</v>
      </c>
      <c r="I5831">
        <f>IFERROR(IF(VLOOKUP(H5831,#REF!, 4, FALSE)="N",0,1),1)</f>
        <v>1</v>
      </c>
    </row>
    <row r="5832" spans="1:9" ht="14.1">
      <c r="A5832" s="31">
        <v>5831</v>
      </c>
      <c r="B5832" s="31" t="s">
        <v>321</v>
      </c>
      <c r="C5832" s="31" t="s">
        <v>322</v>
      </c>
      <c r="D5832" s="31" t="s">
        <v>163</v>
      </c>
      <c r="E5832" s="31"/>
      <c r="F5832" s="31" t="s">
        <v>133</v>
      </c>
      <c r="G5832" s="31"/>
      <c r="H5832" t="str">
        <f t="shared" si="92"/>
        <v>EM_33</v>
      </c>
      <c r="I5832">
        <f>IFERROR(IF(VLOOKUP(H5832,#REF!, 4, FALSE)="N",0,1),1)</f>
        <v>1</v>
      </c>
    </row>
    <row r="5833" spans="1:9" ht="14.1">
      <c r="A5833" s="31">
        <v>5832</v>
      </c>
      <c r="B5833" s="31" t="s">
        <v>321</v>
      </c>
      <c r="C5833" s="31" t="s">
        <v>322</v>
      </c>
      <c r="D5833" s="31" t="s">
        <v>163</v>
      </c>
      <c r="E5833" s="31"/>
      <c r="F5833" s="31" t="s">
        <v>134</v>
      </c>
      <c r="G5833" s="31"/>
      <c r="H5833" t="str">
        <f t="shared" si="92"/>
        <v>EM_33</v>
      </c>
      <c r="I5833">
        <f>IFERROR(IF(VLOOKUP(H5833,#REF!, 4, FALSE)="N",0,1),1)</f>
        <v>1</v>
      </c>
    </row>
    <row r="5834" spans="1:9" ht="14.1">
      <c r="A5834" s="31">
        <v>5833</v>
      </c>
      <c r="B5834" s="31" t="s">
        <v>321</v>
      </c>
      <c r="C5834" s="31" t="s">
        <v>322</v>
      </c>
      <c r="D5834" s="31" t="s">
        <v>163</v>
      </c>
      <c r="E5834" s="31"/>
      <c r="F5834" s="31" t="s">
        <v>135</v>
      </c>
      <c r="G5834" s="31"/>
      <c r="H5834" t="str">
        <f t="shared" si="92"/>
        <v>EM_33</v>
      </c>
      <c r="I5834">
        <f>IFERROR(IF(VLOOKUP(H5834,#REF!, 4, FALSE)="N",0,1),1)</f>
        <v>1</v>
      </c>
    </row>
    <row r="5835" spans="1:9" ht="14.1">
      <c r="A5835" s="31">
        <v>5834</v>
      </c>
      <c r="B5835" s="31" t="s">
        <v>321</v>
      </c>
      <c r="C5835" s="31" t="s">
        <v>322</v>
      </c>
      <c r="D5835" s="31" t="s">
        <v>163</v>
      </c>
      <c r="E5835" s="31"/>
      <c r="F5835" s="31" t="s">
        <v>136</v>
      </c>
      <c r="G5835" s="31"/>
      <c r="H5835" t="str">
        <f t="shared" si="92"/>
        <v>EM_33</v>
      </c>
      <c r="I5835">
        <f>IFERROR(IF(VLOOKUP(H5835,#REF!, 4, FALSE)="N",0,1),1)</f>
        <v>1</v>
      </c>
    </row>
    <row r="5836" spans="1:9" ht="14.1">
      <c r="A5836" s="31">
        <v>5835</v>
      </c>
      <c r="B5836" s="31" t="s">
        <v>321</v>
      </c>
      <c r="C5836" s="31" t="s">
        <v>322</v>
      </c>
      <c r="D5836" s="31" t="s">
        <v>163</v>
      </c>
      <c r="E5836" s="31"/>
      <c r="F5836" s="31" t="s">
        <v>137</v>
      </c>
      <c r="G5836" s="31"/>
      <c r="H5836" t="str">
        <f t="shared" si="92"/>
        <v>EM_33</v>
      </c>
      <c r="I5836">
        <f>IFERROR(IF(VLOOKUP(H5836,#REF!, 4, FALSE)="N",0,1),1)</f>
        <v>1</v>
      </c>
    </row>
    <row r="5837" spans="1:9" ht="14.1">
      <c r="A5837" s="31">
        <v>5836</v>
      </c>
      <c r="B5837" s="31" t="s">
        <v>321</v>
      </c>
      <c r="C5837" s="31" t="s">
        <v>322</v>
      </c>
      <c r="D5837" s="31" t="s">
        <v>163</v>
      </c>
      <c r="E5837" s="31"/>
      <c r="F5837" s="31" t="s">
        <v>138</v>
      </c>
      <c r="G5837" s="31"/>
      <c r="H5837" t="str">
        <f t="shared" si="92"/>
        <v>EM_33</v>
      </c>
      <c r="I5837">
        <f>IFERROR(IF(VLOOKUP(H5837,#REF!, 4, FALSE)="N",0,1),1)</f>
        <v>1</v>
      </c>
    </row>
    <row r="5838" spans="1:9" ht="14.1">
      <c r="A5838" s="31">
        <v>5837</v>
      </c>
      <c r="B5838" s="31" t="s">
        <v>321</v>
      </c>
      <c r="C5838" s="31" t="s">
        <v>322</v>
      </c>
      <c r="D5838" s="31" t="s">
        <v>163</v>
      </c>
      <c r="E5838" s="31"/>
      <c r="F5838" s="31" t="s">
        <v>139</v>
      </c>
      <c r="G5838" s="31"/>
      <c r="H5838" t="str">
        <f t="shared" si="92"/>
        <v>EM_33</v>
      </c>
      <c r="I5838">
        <f>IFERROR(IF(VLOOKUP(H5838,#REF!, 4, FALSE)="N",0,1),1)</f>
        <v>1</v>
      </c>
    </row>
    <row r="5839" spans="1:9" ht="14.1">
      <c r="A5839" s="31">
        <v>5838</v>
      </c>
      <c r="B5839" s="31" t="s">
        <v>321</v>
      </c>
      <c r="C5839" s="31" t="s">
        <v>322</v>
      </c>
      <c r="D5839" s="31" t="s">
        <v>163</v>
      </c>
      <c r="E5839" s="31"/>
      <c r="F5839" s="31" t="s">
        <v>140</v>
      </c>
      <c r="G5839" s="31"/>
      <c r="H5839" t="str">
        <f t="shared" si="92"/>
        <v>EM_33</v>
      </c>
      <c r="I5839">
        <f>IFERROR(IF(VLOOKUP(H5839,#REF!, 4, FALSE)="N",0,1),1)</f>
        <v>1</v>
      </c>
    </row>
    <row r="5840" spans="1:9" ht="14.1">
      <c r="A5840" s="31">
        <v>5839</v>
      </c>
      <c r="B5840" s="31" t="s">
        <v>321</v>
      </c>
      <c r="C5840" s="31" t="s">
        <v>322</v>
      </c>
      <c r="D5840" s="31" t="s">
        <v>163</v>
      </c>
      <c r="E5840" s="31"/>
      <c r="F5840" s="31" t="s">
        <v>141</v>
      </c>
      <c r="G5840" s="31"/>
      <c r="H5840" t="str">
        <f t="shared" si="92"/>
        <v>EM_33</v>
      </c>
      <c r="I5840">
        <f>IFERROR(IF(VLOOKUP(H5840,#REF!, 4, FALSE)="N",0,1),1)</f>
        <v>1</v>
      </c>
    </row>
    <row r="5841" spans="1:9" ht="14.1">
      <c r="A5841" s="31">
        <v>5840</v>
      </c>
      <c r="B5841" s="31" t="s">
        <v>321</v>
      </c>
      <c r="C5841" s="31" t="s">
        <v>322</v>
      </c>
      <c r="D5841" s="31" t="s">
        <v>163</v>
      </c>
      <c r="E5841" s="31"/>
      <c r="F5841" s="31" t="s">
        <v>142</v>
      </c>
      <c r="G5841" s="31"/>
      <c r="H5841" t="str">
        <f t="shared" si="92"/>
        <v>EM_33</v>
      </c>
      <c r="I5841">
        <f>IFERROR(IF(VLOOKUP(H5841,#REF!, 4, FALSE)="N",0,1),1)</f>
        <v>1</v>
      </c>
    </row>
    <row r="5842" spans="1:9" ht="14.1">
      <c r="A5842" s="31">
        <v>5841</v>
      </c>
      <c r="B5842" s="31" t="s">
        <v>321</v>
      </c>
      <c r="C5842" s="31" t="s">
        <v>322</v>
      </c>
      <c r="D5842" s="31" t="s">
        <v>163</v>
      </c>
      <c r="E5842" s="31"/>
      <c r="F5842" s="31" t="s">
        <v>143</v>
      </c>
      <c r="G5842" s="31"/>
      <c r="H5842" t="str">
        <f t="shared" si="92"/>
        <v>EM_33</v>
      </c>
      <c r="I5842">
        <f>IFERROR(IF(VLOOKUP(H5842,#REF!, 4, FALSE)="N",0,1),1)</f>
        <v>1</v>
      </c>
    </row>
    <row r="5843" spans="1:9" ht="14.1">
      <c r="A5843" s="31">
        <v>5842</v>
      </c>
      <c r="B5843" s="31" t="s">
        <v>321</v>
      </c>
      <c r="C5843" s="31" t="s">
        <v>322</v>
      </c>
      <c r="D5843" s="31" t="s">
        <v>163</v>
      </c>
      <c r="E5843" s="31"/>
      <c r="F5843" s="31" t="s">
        <v>144</v>
      </c>
      <c r="G5843" s="31"/>
      <c r="H5843" t="str">
        <f t="shared" si="92"/>
        <v>EM_33</v>
      </c>
      <c r="I5843">
        <f>IFERROR(IF(VLOOKUP(H5843,#REF!, 4, FALSE)="N",0,1),1)</f>
        <v>1</v>
      </c>
    </row>
    <row r="5844" spans="1:9" ht="14.1">
      <c r="A5844" s="31">
        <v>5843</v>
      </c>
      <c r="B5844" s="31" t="s">
        <v>323</v>
      </c>
      <c r="C5844" s="31" t="s">
        <v>324</v>
      </c>
      <c r="D5844" s="31" t="s">
        <v>163</v>
      </c>
      <c r="E5844" s="31"/>
      <c r="F5844" s="31" t="s">
        <v>112</v>
      </c>
      <c r="G5844" s="31"/>
      <c r="H5844" t="str">
        <f t="shared" si="92"/>
        <v>EM_34</v>
      </c>
      <c r="I5844">
        <f>IFERROR(IF(VLOOKUP(H5844,#REF!, 4, FALSE)="N",0,1),1)</f>
        <v>1</v>
      </c>
    </row>
    <row r="5845" spans="1:9" ht="14.1">
      <c r="A5845" s="31">
        <v>5844</v>
      </c>
      <c r="B5845" s="31" t="s">
        <v>323</v>
      </c>
      <c r="C5845" s="31" t="s">
        <v>324</v>
      </c>
      <c r="D5845" s="31" t="s">
        <v>164</v>
      </c>
      <c r="E5845" s="31"/>
      <c r="F5845" s="31" t="s">
        <v>165</v>
      </c>
      <c r="G5845" s="31"/>
      <c r="H5845" t="str">
        <f t="shared" si="92"/>
        <v>EM_34</v>
      </c>
      <c r="I5845">
        <f>IFERROR(IF(VLOOKUP(H5845,#REF!, 4, FALSE)="N",0,1),1)</f>
        <v>1</v>
      </c>
    </row>
    <row r="5846" spans="1:9" ht="14.1">
      <c r="A5846" s="31">
        <v>5845</v>
      </c>
      <c r="B5846" s="31" t="s">
        <v>323</v>
      </c>
      <c r="C5846" s="31" t="s">
        <v>324</v>
      </c>
      <c r="D5846" s="31" t="s">
        <v>163</v>
      </c>
      <c r="E5846" s="31"/>
      <c r="F5846" s="31" t="s">
        <v>124</v>
      </c>
      <c r="G5846" s="31"/>
      <c r="H5846" t="str">
        <f t="shared" si="92"/>
        <v>EM_34</v>
      </c>
      <c r="I5846">
        <f>IFERROR(IF(VLOOKUP(H5846,#REF!, 4, FALSE)="N",0,1),1)</f>
        <v>1</v>
      </c>
    </row>
    <row r="5847" spans="1:9" ht="14.1">
      <c r="A5847" s="31">
        <v>5846</v>
      </c>
      <c r="B5847" s="31" t="s">
        <v>323</v>
      </c>
      <c r="C5847" s="31" t="s">
        <v>324</v>
      </c>
      <c r="D5847" s="31" t="s">
        <v>163</v>
      </c>
      <c r="E5847" s="31"/>
      <c r="F5847" s="31" t="s">
        <v>125</v>
      </c>
      <c r="G5847" s="31"/>
      <c r="H5847" t="str">
        <f t="shared" si="92"/>
        <v>EM_34</v>
      </c>
      <c r="I5847">
        <f>IFERROR(IF(VLOOKUP(H5847,#REF!, 4, FALSE)="N",0,1),1)</f>
        <v>1</v>
      </c>
    </row>
    <row r="5848" spans="1:9" ht="14.1">
      <c r="A5848" s="31">
        <v>5847</v>
      </c>
      <c r="B5848" s="31" t="s">
        <v>323</v>
      </c>
      <c r="C5848" s="31" t="s">
        <v>324</v>
      </c>
      <c r="D5848" s="31" t="s">
        <v>163</v>
      </c>
      <c r="E5848" s="31"/>
      <c r="F5848" s="31" t="s">
        <v>126</v>
      </c>
      <c r="G5848" s="31"/>
      <c r="H5848" t="str">
        <f t="shared" si="92"/>
        <v>EM_34</v>
      </c>
      <c r="I5848">
        <f>IFERROR(IF(VLOOKUP(H5848,#REF!, 4, FALSE)="N",0,1),1)</f>
        <v>1</v>
      </c>
    </row>
    <row r="5849" spans="1:9" ht="14.1">
      <c r="A5849" s="31">
        <v>5848</v>
      </c>
      <c r="B5849" s="31" t="s">
        <v>323</v>
      </c>
      <c r="C5849" s="31" t="s">
        <v>324</v>
      </c>
      <c r="D5849" s="31" t="s">
        <v>163</v>
      </c>
      <c r="E5849" s="31"/>
      <c r="F5849" s="31" t="s">
        <v>127</v>
      </c>
      <c r="G5849" s="31"/>
      <c r="H5849" t="str">
        <f t="shared" si="92"/>
        <v>EM_34</v>
      </c>
      <c r="I5849">
        <f>IFERROR(IF(VLOOKUP(H5849,#REF!, 4, FALSE)="N",0,1),1)</f>
        <v>1</v>
      </c>
    </row>
    <row r="5850" spans="1:9" ht="14.1">
      <c r="A5850" s="31">
        <v>5849</v>
      </c>
      <c r="B5850" s="31" t="s">
        <v>323</v>
      </c>
      <c r="C5850" s="31" t="s">
        <v>324</v>
      </c>
      <c r="D5850" s="31" t="s">
        <v>164</v>
      </c>
      <c r="E5850" s="31"/>
      <c r="F5850" s="31" t="s">
        <v>127</v>
      </c>
      <c r="G5850" s="31"/>
      <c r="H5850" t="str">
        <f t="shared" si="92"/>
        <v>EM_34</v>
      </c>
      <c r="I5850">
        <f>IFERROR(IF(VLOOKUP(H5850,#REF!, 4, FALSE)="N",0,1),1)</f>
        <v>1</v>
      </c>
    </row>
    <row r="5851" spans="1:9" ht="14.1">
      <c r="A5851" s="31">
        <v>5850</v>
      </c>
      <c r="B5851" s="31" t="s">
        <v>323</v>
      </c>
      <c r="C5851" s="31" t="s">
        <v>324</v>
      </c>
      <c r="D5851" s="31" t="s">
        <v>163</v>
      </c>
      <c r="E5851" s="31"/>
      <c r="F5851" s="31" t="s">
        <v>128</v>
      </c>
      <c r="G5851" s="31"/>
      <c r="H5851" t="str">
        <f t="shared" si="92"/>
        <v>EM_34</v>
      </c>
      <c r="I5851">
        <f>IFERROR(IF(VLOOKUP(H5851,#REF!, 4, FALSE)="N",0,1),1)</f>
        <v>1</v>
      </c>
    </row>
    <row r="5852" spans="1:9" ht="14.1">
      <c r="A5852" s="31">
        <v>5851</v>
      </c>
      <c r="B5852" s="31" t="s">
        <v>323</v>
      </c>
      <c r="C5852" s="31" t="s">
        <v>324</v>
      </c>
      <c r="D5852" s="31" t="s">
        <v>164</v>
      </c>
      <c r="E5852" s="31"/>
      <c r="F5852" s="31" t="s">
        <v>128</v>
      </c>
      <c r="G5852" s="31"/>
      <c r="H5852" t="str">
        <f t="shared" si="92"/>
        <v>EM_34</v>
      </c>
      <c r="I5852">
        <f>IFERROR(IF(VLOOKUP(H5852,#REF!, 4, FALSE)="N",0,1),1)</f>
        <v>1</v>
      </c>
    </row>
    <row r="5853" spans="1:9" ht="14.1">
      <c r="A5853" s="31">
        <v>5852</v>
      </c>
      <c r="B5853" s="31" t="s">
        <v>323</v>
      </c>
      <c r="C5853" s="31" t="s">
        <v>324</v>
      </c>
      <c r="D5853" s="31" t="s">
        <v>163</v>
      </c>
      <c r="E5853" s="31"/>
      <c r="F5853" s="31" t="s">
        <v>129</v>
      </c>
      <c r="G5853" s="31"/>
      <c r="H5853" t="str">
        <f t="shared" si="92"/>
        <v>EM_34</v>
      </c>
      <c r="I5853">
        <f>IFERROR(IF(VLOOKUP(H5853,#REF!, 4, FALSE)="N",0,1),1)</f>
        <v>1</v>
      </c>
    </row>
    <row r="5854" spans="1:9" ht="14.1">
      <c r="A5854" s="31">
        <v>5853</v>
      </c>
      <c r="B5854" s="31" t="s">
        <v>323</v>
      </c>
      <c r="C5854" s="31" t="s">
        <v>324</v>
      </c>
      <c r="D5854" s="31" t="s">
        <v>164</v>
      </c>
      <c r="E5854" s="31"/>
      <c r="F5854" s="31" t="s">
        <v>129</v>
      </c>
      <c r="G5854" s="31"/>
      <c r="H5854" t="str">
        <f t="shared" si="92"/>
        <v>EM_34</v>
      </c>
      <c r="I5854">
        <f>IFERROR(IF(VLOOKUP(H5854,#REF!, 4, FALSE)="N",0,1),1)</f>
        <v>1</v>
      </c>
    </row>
    <row r="5855" spans="1:9" ht="14.1">
      <c r="A5855" s="31">
        <v>5854</v>
      </c>
      <c r="B5855" s="31" t="s">
        <v>323</v>
      </c>
      <c r="C5855" s="31" t="s">
        <v>324</v>
      </c>
      <c r="D5855" s="31" t="s">
        <v>163</v>
      </c>
      <c r="E5855" s="31"/>
      <c r="F5855" s="31" t="s">
        <v>130</v>
      </c>
      <c r="G5855" s="31"/>
      <c r="H5855" t="str">
        <f t="shared" si="92"/>
        <v>EM_34</v>
      </c>
      <c r="I5855">
        <f>IFERROR(IF(VLOOKUP(H5855,#REF!, 4, FALSE)="N",0,1),1)</f>
        <v>1</v>
      </c>
    </row>
    <row r="5856" spans="1:9" ht="14.1">
      <c r="A5856" s="31">
        <v>5855</v>
      </c>
      <c r="B5856" s="31" t="s">
        <v>323</v>
      </c>
      <c r="C5856" s="31" t="s">
        <v>324</v>
      </c>
      <c r="D5856" s="31" t="s">
        <v>163</v>
      </c>
      <c r="E5856" s="31"/>
      <c r="F5856" s="31" t="s">
        <v>131</v>
      </c>
      <c r="G5856" s="31"/>
      <c r="H5856" t="str">
        <f t="shared" si="92"/>
        <v>EM_34</v>
      </c>
      <c r="I5856">
        <f>IFERROR(IF(VLOOKUP(H5856,#REF!, 4, FALSE)="N",0,1),1)</f>
        <v>1</v>
      </c>
    </row>
    <row r="5857" spans="1:9" ht="14.1">
      <c r="A5857" s="31">
        <v>5856</v>
      </c>
      <c r="B5857" s="31" t="s">
        <v>323</v>
      </c>
      <c r="C5857" s="31" t="s">
        <v>324</v>
      </c>
      <c r="D5857" s="31" t="s">
        <v>163</v>
      </c>
      <c r="E5857" s="31"/>
      <c r="F5857" s="31" t="s">
        <v>132</v>
      </c>
      <c r="G5857" s="31"/>
      <c r="H5857" t="str">
        <f t="shared" si="92"/>
        <v>EM_34</v>
      </c>
      <c r="I5857">
        <f>IFERROR(IF(VLOOKUP(H5857,#REF!, 4, FALSE)="N",0,1),1)</f>
        <v>1</v>
      </c>
    </row>
    <row r="5858" spans="1:9" ht="14.1">
      <c r="A5858" s="31">
        <v>5857</v>
      </c>
      <c r="B5858" s="31" t="s">
        <v>323</v>
      </c>
      <c r="C5858" s="31" t="s">
        <v>324</v>
      </c>
      <c r="D5858" s="31" t="s">
        <v>163</v>
      </c>
      <c r="E5858" s="31"/>
      <c r="F5858" s="31" t="s">
        <v>133</v>
      </c>
      <c r="G5858" s="31"/>
      <c r="H5858" t="str">
        <f t="shared" si="92"/>
        <v>EM_34</v>
      </c>
      <c r="I5858">
        <f>IFERROR(IF(VLOOKUP(H5858,#REF!, 4, FALSE)="N",0,1),1)</f>
        <v>1</v>
      </c>
    </row>
    <row r="5859" spans="1:9" ht="14.1">
      <c r="A5859" s="31">
        <v>5858</v>
      </c>
      <c r="B5859" s="31" t="s">
        <v>323</v>
      </c>
      <c r="C5859" s="31" t="s">
        <v>324</v>
      </c>
      <c r="D5859" s="31" t="s">
        <v>163</v>
      </c>
      <c r="E5859" s="31"/>
      <c r="F5859" s="31" t="s">
        <v>134</v>
      </c>
      <c r="G5859" s="31"/>
      <c r="H5859" t="str">
        <f t="shared" si="92"/>
        <v>EM_34</v>
      </c>
      <c r="I5859">
        <f>IFERROR(IF(VLOOKUP(H5859,#REF!, 4, FALSE)="N",0,1),1)</f>
        <v>1</v>
      </c>
    </row>
    <row r="5860" spans="1:9" ht="14.1">
      <c r="A5860" s="31">
        <v>5859</v>
      </c>
      <c r="B5860" s="31" t="s">
        <v>323</v>
      </c>
      <c r="C5860" s="31" t="s">
        <v>324</v>
      </c>
      <c r="D5860" s="31" t="s">
        <v>163</v>
      </c>
      <c r="E5860" s="31"/>
      <c r="F5860" s="31" t="s">
        <v>135</v>
      </c>
      <c r="G5860" s="31"/>
      <c r="H5860" t="str">
        <f t="shared" si="92"/>
        <v>EM_34</v>
      </c>
      <c r="I5860">
        <f>IFERROR(IF(VLOOKUP(H5860,#REF!, 4, FALSE)="N",0,1),1)</f>
        <v>1</v>
      </c>
    </row>
    <row r="5861" spans="1:9" ht="14.1">
      <c r="A5861" s="31">
        <v>5860</v>
      </c>
      <c r="B5861" s="31" t="s">
        <v>323</v>
      </c>
      <c r="C5861" s="31" t="s">
        <v>324</v>
      </c>
      <c r="D5861" s="31" t="s">
        <v>163</v>
      </c>
      <c r="E5861" s="31"/>
      <c r="F5861" s="31" t="s">
        <v>136</v>
      </c>
      <c r="G5861" s="31"/>
      <c r="H5861" t="str">
        <f t="shared" si="92"/>
        <v>EM_34</v>
      </c>
      <c r="I5861">
        <f>IFERROR(IF(VLOOKUP(H5861,#REF!, 4, FALSE)="N",0,1),1)</f>
        <v>1</v>
      </c>
    </row>
    <row r="5862" spans="1:9" ht="14.1">
      <c r="A5862" s="31">
        <v>5861</v>
      </c>
      <c r="B5862" s="31" t="s">
        <v>323</v>
      </c>
      <c r="C5862" s="31" t="s">
        <v>324</v>
      </c>
      <c r="D5862" s="31" t="s">
        <v>163</v>
      </c>
      <c r="E5862" s="31"/>
      <c r="F5862" s="31" t="s">
        <v>137</v>
      </c>
      <c r="G5862" s="31"/>
      <c r="H5862" t="str">
        <f t="shared" si="92"/>
        <v>EM_34</v>
      </c>
      <c r="I5862">
        <f>IFERROR(IF(VLOOKUP(H5862,#REF!, 4, FALSE)="N",0,1),1)</f>
        <v>1</v>
      </c>
    </row>
    <row r="5863" spans="1:9" ht="14.1">
      <c r="A5863" s="31">
        <v>5862</v>
      </c>
      <c r="B5863" s="31" t="s">
        <v>323</v>
      </c>
      <c r="C5863" s="31" t="s">
        <v>324</v>
      </c>
      <c r="D5863" s="31" t="s">
        <v>163</v>
      </c>
      <c r="E5863" s="31"/>
      <c r="F5863" s="31" t="s">
        <v>138</v>
      </c>
      <c r="G5863" s="31"/>
      <c r="H5863" t="str">
        <f t="shared" si="92"/>
        <v>EM_34</v>
      </c>
      <c r="I5863">
        <f>IFERROR(IF(VLOOKUP(H5863,#REF!, 4, FALSE)="N",0,1),1)</f>
        <v>1</v>
      </c>
    </row>
    <row r="5864" spans="1:9" ht="14.1">
      <c r="A5864" s="31">
        <v>5863</v>
      </c>
      <c r="B5864" s="31" t="s">
        <v>323</v>
      </c>
      <c r="C5864" s="31" t="s">
        <v>324</v>
      </c>
      <c r="D5864" s="31" t="s">
        <v>163</v>
      </c>
      <c r="E5864" s="31"/>
      <c r="F5864" s="31" t="s">
        <v>139</v>
      </c>
      <c r="G5864" s="31"/>
      <c r="H5864" t="str">
        <f t="shared" si="92"/>
        <v>EM_34</v>
      </c>
      <c r="I5864">
        <f>IFERROR(IF(VLOOKUP(H5864,#REF!, 4, FALSE)="N",0,1),1)</f>
        <v>1</v>
      </c>
    </row>
    <row r="5865" spans="1:9" ht="14.1">
      <c r="A5865" s="31">
        <v>5864</v>
      </c>
      <c r="B5865" s="31" t="s">
        <v>323</v>
      </c>
      <c r="C5865" s="31" t="s">
        <v>324</v>
      </c>
      <c r="D5865" s="31" t="s">
        <v>163</v>
      </c>
      <c r="E5865" s="31"/>
      <c r="F5865" s="31" t="s">
        <v>140</v>
      </c>
      <c r="G5865" s="31"/>
      <c r="H5865" t="str">
        <f t="shared" si="92"/>
        <v>EM_34</v>
      </c>
      <c r="I5865">
        <f>IFERROR(IF(VLOOKUP(H5865,#REF!, 4, FALSE)="N",0,1),1)</f>
        <v>1</v>
      </c>
    </row>
    <row r="5866" spans="1:9" ht="14.1">
      <c r="A5866" s="31">
        <v>5865</v>
      </c>
      <c r="B5866" s="31" t="s">
        <v>323</v>
      </c>
      <c r="C5866" s="31" t="s">
        <v>324</v>
      </c>
      <c r="D5866" s="31" t="s">
        <v>163</v>
      </c>
      <c r="E5866" s="31"/>
      <c r="F5866" s="31" t="s">
        <v>141</v>
      </c>
      <c r="G5866" s="31"/>
      <c r="H5866" t="str">
        <f t="shared" si="92"/>
        <v>EM_34</v>
      </c>
      <c r="I5866">
        <f>IFERROR(IF(VLOOKUP(H5866,#REF!, 4, FALSE)="N",0,1),1)</f>
        <v>1</v>
      </c>
    </row>
    <row r="5867" spans="1:9" ht="14.1">
      <c r="A5867" s="31">
        <v>5866</v>
      </c>
      <c r="B5867" s="31" t="s">
        <v>323</v>
      </c>
      <c r="C5867" s="31" t="s">
        <v>324</v>
      </c>
      <c r="D5867" s="31" t="s">
        <v>163</v>
      </c>
      <c r="E5867" s="31"/>
      <c r="F5867" s="31" t="s">
        <v>142</v>
      </c>
      <c r="G5867" s="31"/>
      <c r="H5867" t="str">
        <f t="shared" si="92"/>
        <v>EM_34</v>
      </c>
      <c r="I5867">
        <f>IFERROR(IF(VLOOKUP(H5867,#REF!, 4, FALSE)="N",0,1),1)</f>
        <v>1</v>
      </c>
    </row>
    <row r="5868" spans="1:9" ht="14.1">
      <c r="A5868" s="31">
        <v>5867</v>
      </c>
      <c r="B5868" s="31" t="s">
        <v>323</v>
      </c>
      <c r="C5868" s="31" t="s">
        <v>324</v>
      </c>
      <c r="D5868" s="31" t="s">
        <v>163</v>
      </c>
      <c r="E5868" s="31"/>
      <c r="F5868" s="31" t="s">
        <v>143</v>
      </c>
      <c r="G5868" s="31"/>
      <c r="H5868" t="str">
        <f t="shared" si="92"/>
        <v>EM_34</v>
      </c>
      <c r="I5868">
        <f>IFERROR(IF(VLOOKUP(H5868,#REF!, 4, FALSE)="N",0,1),1)</f>
        <v>1</v>
      </c>
    </row>
    <row r="5869" spans="1:9" ht="14.1">
      <c r="A5869" s="31">
        <v>5868</v>
      </c>
      <c r="B5869" s="31" t="s">
        <v>323</v>
      </c>
      <c r="C5869" s="31" t="s">
        <v>324</v>
      </c>
      <c r="D5869" s="31" t="s">
        <v>163</v>
      </c>
      <c r="E5869" s="31"/>
      <c r="F5869" s="31" t="s">
        <v>144</v>
      </c>
      <c r="G5869" s="31"/>
      <c r="H5869" t="str">
        <f t="shared" si="92"/>
        <v>EM_34</v>
      </c>
      <c r="I5869">
        <f>IFERROR(IF(VLOOKUP(H5869,#REF!, 4, FALSE)="N",0,1),1)</f>
        <v>1</v>
      </c>
    </row>
    <row r="5870" spans="1:9" ht="14.1">
      <c r="A5870" s="31">
        <v>5869</v>
      </c>
      <c r="B5870" s="31" t="s">
        <v>325</v>
      </c>
      <c r="C5870" s="31" t="s">
        <v>326</v>
      </c>
      <c r="D5870" s="31" t="s">
        <v>163</v>
      </c>
      <c r="E5870" s="31"/>
      <c r="F5870" s="31" t="s">
        <v>112</v>
      </c>
      <c r="G5870" s="31"/>
      <c r="H5870" t="str">
        <f t="shared" si="92"/>
        <v>EM_35</v>
      </c>
      <c r="I5870">
        <f>IFERROR(IF(VLOOKUP(H5870,#REF!, 4, FALSE)="N",0,1),1)</f>
        <v>1</v>
      </c>
    </row>
    <row r="5871" spans="1:9" ht="14.1">
      <c r="A5871" s="31">
        <v>5870</v>
      </c>
      <c r="B5871" s="31" t="s">
        <v>325</v>
      </c>
      <c r="C5871" s="31" t="s">
        <v>326</v>
      </c>
      <c r="D5871" s="31" t="s">
        <v>164</v>
      </c>
      <c r="E5871" s="31"/>
      <c r="F5871" s="31" t="s">
        <v>165</v>
      </c>
      <c r="G5871" s="31"/>
      <c r="H5871" t="str">
        <f t="shared" si="92"/>
        <v>EM_35</v>
      </c>
      <c r="I5871">
        <f>IFERROR(IF(VLOOKUP(H5871,#REF!, 4, FALSE)="N",0,1),1)</f>
        <v>1</v>
      </c>
    </row>
    <row r="5872" spans="1:9" ht="14.1">
      <c r="A5872" s="31">
        <v>5871</v>
      </c>
      <c r="B5872" s="31" t="s">
        <v>325</v>
      </c>
      <c r="C5872" s="31" t="s">
        <v>326</v>
      </c>
      <c r="D5872" s="31" t="s">
        <v>163</v>
      </c>
      <c r="E5872" s="31"/>
      <c r="F5872" s="31" t="s">
        <v>124</v>
      </c>
      <c r="G5872" s="31"/>
      <c r="H5872" t="str">
        <f t="shared" si="92"/>
        <v>EM_35</v>
      </c>
      <c r="I5872">
        <f>IFERROR(IF(VLOOKUP(H5872,#REF!, 4, FALSE)="N",0,1),1)</f>
        <v>1</v>
      </c>
    </row>
    <row r="5873" spans="1:9" ht="14.1">
      <c r="A5873" s="31">
        <v>5872</v>
      </c>
      <c r="B5873" s="31" t="s">
        <v>325</v>
      </c>
      <c r="C5873" s="31" t="s">
        <v>326</v>
      </c>
      <c r="D5873" s="31" t="s">
        <v>163</v>
      </c>
      <c r="E5873" s="31"/>
      <c r="F5873" s="31" t="s">
        <v>125</v>
      </c>
      <c r="G5873" s="31"/>
      <c r="H5873" t="str">
        <f t="shared" si="92"/>
        <v>EM_35</v>
      </c>
      <c r="I5873">
        <f>IFERROR(IF(VLOOKUP(H5873,#REF!, 4, FALSE)="N",0,1),1)</f>
        <v>1</v>
      </c>
    </row>
    <row r="5874" spans="1:9" ht="14.1">
      <c r="A5874" s="31">
        <v>5873</v>
      </c>
      <c r="B5874" s="31" t="s">
        <v>325</v>
      </c>
      <c r="C5874" s="31" t="s">
        <v>326</v>
      </c>
      <c r="D5874" s="31" t="s">
        <v>163</v>
      </c>
      <c r="E5874" s="31"/>
      <c r="F5874" s="31" t="s">
        <v>126</v>
      </c>
      <c r="G5874" s="31"/>
      <c r="H5874" t="str">
        <f t="shared" si="92"/>
        <v>EM_35</v>
      </c>
      <c r="I5874">
        <f>IFERROR(IF(VLOOKUP(H5874,#REF!, 4, FALSE)="N",0,1),1)</f>
        <v>1</v>
      </c>
    </row>
    <row r="5875" spans="1:9" ht="14.1">
      <c r="A5875" s="31">
        <v>5874</v>
      </c>
      <c r="B5875" s="31" t="s">
        <v>325</v>
      </c>
      <c r="C5875" s="31" t="s">
        <v>326</v>
      </c>
      <c r="D5875" s="31" t="s">
        <v>163</v>
      </c>
      <c r="E5875" s="31"/>
      <c r="F5875" s="31" t="s">
        <v>127</v>
      </c>
      <c r="G5875" s="31"/>
      <c r="H5875" t="str">
        <f t="shared" si="92"/>
        <v>EM_35</v>
      </c>
      <c r="I5875">
        <f>IFERROR(IF(VLOOKUP(H5875,#REF!, 4, FALSE)="N",0,1),1)</f>
        <v>1</v>
      </c>
    </row>
    <row r="5876" spans="1:9" ht="14.1">
      <c r="A5876" s="31">
        <v>5875</v>
      </c>
      <c r="B5876" s="31" t="s">
        <v>325</v>
      </c>
      <c r="C5876" s="31" t="s">
        <v>326</v>
      </c>
      <c r="D5876" s="31" t="s">
        <v>164</v>
      </c>
      <c r="E5876" s="31"/>
      <c r="F5876" s="31" t="s">
        <v>127</v>
      </c>
      <c r="G5876" s="31"/>
      <c r="H5876" t="str">
        <f t="shared" si="92"/>
        <v>EM_35</v>
      </c>
      <c r="I5876">
        <f>IFERROR(IF(VLOOKUP(H5876,#REF!, 4, FALSE)="N",0,1),1)</f>
        <v>1</v>
      </c>
    </row>
    <row r="5877" spans="1:9" ht="14.1">
      <c r="A5877" s="31">
        <v>5876</v>
      </c>
      <c r="B5877" s="31" t="s">
        <v>325</v>
      </c>
      <c r="C5877" s="31" t="s">
        <v>326</v>
      </c>
      <c r="D5877" s="31" t="s">
        <v>163</v>
      </c>
      <c r="E5877" s="31"/>
      <c r="F5877" s="31" t="s">
        <v>128</v>
      </c>
      <c r="G5877" s="31"/>
      <c r="H5877" t="str">
        <f t="shared" si="92"/>
        <v>EM_35</v>
      </c>
      <c r="I5877">
        <f>IFERROR(IF(VLOOKUP(H5877,#REF!, 4, FALSE)="N",0,1),1)</f>
        <v>1</v>
      </c>
    </row>
    <row r="5878" spans="1:9" ht="14.1">
      <c r="A5878" s="31">
        <v>5877</v>
      </c>
      <c r="B5878" s="31" t="s">
        <v>325</v>
      </c>
      <c r="C5878" s="31" t="s">
        <v>326</v>
      </c>
      <c r="D5878" s="31" t="s">
        <v>164</v>
      </c>
      <c r="E5878" s="31"/>
      <c r="F5878" s="31" t="s">
        <v>128</v>
      </c>
      <c r="G5878" s="31"/>
      <c r="H5878" t="str">
        <f t="shared" si="92"/>
        <v>EM_35</v>
      </c>
      <c r="I5878">
        <f>IFERROR(IF(VLOOKUP(H5878,#REF!, 4, FALSE)="N",0,1),1)</f>
        <v>1</v>
      </c>
    </row>
    <row r="5879" spans="1:9" ht="14.1">
      <c r="A5879" s="31">
        <v>5878</v>
      </c>
      <c r="B5879" s="31" t="s">
        <v>325</v>
      </c>
      <c r="C5879" s="31" t="s">
        <v>326</v>
      </c>
      <c r="D5879" s="31" t="s">
        <v>163</v>
      </c>
      <c r="E5879" s="31"/>
      <c r="F5879" s="31" t="s">
        <v>129</v>
      </c>
      <c r="G5879" s="31"/>
      <c r="H5879" t="str">
        <f t="shared" si="92"/>
        <v>EM_35</v>
      </c>
      <c r="I5879">
        <f>IFERROR(IF(VLOOKUP(H5879,#REF!, 4, FALSE)="N",0,1),1)</f>
        <v>1</v>
      </c>
    </row>
    <row r="5880" spans="1:9" ht="14.1">
      <c r="A5880" s="31">
        <v>5879</v>
      </c>
      <c r="B5880" s="31" t="s">
        <v>325</v>
      </c>
      <c r="C5880" s="31" t="s">
        <v>326</v>
      </c>
      <c r="D5880" s="31" t="s">
        <v>164</v>
      </c>
      <c r="E5880" s="31"/>
      <c r="F5880" s="31" t="s">
        <v>129</v>
      </c>
      <c r="G5880" s="31"/>
      <c r="H5880" t="str">
        <f t="shared" si="92"/>
        <v>EM_35</v>
      </c>
      <c r="I5880">
        <f>IFERROR(IF(VLOOKUP(H5880,#REF!, 4, FALSE)="N",0,1),1)</f>
        <v>1</v>
      </c>
    </row>
    <row r="5881" spans="1:9" ht="14.1">
      <c r="A5881" s="31">
        <v>5880</v>
      </c>
      <c r="B5881" s="31" t="s">
        <v>325</v>
      </c>
      <c r="C5881" s="31" t="s">
        <v>326</v>
      </c>
      <c r="D5881" s="31" t="s">
        <v>163</v>
      </c>
      <c r="E5881" s="31"/>
      <c r="F5881" s="31" t="s">
        <v>130</v>
      </c>
      <c r="G5881" s="31"/>
      <c r="H5881" t="str">
        <f t="shared" si="92"/>
        <v>EM_35</v>
      </c>
      <c r="I5881">
        <f>IFERROR(IF(VLOOKUP(H5881,#REF!, 4, FALSE)="N",0,1),1)</f>
        <v>1</v>
      </c>
    </row>
    <row r="5882" spans="1:9" ht="14.1">
      <c r="A5882" s="31">
        <v>5881</v>
      </c>
      <c r="B5882" s="31" t="s">
        <v>325</v>
      </c>
      <c r="C5882" s="31" t="s">
        <v>326</v>
      </c>
      <c r="D5882" s="31" t="s">
        <v>163</v>
      </c>
      <c r="E5882" s="31"/>
      <c r="F5882" s="31" t="s">
        <v>131</v>
      </c>
      <c r="G5882" s="31"/>
      <c r="H5882" t="str">
        <f t="shared" si="92"/>
        <v>EM_35</v>
      </c>
      <c r="I5882">
        <f>IFERROR(IF(VLOOKUP(H5882,#REF!, 4, FALSE)="N",0,1),1)</f>
        <v>1</v>
      </c>
    </row>
    <row r="5883" spans="1:9" ht="14.1">
      <c r="A5883" s="31">
        <v>5882</v>
      </c>
      <c r="B5883" s="31" t="s">
        <v>325</v>
      </c>
      <c r="C5883" s="31" t="s">
        <v>326</v>
      </c>
      <c r="D5883" s="31" t="s">
        <v>163</v>
      </c>
      <c r="E5883" s="31"/>
      <c r="F5883" s="31" t="s">
        <v>132</v>
      </c>
      <c r="G5883" s="31"/>
      <c r="H5883" t="str">
        <f t="shared" si="92"/>
        <v>EM_35</v>
      </c>
      <c r="I5883">
        <f>IFERROR(IF(VLOOKUP(H5883,#REF!, 4, FALSE)="N",0,1),1)</f>
        <v>1</v>
      </c>
    </row>
    <row r="5884" spans="1:9" ht="14.1">
      <c r="A5884" s="31">
        <v>5883</v>
      </c>
      <c r="B5884" s="31" t="s">
        <v>325</v>
      </c>
      <c r="C5884" s="31" t="s">
        <v>326</v>
      </c>
      <c r="D5884" s="31" t="s">
        <v>163</v>
      </c>
      <c r="E5884" s="31"/>
      <c r="F5884" s="31" t="s">
        <v>133</v>
      </c>
      <c r="G5884" s="31"/>
      <c r="H5884" t="str">
        <f t="shared" si="92"/>
        <v>EM_35</v>
      </c>
      <c r="I5884">
        <f>IFERROR(IF(VLOOKUP(H5884,#REF!, 4, FALSE)="N",0,1),1)</f>
        <v>1</v>
      </c>
    </row>
    <row r="5885" spans="1:9" ht="14.1">
      <c r="A5885" s="31">
        <v>5884</v>
      </c>
      <c r="B5885" s="31" t="s">
        <v>325</v>
      </c>
      <c r="C5885" s="31" t="s">
        <v>326</v>
      </c>
      <c r="D5885" s="31" t="s">
        <v>163</v>
      </c>
      <c r="E5885" s="31"/>
      <c r="F5885" s="31" t="s">
        <v>134</v>
      </c>
      <c r="G5885" s="31"/>
      <c r="H5885" t="str">
        <f t="shared" si="92"/>
        <v>EM_35</v>
      </c>
      <c r="I5885">
        <f>IFERROR(IF(VLOOKUP(H5885,#REF!, 4, FALSE)="N",0,1),1)</f>
        <v>1</v>
      </c>
    </row>
    <row r="5886" spans="1:9" ht="14.1">
      <c r="A5886" s="31">
        <v>5885</v>
      </c>
      <c r="B5886" s="31" t="s">
        <v>325</v>
      </c>
      <c r="C5886" s="31" t="s">
        <v>326</v>
      </c>
      <c r="D5886" s="31" t="s">
        <v>163</v>
      </c>
      <c r="E5886" s="31"/>
      <c r="F5886" s="31" t="s">
        <v>135</v>
      </c>
      <c r="G5886" s="31"/>
      <c r="H5886" t="str">
        <f t="shared" si="92"/>
        <v>EM_35</v>
      </c>
      <c r="I5886">
        <f>IFERROR(IF(VLOOKUP(H5886,#REF!, 4, FALSE)="N",0,1),1)</f>
        <v>1</v>
      </c>
    </row>
    <row r="5887" spans="1:9" ht="14.1">
      <c r="A5887" s="31">
        <v>5886</v>
      </c>
      <c r="B5887" s="31" t="s">
        <v>325</v>
      </c>
      <c r="C5887" s="31" t="s">
        <v>326</v>
      </c>
      <c r="D5887" s="31" t="s">
        <v>163</v>
      </c>
      <c r="E5887" s="31"/>
      <c r="F5887" s="31" t="s">
        <v>136</v>
      </c>
      <c r="G5887" s="31"/>
      <c r="H5887" t="str">
        <f t="shared" si="92"/>
        <v>EM_35</v>
      </c>
      <c r="I5887">
        <f>IFERROR(IF(VLOOKUP(H5887,#REF!, 4, FALSE)="N",0,1),1)</f>
        <v>1</v>
      </c>
    </row>
    <row r="5888" spans="1:9" ht="14.1">
      <c r="A5888" s="31">
        <v>5887</v>
      </c>
      <c r="B5888" s="31" t="s">
        <v>325</v>
      </c>
      <c r="C5888" s="31" t="s">
        <v>326</v>
      </c>
      <c r="D5888" s="31" t="s">
        <v>163</v>
      </c>
      <c r="E5888" s="31"/>
      <c r="F5888" s="31" t="s">
        <v>137</v>
      </c>
      <c r="G5888" s="31"/>
      <c r="H5888" t="str">
        <f t="shared" si="92"/>
        <v>EM_35</v>
      </c>
      <c r="I5888">
        <f>IFERROR(IF(VLOOKUP(H5888,#REF!, 4, FALSE)="N",0,1),1)</f>
        <v>1</v>
      </c>
    </row>
    <row r="5889" spans="1:9" ht="14.1">
      <c r="A5889" s="31">
        <v>5888</v>
      </c>
      <c r="B5889" s="31" t="s">
        <v>325</v>
      </c>
      <c r="C5889" s="31" t="s">
        <v>326</v>
      </c>
      <c r="D5889" s="31" t="s">
        <v>163</v>
      </c>
      <c r="E5889" s="31"/>
      <c r="F5889" s="31" t="s">
        <v>138</v>
      </c>
      <c r="G5889" s="31"/>
      <c r="H5889" t="str">
        <f t="shared" si="92"/>
        <v>EM_35</v>
      </c>
      <c r="I5889">
        <f>IFERROR(IF(VLOOKUP(H5889,#REF!, 4, FALSE)="N",0,1),1)</f>
        <v>1</v>
      </c>
    </row>
    <row r="5890" spans="1:9" ht="14.1">
      <c r="A5890" s="31">
        <v>5889</v>
      </c>
      <c r="B5890" s="31" t="s">
        <v>325</v>
      </c>
      <c r="C5890" s="31" t="s">
        <v>326</v>
      </c>
      <c r="D5890" s="31" t="s">
        <v>163</v>
      </c>
      <c r="E5890" s="31"/>
      <c r="F5890" s="31" t="s">
        <v>139</v>
      </c>
      <c r="G5890" s="31"/>
      <c r="H5890" t="str">
        <f t="shared" si="92"/>
        <v>EM_35</v>
      </c>
      <c r="I5890">
        <f>IFERROR(IF(VLOOKUP(H5890,#REF!, 4, FALSE)="N",0,1),1)</f>
        <v>1</v>
      </c>
    </row>
    <row r="5891" spans="1:9" ht="14.1">
      <c r="A5891" s="31">
        <v>5890</v>
      </c>
      <c r="B5891" s="31" t="s">
        <v>325</v>
      </c>
      <c r="C5891" s="31" t="s">
        <v>326</v>
      </c>
      <c r="D5891" s="31" t="s">
        <v>163</v>
      </c>
      <c r="E5891" s="31"/>
      <c r="F5891" s="31" t="s">
        <v>140</v>
      </c>
      <c r="G5891" s="31"/>
      <c r="H5891" t="str">
        <f t="shared" si="92"/>
        <v>EM_35</v>
      </c>
      <c r="I5891">
        <f>IFERROR(IF(VLOOKUP(H5891,#REF!, 4, FALSE)="N",0,1),1)</f>
        <v>1</v>
      </c>
    </row>
    <row r="5892" spans="1:9" ht="14.1">
      <c r="A5892" s="31">
        <v>5891</v>
      </c>
      <c r="B5892" s="31" t="s">
        <v>325</v>
      </c>
      <c r="C5892" s="31" t="s">
        <v>326</v>
      </c>
      <c r="D5892" s="31" t="s">
        <v>163</v>
      </c>
      <c r="E5892" s="31"/>
      <c r="F5892" s="31" t="s">
        <v>141</v>
      </c>
      <c r="G5892" s="31"/>
      <c r="H5892" t="str">
        <f t="shared" si="92"/>
        <v>EM_35</v>
      </c>
      <c r="I5892">
        <f>IFERROR(IF(VLOOKUP(H5892,#REF!, 4, FALSE)="N",0,1),1)</f>
        <v>1</v>
      </c>
    </row>
    <row r="5893" spans="1:9" ht="14.1">
      <c r="A5893" s="31">
        <v>5892</v>
      </c>
      <c r="B5893" s="31" t="s">
        <v>325</v>
      </c>
      <c r="C5893" s="31" t="s">
        <v>326</v>
      </c>
      <c r="D5893" s="31" t="s">
        <v>163</v>
      </c>
      <c r="E5893" s="31"/>
      <c r="F5893" s="31" t="s">
        <v>142</v>
      </c>
      <c r="G5893" s="31"/>
      <c r="H5893" t="str">
        <f t="shared" si="92"/>
        <v>EM_35</v>
      </c>
      <c r="I5893">
        <f>IFERROR(IF(VLOOKUP(H5893,#REF!, 4, FALSE)="N",0,1),1)</f>
        <v>1</v>
      </c>
    </row>
    <row r="5894" spans="1:9" ht="14.1">
      <c r="A5894" s="31">
        <v>5893</v>
      </c>
      <c r="B5894" s="31" t="s">
        <v>325</v>
      </c>
      <c r="C5894" s="31" t="s">
        <v>326</v>
      </c>
      <c r="D5894" s="31" t="s">
        <v>163</v>
      </c>
      <c r="E5894" s="31"/>
      <c r="F5894" s="31" t="s">
        <v>143</v>
      </c>
      <c r="G5894" s="31"/>
      <c r="H5894" t="str">
        <f t="shared" ref="H5894:H5957" si="93">IF(IF(ISNUMBER(SEARCH(".",B5894)),1,0),LEFT(B5894,SEARCH(".",B5894)-1),B5894)</f>
        <v>EM_35</v>
      </c>
      <c r="I5894">
        <f>IFERROR(IF(VLOOKUP(H5894,#REF!, 4, FALSE)="N",0,1),1)</f>
        <v>1</v>
      </c>
    </row>
    <row r="5895" spans="1:9" ht="14.1">
      <c r="A5895" s="31">
        <v>5894</v>
      </c>
      <c r="B5895" s="31" t="s">
        <v>325</v>
      </c>
      <c r="C5895" s="31" t="s">
        <v>326</v>
      </c>
      <c r="D5895" s="31" t="s">
        <v>163</v>
      </c>
      <c r="E5895" s="31"/>
      <c r="F5895" s="31" t="s">
        <v>144</v>
      </c>
      <c r="G5895" s="31"/>
      <c r="H5895" t="str">
        <f t="shared" si="93"/>
        <v>EM_35</v>
      </c>
      <c r="I5895">
        <f>IFERROR(IF(VLOOKUP(H5895,#REF!, 4, FALSE)="N",0,1),1)</f>
        <v>1</v>
      </c>
    </row>
    <row r="5896" spans="1:9" ht="14.1">
      <c r="A5896" s="31">
        <v>5895</v>
      </c>
      <c r="B5896" s="31" t="s">
        <v>327</v>
      </c>
      <c r="C5896" s="31" t="s">
        <v>328</v>
      </c>
      <c r="D5896" s="31" t="s">
        <v>163</v>
      </c>
      <c r="E5896" s="31"/>
      <c r="F5896" s="31" t="s">
        <v>112</v>
      </c>
      <c r="G5896" s="31"/>
      <c r="H5896" t="str">
        <f t="shared" si="93"/>
        <v>EM_36a</v>
      </c>
      <c r="I5896">
        <f>IFERROR(IF(VLOOKUP(H5896,#REF!, 4, FALSE)="N",0,1),1)</f>
        <v>1</v>
      </c>
    </row>
    <row r="5897" spans="1:9" ht="14.1">
      <c r="A5897" s="31">
        <v>5896</v>
      </c>
      <c r="B5897" s="31" t="s">
        <v>327</v>
      </c>
      <c r="C5897" s="31" t="s">
        <v>328</v>
      </c>
      <c r="D5897" s="31" t="s">
        <v>163</v>
      </c>
      <c r="E5897" s="31"/>
      <c r="F5897" s="31" t="s">
        <v>179</v>
      </c>
      <c r="G5897" s="31"/>
      <c r="H5897" t="str">
        <f t="shared" si="93"/>
        <v>EM_36a</v>
      </c>
      <c r="I5897">
        <f>IFERROR(IF(VLOOKUP(H5897,#REF!, 4, FALSE)="N",0,1),1)</f>
        <v>1</v>
      </c>
    </row>
    <row r="5898" spans="1:9" ht="14.1">
      <c r="A5898" s="31">
        <v>5897</v>
      </c>
      <c r="B5898" s="31" t="s">
        <v>327</v>
      </c>
      <c r="C5898" s="31" t="s">
        <v>328</v>
      </c>
      <c r="D5898" s="31" t="s">
        <v>164</v>
      </c>
      <c r="E5898" s="31"/>
      <c r="F5898" s="31" t="s">
        <v>165</v>
      </c>
      <c r="G5898" s="31"/>
      <c r="H5898" t="str">
        <f t="shared" si="93"/>
        <v>EM_36a</v>
      </c>
      <c r="I5898">
        <f>IFERROR(IF(VLOOKUP(H5898,#REF!, 4, FALSE)="N",0,1),1)</f>
        <v>1</v>
      </c>
    </row>
    <row r="5899" spans="1:9" ht="14.1">
      <c r="A5899" s="31">
        <v>5898</v>
      </c>
      <c r="B5899" s="31" t="s">
        <v>327</v>
      </c>
      <c r="C5899" s="31" t="s">
        <v>328</v>
      </c>
      <c r="D5899" s="31" t="s">
        <v>164</v>
      </c>
      <c r="E5899" s="31"/>
      <c r="F5899" s="31" t="s">
        <v>210</v>
      </c>
      <c r="G5899" s="31"/>
      <c r="H5899" t="str">
        <f t="shared" si="93"/>
        <v>EM_36a</v>
      </c>
      <c r="I5899">
        <f>IFERROR(IF(VLOOKUP(H5899,#REF!, 4, FALSE)="N",0,1),1)</f>
        <v>1</v>
      </c>
    </row>
    <row r="5900" spans="1:9" ht="14.1">
      <c r="A5900" s="31">
        <v>5899</v>
      </c>
      <c r="B5900" s="31" t="s">
        <v>327</v>
      </c>
      <c r="C5900" s="31" t="s">
        <v>328</v>
      </c>
      <c r="D5900" s="31" t="s">
        <v>163</v>
      </c>
      <c r="E5900" s="31"/>
      <c r="F5900" s="31" t="s">
        <v>124</v>
      </c>
      <c r="G5900" s="31"/>
      <c r="H5900" t="str">
        <f t="shared" si="93"/>
        <v>EM_36a</v>
      </c>
      <c r="I5900">
        <f>IFERROR(IF(VLOOKUP(H5900,#REF!, 4, FALSE)="N",0,1),1)</f>
        <v>1</v>
      </c>
    </row>
    <row r="5901" spans="1:9" ht="14.1">
      <c r="A5901" s="31">
        <v>5900</v>
      </c>
      <c r="B5901" s="31" t="s">
        <v>327</v>
      </c>
      <c r="C5901" s="31" t="s">
        <v>328</v>
      </c>
      <c r="D5901" s="31" t="s">
        <v>163</v>
      </c>
      <c r="E5901" s="31"/>
      <c r="F5901" s="31" t="s">
        <v>183</v>
      </c>
      <c r="G5901" s="31"/>
      <c r="H5901" t="str">
        <f t="shared" si="93"/>
        <v>EM_36a</v>
      </c>
      <c r="I5901">
        <f>IFERROR(IF(VLOOKUP(H5901,#REF!, 4, FALSE)="N",0,1),1)</f>
        <v>1</v>
      </c>
    </row>
    <row r="5902" spans="1:9" ht="14.1">
      <c r="A5902" s="31">
        <v>5901</v>
      </c>
      <c r="B5902" s="31" t="s">
        <v>327</v>
      </c>
      <c r="C5902" s="31" t="s">
        <v>328</v>
      </c>
      <c r="D5902" s="31" t="s">
        <v>163</v>
      </c>
      <c r="E5902" s="31"/>
      <c r="F5902" s="31" t="s">
        <v>125</v>
      </c>
      <c r="G5902" s="31"/>
      <c r="H5902" t="str">
        <f t="shared" si="93"/>
        <v>EM_36a</v>
      </c>
      <c r="I5902">
        <f>IFERROR(IF(VLOOKUP(H5902,#REF!, 4, FALSE)="N",0,1),1)</f>
        <v>1</v>
      </c>
    </row>
    <row r="5903" spans="1:9" ht="14.1">
      <c r="A5903" s="31">
        <v>5902</v>
      </c>
      <c r="B5903" s="31" t="s">
        <v>327</v>
      </c>
      <c r="C5903" s="31" t="s">
        <v>328</v>
      </c>
      <c r="D5903" s="31" t="s">
        <v>163</v>
      </c>
      <c r="E5903" s="31"/>
      <c r="F5903" s="31" t="s">
        <v>184</v>
      </c>
      <c r="G5903" s="31"/>
      <c r="H5903" t="str">
        <f t="shared" si="93"/>
        <v>EM_36a</v>
      </c>
      <c r="I5903">
        <f>IFERROR(IF(VLOOKUP(H5903,#REF!, 4, FALSE)="N",0,1),1)</f>
        <v>1</v>
      </c>
    </row>
    <row r="5904" spans="1:9" ht="14.1">
      <c r="A5904" s="31">
        <v>5903</v>
      </c>
      <c r="B5904" s="31" t="s">
        <v>327</v>
      </c>
      <c r="C5904" s="31" t="s">
        <v>328</v>
      </c>
      <c r="D5904" s="31" t="s">
        <v>163</v>
      </c>
      <c r="E5904" s="31"/>
      <c r="F5904" s="31" t="s">
        <v>126</v>
      </c>
      <c r="G5904" s="31"/>
      <c r="H5904" t="str">
        <f t="shared" si="93"/>
        <v>EM_36a</v>
      </c>
      <c r="I5904">
        <f>IFERROR(IF(VLOOKUP(H5904,#REF!, 4, FALSE)="N",0,1),1)</f>
        <v>1</v>
      </c>
    </row>
    <row r="5905" spans="1:9" ht="14.1">
      <c r="A5905" s="31">
        <v>5904</v>
      </c>
      <c r="B5905" s="31" t="s">
        <v>327</v>
      </c>
      <c r="C5905" s="31" t="s">
        <v>328</v>
      </c>
      <c r="D5905" s="31" t="s">
        <v>163</v>
      </c>
      <c r="E5905" s="31"/>
      <c r="F5905" s="31" t="s">
        <v>185</v>
      </c>
      <c r="G5905" s="31"/>
      <c r="H5905" t="str">
        <f t="shared" si="93"/>
        <v>EM_36a</v>
      </c>
      <c r="I5905">
        <f>IFERROR(IF(VLOOKUP(H5905,#REF!, 4, FALSE)="N",0,1),1)</f>
        <v>1</v>
      </c>
    </row>
    <row r="5906" spans="1:9" ht="14.1">
      <c r="A5906" s="31">
        <v>5905</v>
      </c>
      <c r="B5906" s="31" t="s">
        <v>327</v>
      </c>
      <c r="C5906" s="31" t="s">
        <v>328</v>
      </c>
      <c r="D5906" s="31" t="s">
        <v>163</v>
      </c>
      <c r="E5906" s="31"/>
      <c r="F5906" s="31" t="s">
        <v>127</v>
      </c>
      <c r="G5906" s="31"/>
      <c r="H5906" t="str">
        <f t="shared" si="93"/>
        <v>EM_36a</v>
      </c>
      <c r="I5906">
        <f>IFERROR(IF(VLOOKUP(H5906,#REF!, 4, FALSE)="N",0,1),1)</f>
        <v>1</v>
      </c>
    </row>
    <row r="5907" spans="1:9" ht="14.1">
      <c r="A5907" s="31">
        <v>5906</v>
      </c>
      <c r="B5907" s="31" t="s">
        <v>327</v>
      </c>
      <c r="C5907" s="31" t="s">
        <v>328</v>
      </c>
      <c r="D5907" s="31" t="s">
        <v>163</v>
      </c>
      <c r="E5907" s="31"/>
      <c r="F5907" s="31" t="s">
        <v>186</v>
      </c>
      <c r="G5907" s="31"/>
      <c r="H5907" t="str">
        <f t="shared" si="93"/>
        <v>EM_36a</v>
      </c>
      <c r="I5907">
        <f>IFERROR(IF(VLOOKUP(H5907,#REF!, 4, FALSE)="N",0,1),1)</f>
        <v>1</v>
      </c>
    </row>
    <row r="5908" spans="1:9" ht="14.1">
      <c r="A5908" s="31">
        <v>5907</v>
      </c>
      <c r="B5908" s="31" t="s">
        <v>327</v>
      </c>
      <c r="C5908" s="31" t="s">
        <v>328</v>
      </c>
      <c r="D5908" s="31" t="s">
        <v>164</v>
      </c>
      <c r="E5908" s="31"/>
      <c r="F5908" s="31" t="s">
        <v>127</v>
      </c>
      <c r="G5908" s="31"/>
      <c r="H5908" t="str">
        <f t="shared" si="93"/>
        <v>EM_36a</v>
      </c>
      <c r="I5908">
        <f>IFERROR(IF(VLOOKUP(H5908,#REF!, 4, FALSE)="N",0,1),1)</f>
        <v>1</v>
      </c>
    </row>
    <row r="5909" spans="1:9" ht="14.1">
      <c r="A5909" s="31">
        <v>5908</v>
      </c>
      <c r="B5909" s="31" t="s">
        <v>327</v>
      </c>
      <c r="C5909" s="31" t="s">
        <v>328</v>
      </c>
      <c r="D5909" s="31" t="s">
        <v>164</v>
      </c>
      <c r="E5909" s="31"/>
      <c r="F5909" s="31" t="s">
        <v>186</v>
      </c>
      <c r="G5909" s="31"/>
      <c r="H5909" t="str">
        <f t="shared" si="93"/>
        <v>EM_36a</v>
      </c>
      <c r="I5909">
        <f>IFERROR(IF(VLOOKUP(H5909,#REF!, 4, FALSE)="N",0,1),1)</f>
        <v>1</v>
      </c>
    </row>
    <row r="5910" spans="1:9" ht="14.1">
      <c r="A5910" s="31">
        <v>5909</v>
      </c>
      <c r="B5910" s="31" t="s">
        <v>327</v>
      </c>
      <c r="C5910" s="31" t="s">
        <v>328</v>
      </c>
      <c r="D5910" s="31" t="s">
        <v>163</v>
      </c>
      <c r="E5910" s="31"/>
      <c r="F5910" s="31" t="s">
        <v>128</v>
      </c>
      <c r="G5910" s="31"/>
      <c r="H5910" t="str">
        <f t="shared" si="93"/>
        <v>EM_36a</v>
      </c>
      <c r="I5910">
        <f>IFERROR(IF(VLOOKUP(H5910,#REF!, 4, FALSE)="N",0,1),1)</f>
        <v>1</v>
      </c>
    </row>
    <row r="5911" spans="1:9" ht="14.1">
      <c r="A5911" s="31">
        <v>5910</v>
      </c>
      <c r="B5911" s="31" t="s">
        <v>327</v>
      </c>
      <c r="C5911" s="31" t="s">
        <v>328</v>
      </c>
      <c r="D5911" s="31" t="s">
        <v>163</v>
      </c>
      <c r="E5911" s="31"/>
      <c r="F5911" s="31" t="s">
        <v>187</v>
      </c>
      <c r="G5911" s="31"/>
      <c r="H5911" t="str">
        <f t="shared" si="93"/>
        <v>EM_36a</v>
      </c>
      <c r="I5911">
        <f>IFERROR(IF(VLOOKUP(H5911,#REF!, 4, FALSE)="N",0,1),1)</f>
        <v>1</v>
      </c>
    </row>
    <row r="5912" spans="1:9" ht="14.1">
      <c r="A5912" s="31">
        <v>5911</v>
      </c>
      <c r="B5912" s="31" t="s">
        <v>327</v>
      </c>
      <c r="C5912" s="31" t="s">
        <v>328</v>
      </c>
      <c r="D5912" s="31" t="s">
        <v>164</v>
      </c>
      <c r="E5912" s="31"/>
      <c r="F5912" s="31" t="s">
        <v>128</v>
      </c>
      <c r="G5912" s="31"/>
      <c r="H5912" t="str">
        <f t="shared" si="93"/>
        <v>EM_36a</v>
      </c>
      <c r="I5912">
        <f>IFERROR(IF(VLOOKUP(H5912,#REF!, 4, FALSE)="N",0,1),1)</f>
        <v>1</v>
      </c>
    </row>
    <row r="5913" spans="1:9" ht="14.1">
      <c r="A5913" s="31">
        <v>5912</v>
      </c>
      <c r="B5913" s="31" t="s">
        <v>327</v>
      </c>
      <c r="C5913" s="31" t="s">
        <v>328</v>
      </c>
      <c r="D5913" s="31" t="s">
        <v>164</v>
      </c>
      <c r="E5913" s="31"/>
      <c r="F5913" s="31" t="s">
        <v>187</v>
      </c>
      <c r="G5913" s="31"/>
      <c r="H5913" t="str">
        <f t="shared" si="93"/>
        <v>EM_36a</v>
      </c>
      <c r="I5913">
        <f>IFERROR(IF(VLOOKUP(H5913,#REF!, 4, FALSE)="N",0,1),1)</f>
        <v>1</v>
      </c>
    </row>
    <row r="5914" spans="1:9" ht="14.1">
      <c r="A5914" s="31">
        <v>5913</v>
      </c>
      <c r="B5914" s="31" t="s">
        <v>327</v>
      </c>
      <c r="C5914" s="31" t="s">
        <v>328</v>
      </c>
      <c r="D5914" s="31" t="s">
        <v>163</v>
      </c>
      <c r="E5914" s="31"/>
      <c r="F5914" s="31" t="s">
        <v>129</v>
      </c>
      <c r="G5914" s="31"/>
      <c r="H5914" t="str">
        <f t="shared" si="93"/>
        <v>EM_36a</v>
      </c>
      <c r="I5914">
        <f>IFERROR(IF(VLOOKUP(H5914,#REF!, 4, FALSE)="N",0,1),1)</f>
        <v>1</v>
      </c>
    </row>
    <row r="5915" spans="1:9" ht="14.1">
      <c r="A5915" s="31">
        <v>5914</v>
      </c>
      <c r="B5915" s="31" t="s">
        <v>327</v>
      </c>
      <c r="C5915" s="31" t="s">
        <v>328</v>
      </c>
      <c r="D5915" s="31" t="s">
        <v>163</v>
      </c>
      <c r="E5915" s="31"/>
      <c r="F5915" s="31" t="s">
        <v>188</v>
      </c>
      <c r="G5915" s="31"/>
      <c r="H5915" t="str">
        <f t="shared" si="93"/>
        <v>EM_36a</v>
      </c>
      <c r="I5915">
        <f>IFERROR(IF(VLOOKUP(H5915,#REF!, 4, FALSE)="N",0,1),1)</f>
        <v>1</v>
      </c>
    </row>
    <row r="5916" spans="1:9" ht="14.1">
      <c r="A5916" s="31">
        <v>5915</v>
      </c>
      <c r="B5916" s="31" t="s">
        <v>327</v>
      </c>
      <c r="C5916" s="31" t="s">
        <v>328</v>
      </c>
      <c r="D5916" s="31" t="s">
        <v>164</v>
      </c>
      <c r="E5916" s="31"/>
      <c r="F5916" s="31" t="s">
        <v>129</v>
      </c>
      <c r="G5916" s="31"/>
      <c r="H5916" t="str">
        <f t="shared" si="93"/>
        <v>EM_36a</v>
      </c>
      <c r="I5916">
        <f>IFERROR(IF(VLOOKUP(H5916,#REF!, 4, FALSE)="N",0,1),1)</f>
        <v>1</v>
      </c>
    </row>
    <row r="5917" spans="1:9" ht="14.1">
      <c r="A5917" s="31">
        <v>5916</v>
      </c>
      <c r="B5917" s="31" t="s">
        <v>327</v>
      </c>
      <c r="C5917" s="31" t="s">
        <v>328</v>
      </c>
      <c r="D5917" s="31" t="s">
        <v>164</v>
      </c>
      <c r="E5917" s="31"/>
      <c r="F5917" s="31" t="s">
        <v>188</v>
      </c>
      <c r="G5917" s="31"/>
      <c r="H5917" t="str">
        <f t="shared" si="93"/>
        <v>EM_36a</v>
      </c>
      <c r="I5917">
        <f>IFERROR(IF(VLOOKUP(H5917,#REF!, 4, FALSE)="N",0,1),1)</f>
        <v>1</v>
      </c>
    </row>
    <row r="5918" spans="1:9" ht="14.1">
      <c r="A5918" s="31">
        <v>5917</v>
      </c>
      <c r="B5918" s="31" t="s">
        <v>327</v>
      </c>
      <c r="C5918" s="31" t="s">
        <v>328</v>
      </c>
      <c r="D5918" s="31" t="s">
        <v>163</v>
      </c>
      <c r="E5918" s="31"/>
      <c r="F5918" s="31" t="s">
        <v>130</v>
      </c>
      <c r="G5918" s="31"/>
      <c r="H5918" t="str">
        <f t="shared" si="93"/>
        <v>EM_36a</v>
      </c>
      <c r="I5918">
        <f>IFERROR(IF(VLOOKUP(H5918,#REF!, 4, FALSE)="N",0,1),1)</f>
        <v>1</v>
      </c>
    </row>
    <row r="5919" spans="1:9" ht="14.1">
      <c r="A5919" s="31">
        <v>5918</v>
      </c>
      <c r="B5919" s="31" t="s">
        <v>327</v>
      </c>
      <c r="C5919" s="31" t="s">
        <v>328</v>
      </c>
      <c r="D5919" s="31" t="s">
        <v>163</v>
      </c>
      <c r="E5919" s="31"/>
      <c r="F5919" s="31" t="s">
        <v>189</v>
      </c>
      <c r="G5919" s="31"/>
      <c r="H5919" t="str">
        <f t="shared" si="93"/>
        <v>EM_36a</v>
      </c>
      <c r="I5919">
        <f>IFERROR(IF(VLOOKUP(H5919,#REF!, 4, FALSE)="N",0,1),1)</f>
        <v>1</v>
      </c>
    </row>
    <row r="5920" spans="1:9" ht="14.1">
      <c r="A5920" s="31">
        <v>5919</v>
      </c>
      <c r="B5920" s="31" t="s">
        <v>327</v>
      </c>
      <c r="C5920" s="31" t="s">
        <v>328</v>
      </c>
      <c r="D5920" s="31" t="s">
        <v>163</v>
      </c>
      <c r="E5920" s="31"/>
      <c r="F5920" s="31" t="s">
        <v>131</v>
      </c>
      <c r="G5920" s="31"/>
      <c r="H5920" t="str">
        <f t="shared" si="93"/>
        <v>EM_36a</v>
      </c>
      <c r="I5920">
        <f>IFERROR(IF(VLOOKUP(H5920,#REF!, 4, FALSE)="N",0,1),1)</f>
        <v>1</v>
      </c>
    </row>
    <row r="5921" spans="1:9" ht="14.1">
      <c r="A5921" s="31">
        <v>5920</v>
      </c>
      <c r="B5921" s="31" t="s">
        <v>327</v>
      </c>
      <c r="C5921" s="31" t="s">
        <v>328</v>
      </c>
      <c r="D5921" s="31" t="s">
        <v>163</v>
      </c>
      <c r="E5921" s="31"/>
      <c r="F5921" s="31" t="s">
        <v>190</v>
      </c>
      <c r="G5921" s="31"/>
      <c r="H5921" t="str">
        <f t="shared" si="93"/>
        <v>EM_36a</v>
      </c>
      <c r="I5921">
        <f>IFERROR(IF(VLOOKUP(H5921,#REF!, 4, FALSE)="N",0,1),1)</f>
        <v>1</v>
      </c>
    </row>
    <row r="5922" spans="1:9" ht="14.1">
      <c r="A5922" s="31">
        <v>5921</v>
      </c>
      <c r="B5922" s="31" t="s">
        <v>327</v>
      </c>
      <c r="C5922" s="31" t="s">
        <v>328</v>
      </c>
      <c r="D5922" s="31" t="s">
        <v>163</v>
      </c>
      <c r="E5922" s="31"/>
      <c r="F5922" s="31" t="s">
        <v>132</v>
      </c>
      <c r="G5922" s="31"/>
      <c r="H5922" t="str">
        <f t="shared" si="93"/>
        <v>EM_36a</v>
      </c>
      <c r="I5922">
        <f>IFERROR(IF(VLOOKUP(H5922,#REF!, 4, FALSE)="N",0,1),1)</f>
        <v>1</v>
      </c>
    </row>
    <row r="5923" spans="1:9" ht="14.1">
      <c r="A5923" s="31">
        <v>5922</v>
      </c>
      <c r="B5923" s="31" t="s">
        <v>327</v>
      </c>
      <c r="C5923" s="31" t="s">
        <v>328</v>
      </c>
      <c r="D5923" s="31" t="s">
        <v>163</v>
      </c>
      <c r="E5923" s="31"/>
      <c r="F5923" s="31" t="s">
        <v>191</v>
      </c>
      <c r="G5923" s="31"/>
      <c r="H5923" t="str">
        <f t="shared" si="93"/>
        <v>EM_36a</v>
      </c>
      <c r="I5923">
        <f>IFERROR(IF(VLOOKUP(H5923,#REF!, 4, FALSE)="N",0,1),1)</f>
        <v>1</v>
      </c>
    </row>
    <row r="5924" spans="1:9" ht="14.1">
      <c r="A5924" s="31">
        <v>5923</v>
      </c>
      <c r="B5924" s="31" t="s">
        <v>327</v>
      </c>
      <c r="C5924" s="31" t="s">
        <v>328</v>
      </c>
      <c r="D5924" s="31" t="s">
        <v>163</v>
      </c>
      <c r="E5924" s="31"/>
      <c r="F5924" s="31" t="s">
        <v>133</v>
      </c>
      <c r="G5924" s="31"/>
      <c r="H5924" t="str">
        <f t="shared" si="93"/>
        <v>EM_36a</v>
      </c>
      <c r="I5924">
        <f>IFERROR(IF(VLOOKUP(H5924,#REF!, 4, FALSE)="N",0,1),1)</f>
        <v>1</v>
      </c>
    </row>
    <row r="5925" spans="1:9" ht="14.1">
      <c r="A5925" s="31">
        <v>5924</v>
      </c>
      <c r="B5925" s="31" t="s">
        <v>327</v>
      </c>
      <c r="C5925" s="31" t="s">
        <v>328</v>
      </c>
      <c r="D5925" s="31" t="s">
        <v>163</v>
      </c>
      <c r="E5925" s="31"/>
      <c r="F5925" s="31" t="s">
        <v>192</v>
      </c>
      <c r="G5925" s="31"/>
      <c r="H5925" t="str">
        <f t="shared" si="93"/>
        <v>EM_36a</v>
      </c>
      <c r="I5925">
        <f>IFERROR(IF(VLOOKUP(H5925,#REF!, 4, FALSE)="N",0,1),1)</f>
        <v>1</v>
      </c>
    </row>
    <row r="5926" spans="1:9" ht="14.1">
      <c r="A5926" s="31">
        <v>5925</v>
      </c>
      <c r="B5926" s="31" t="s">
        <v>327</v>
      </c>
      <c r="C5926" s="31" t="s">
        <v>328</v>
      </c>
      <c r="D5926" s="31" t="s">
        <v>163</v>
      </c>
      <c r="E5926" s="31"/>
      <c r="F5926" s="31" t="s">
        <v>134</v>
      </c>
      <c r="G5926" s="31"/>
      <c r="H5926" t="str">
        <f t="shared" si="93"/>
        <v>EM_36a</v>
      </c>
      <c r="I5926">
        <f>IFERROR(IF(VLOOKUP(H5926,#REF!, 4, FALSE)="N",0,1),1)</f>
        <v>1</v>
      </c>
    </row>
    <row r="5927" spans="1:9" ht="14.1">
      <c r="A5927" s="31">
        <v>5926</v>
      </c>
      <c r="B5927" s="31" t="s">
        <v>327</v>
      </c>
      <c r="C5927" s="31" t="s">
        <v>328</v>
      </c>
      <c r="D5927" s="31" t="s">
        <v>163</v>
      </c>
      <c r="E5927" s="31"/>
      <c r="F5927" s="31" t="s">
        <v>193</v>
      </c>
      <c r="G5927" s="31"/>
      <c r="H5927" t="str">
        <f t="shared" si="93"/>
        <v>EM_36a</v>
      </c>
      <c r="I5927">
        <f>IFERROR(IF(VLOOKUP(H5927,#REF!, 4, FALSE)="N",0,1),1)</f>
        <v>1</v>
      </c>
    </row>
    <row r="5928" spans="1:9" ht="14.1">
      <c r="A5928" s="31">
        <v>5927</v>
      </c>
      <c r="B5928" s="31" t="s">
        <v>327</v>
      </c>
      <c r="C5928" s="31" t="s">
        <v>328</v>
      </c>
      <c r="D5928" s="31" t="s">
        <v>163</v>
      </c>
      <c r="E5928" s="31"/>
      <c r="F5928" s="31" t="s">
        <v>135</v>
      </c>
      <c r="G5928" s="31"/>
      <c r="H5928" t="str">
        <f t="shared" si="93"/>
        <v>EM_36a</v>
      </c>
      <c r="I5928">
        <f>IFERROR(IF(VLOOKUP(H5928,#REF!, 4, FALSE)="N",0,1),1)</f>
        <v>1</v>
      </c>
    </row>
    <row r="5929" spans="1:9" ht="14.1">
      <c r="A5929" s="31">
        <v>5928</v>
      </c>
      <c r="B5929" s="31" t="s">
        <v>327</v>
      </c>
      <c r="C5929" s="31" t="s">
        <v>328</v>
      </c>
      <c r="D5929" s="31" t="s">
        <v>163</v>
      </c>
      <c r="E5929" s="31"/>
      <c r="F5929" s="31" t="s">
        <v>194</v>
      </c>
      <c r="G5929" s="31"/>
      <c r="H5929" t="str">
        <f t="shared" si="93"/>
        <v>EM_36a</v>
      </c>
      <c r="I5929">
        <f>IFERROR(IF(VLOOKUP(H5929,#REF!, 4, FALSE)="N",0,1),1)</f>
        <v>1</v>
      </c>
    </row>
    <row r="5930" spans="1:9" ht="14.1">
      <c r="A5930" s="31">
        <v>5929</v>
      </c>
      <c r="B5930" s="31" t="s">
        <v>327</v>
      </c>
      <c r="C5930" s="31" t="s">
        <v>328</v>
      </c>
      <c r="D5930" s="31" t="s">
        <v>163</v>
      </c>
      <c r="E5930" s="31"/>
      <c r="F5930" s="31" t="s">
        <v>136</v>
      </c>
      <c r="G5930" s="31"/>
      <c r="H5930" t="str">
        <f t="shared" si="93"/>
        <v>EM_36a</v>
      </c>
      <c r="I5930">
        <f>IFERROR(IF(VLOOKUP(H5930,#REF!, 4, FALSE)="N",0,1),1)</f>
        <v>1</v>
      </c>
    </row>
    <row r="5931" spans="1:9" ht="14.1">
      <c r="A5931" s="31">
        <v>5930</v>
      </c>
      <c r="B5931" s="31" t="s">
        <v>327</v>
      </c>
      <c r="C5931" s="31" t="s">
        <v>328</v>
      </c>
      <c r="D5931" s="31" t="s">
        <v>163</v>
      </c>
      <c r="E5931" s="31"/>
      <c r="F5931" s="31" t="s">
        <v>195</v>
      </c>
      <c r="G5931" s="31"/>
      <c r="H5931" t="str">
        <f t="shared" si="93"/>
        <v>EM_36a</v>
      </c>
      <c r="I5931">
        <f>IFERROR(IF(VLOOKUP(H5931,#REF!, 4, FALSE)="N",0,1),1)</f>
        <v>1</v>
      </c>
    </row>
    <row r="5932" spans="1:9" ht="14.1">
      <c r="A5932" s="31">
        <v>5931</v>
      </c>
      <c r="B5932" s="31" t="s">
        <v>327</v>
      </c>
      <c r="C5932" s="31" t="s">
        <v>328</v>
      </c>
      <c r="D5932" s="31" t="s">
        <v>163</v>
      </c>
      <c r="E5932" s="31"/>
      <c r="F5932" s="31" t="s">
        <v>137</v>
      </c>
      <c r="G5932" s="31"/>
      <c r="H5932" t="str">
        <f t="shared" si="93"/>
        <v>EM_36a</v>
      </c>
      <c r="I5932">
        <f>IFERROR(IF(VLOOKUP(H5932,#REF!, 4, FALSE)="N",0,1),1)</f>
        <v>1</v>
      </c>
    </row>
    <row r="5933" spans="1:9" ht="14.1">
      <c r="A5933" s="31">
        <v>5932</v>
      </c>
      <c r="B5933" s="31" t="s">
        <v>327</v>
      </c>
      <c r="C5933" s="31" t="s">
        <v>328</v>
      </c>
      <c r="D5933" s="31" t="s">
        <v>163</v>
      </c>
      <c r="E5933" s="31"/>
      <c r="F5933" s="31" t="s">
        <v>196</v>
      </c>
      <c r="G5933" s="31"/>
      <c r="H5933" t="str">
        <f t="shared" si="93"/>
        <v>EM_36a</v>
      </c>
      <c r="I5933">
        <f>IFERROR(IF(VLOOKUP(H5933,#REF!, 4, FALSE)="N",0,1),1)</f>
        <v>1</v>
      </c>
    </row>
    <row r="5934" spans="1:9" ht="14.1">
      <c r="A5934" s="31">
        <v>5933</v>
      </c>
      <c r="B5934" s="31" t="s">
        <v>327</v>
      </c>
      <c r="C5934" s="31" t="s">
        <v>328</v>
      </c>
      <c r="D5934" s="31" t="s">
        <v>163</v>
      </c>
      <c r="E5934" s="31"/>
      <c r="F5934" s="31" t="s">
        <v>138</v>
      </c>
      <c r="G5934" s="31"/>
      <c r="H5934" t="str">
        <f t="shared" si="93"/>
        <v>EM_36a</v>
      </c>
      <c r="I5934">
        <f>IFERROR(IF(VLOOKUP(H5934,#REF!, 4, FALSE)="N",0,1),1)</f>
        <v>1</v>
      </c>
    </row>
    <row r="5935" spans="1:9" ht="14.1">
      <c r="A5935" s="31">
        <v>5934</v>
      </c>
      <c r="B5935" s="31" t="s">
        <v>327</v>
      </c>
      <c r="C5935" s="31" t="s">
        <v>328</v>
      </c>
      <c r="D5935" s="31" t="s">
        <v>163</v>
      </c>
      <c r="E5935" s="31"/>
      <c r="F5935" s="31" t="s">
        <v>197</v>
      </c>
      <c r="G5935" s="31"/>
      <c r="H5935" t="str">
        <f t="shared" si="93"/>
        <v>EM_36a</v>
      </c>
      <c r="I5935">
        <f>IFERROR(IF(VLOOKUP(H5935,#REF!, 4, FALSE)="N",0,1),1)</f>
        <v>1</v>
      </c>
    </row>
    <row r="5936" spans="1:9" ht="14.1">
      <c r="A5936" s="31">
        <v>5935</v>
      </c>
      <c r="B5936" s="31" t="s">
        <v>327</v>
      </c>
      <c r="C5936" s="31" t="s">
        <v>328</v>
      </c>
      <c r="D5936" s="31" t="s">
        <v>163</v>
      </c>
      <c r="E5936" s="31"/>
      <c r="F5936" s="31" t="s">
        <v>139</v>
      </c>
      <c r="G5936" s="31"/>
      <c r="H5936" t="str">
        <f t="shared" si="93"/>
        <v>EM_36a</v>
      </c>
      <c r="I5936">
        <f>IFERROR(IF(VLOOKUP(H5936,#REF!, 4, FALSE)="N",0,1),1)</f>
        <v>1</v>
      </c>
    </row>
    <row r="5937" spans="1:9" ht="14.1">
      <c r="A5937" s="31">
        <v>5936</v>
      </c>
      <c r="B5937" s="31" t="s">
        <v>327</v>
      </c>
      <c r="C5937" s="31" t="s">
        <v>328</v>
      </c>
      <c r="D5937" s="31" t="s">
        <v>163</v>
      </c>
      <c r="E5937" s="31"/>
      <c r="F5937" s="31" t="s">
        <v>198</v>
      </c>
      <c r="G5937" s="31"/>
      <c r="H5937" t="str">
        <f t="shared" si="93"/>
        <v>EM_36a</v>
      </c>
      <c r="I5937">
        <f>IFERROR(IF(VLOOKUP(H5937,#REF!, 4, FALSE)="N",0,1),1)</f>
        <v>1</v>
      </c>
    </row>
    <row r="5938" spans="1:9" ht="14.1">
      <c r="A5938" s="31">
        <v>5937</v>
      </c>
      <c r="B5938" s="31" t="s">
        <v>327</v>
      </c>
      <c r="C5938" s="31" t="s">
        <v>328</v>
      </c>
      <c r="D5938" s="31" t="s">
        <v>163</v>
      </c>
      <c r="E5938" s="31"/>
      <c r="F5938" s="31" t="s">
        <v>140</v>
      </c>
      <c r="G5938" s="31"/>
      <c r="H5938" t="str">
        <f t="shared" si="93"/>
        <v>EM_36a</v>
      </c>
      <c r="I5938">
        <f>IFERROR(IF(VLOOKUP(H5938,#REF!, 4, FALSE)="N",0,1),1)</f>
        <v>1</v>
      </c>
    </row>
    <row r="5939" spans="1:9" ht="14.1">
      <c r="A5939" s="31">
        <v>5938</v>
      </c>
      <c r="B5939" s="31" t="s">
        <v>327</v>
      </c>
      <c r="C5939" s="31" t="s">
        <v>328</v>
      </c>
      <c r="D5939" s="31" t="s">
        <v>163</v>
      </c>
      <c r="E5939" s="31"/>
      <c r="F5939" s="31" t="s">
        <v>199</v>
      </c>
      <c r="G5939" s="31"/>
      <c r="H5939" t="str">
        <f t="shared" si="93"/>
        <v>EM_36a</v>
      </c>
      <c r="I5939">
        <f>IFERROR(IF(VLOOKUP(H5939,#REF!, 4, FALSE)="N",0,1),1)</f>
        <v>1</v>
      </c>
    </row>
    <row r="5940" spans="1:9" ht="14.1">
      <c r="A5940" s="31">
        <v>5939</v>
      </c>
      <c r="B5940" s="31" t="s">
        <v>327</v>
      </c>
      <c r="C5940" s="31" t="s">
        <v>328</v>
      </c>
      <c r="D5940" s="31" t="s">
        <v>163</v>
      </c>
      <c r="E5940" s="31"/>
      <c r="F5940" s="31" t="s">
        <v>141</v>
      </c>
      <c r="G5940" s="31"/>
      <c r="H5940" t="str">
        <f t="shared" si="93"/>
        <v>EM_36a</v>
      </c>
      <c r="I5940">
        <f>IFERROR(IF(VLOOKUP(H5940,#REF!, 4, FALSE)="N",0,1),1)</f>
        <v>1</v>
      </c>
    </row>
    <row r="5941" spans="1:9" ht="14.1">
      <c r="A5941" s="31">
        <v>5940</v>
      </c>
      <c r="B5941" s="31" t="s">
        <v>327</v>
      </c>
      <c r="C5941" s="31" t="s">
        <v>328</v>
      </c>
      <c r="D5941" s="31" t="s">
        <v>163</v>
      </c>
      <c r="E5941" s="31"/>
      <c r="F5941" s="31" t="s">
        <v>200</v>
      </c>
      <c r="G5941" s="31"/>
      <c r="H5941" t="str">
        <f t="shared" si="93"/>
        <v>EM_36a</v>
      </c>
      <c r="I5941">
        <f>IFERROR(IF(VLOOKUP(H5941,#REF!, 4, FALSE)="N",0,1),1)</f>
        <v>1</v>
      </c>
    </row>
    <row r="5942" spans="1:9" ht="14.1">
      <c r="A5942" s="31">
        <v>5941</v>
      </c>
      <c r="B5942" s="31" t="s">
        <v>327</v>
      </c>
      <c r="C5942" s="31" t="s">
        <v>328</v>
      </c>
      <c r="D5942" s="31" t="s">
        <v>163</v>
      </c>
      <c r="E5942" s="31"/>
      <c r="F5942" s="31" t="s">
        <v>142</v>
      </c>
      <c r="G5942" s="31"/>
      <c r="H5942" t="str">
        <f t="shared" si="93"/>
        <v>EM_36a</v>
      </c>
      <c r="I5942">
        <f>IFERROR(IF(VLOOKUP(H5942,#REF!, 4, FALSE)="N",0,1),1)</f>
        <v>1</v>
      </c>
    </row>
    <row r="5943" spans="1:9" ht="14.1">
      <c r="A5943" s="31">
        <v>5942</v>
      </c>
      <c r="B5943" s="31" t="s">
        <v>327</v>
      </c>
      <c r="C5943" s="31" t="s">
        <v>328</v>
      </c>
      <c r="D5943" s="31" t="s">
        <v>163</v>
      </c>
      <c r="E5943" s="31"/>
      <c r="F5943" s="31" t="s">
        <v>201</v>
      </c>
      <c r="G5943" s="31"/>
      <c r="H5943" t="str">
        <f t="shared" si="93"/>
        <v>EM_36a</v>
      </c>
      <c r="I5943">
        <f>IFERROR(IF(VLOOKUP(H5943,#REF!, 4, FALSE)="N",0,1),1)</f>
        <v>1</v>
      </c>
    </row>
    <row r="5944" spans="1:9" ht="14.1">
      <c r="A5944" s="31">
        <v>5943</v>
      </c>
      <c r="B5944" s="31" t="s">
        <v>327</v>
      </c>
      <c r="C5944" s="31" t="s">
        <v>328</v>
      </c>
      <c r="D5944" s="31" t="s">
        <v>163</v>
      </c>
      <c r="E5944" s="31"/>
      <c r="F5944" s="31" t="s">
        <v>143</v>
      </c>
      <c r="G5944" s="31"/>
      <c r="H5944" t="str">
        <f t="shared" si="93"/>
        <v>EM_36a</v>
      </c>
      <c r="I5944">
        <f>IFERROR(IF(VLOOKUP(H5944,#REF!, 4, FALSE)="N",0,1),1)</f>
        <v>1</v>
      </c>
    </row>
    <row r="5945" spans="1:9" ht="14.1">
      <c r="A5945" s="31">
        <v>5944</v>
      </c>
      <c r="B5945" s="31" t="s">
        <v>327</v>
      </c>
      <c r="C5945" s="31" t="s">
        <v>328</v>
      </c>
      <c r="D5945" s="31" t="s">
        <v>163</v>
      </c>
      <c r="E5945" s="31"/>
      <c r="F5945" s="31" t="s">
        <v>202</v>
      </c>
      <c r="G5945" s="31"/>
      <c r="H5945" t="str">
        <f t="shared" si="93"/>
        <v>EM_36a</v>
      </c>
      <c r="I5945">
        <f>IFERROR(IF(VLOOKUP(H5945,#REF!, 4, FALSE)="N",0,1),1)</f>
        <v>1</v>
      </c>
    </row>
    <row r="5946" spans="1:9" ht="14.1">
      <c r="A5946" s="31">
        <v>5945</v>
      </c>
      <c r="B5946" s="31" t="s">
        <v>327</v>
      </c>
      <c r="C5946" s="31" t="s">
        <v>328</v>
      </c>
      <c r="D5946" s="31" t="s">
        <v>163</v>
      </c>
      <c r="E5946" s="31"/>
      <c r="F5946" s="31" t="s">
        <v>144</v>
      </c>
      <c r="G5946" s="31"/>
      <c r="H5946" t="str">
        <f t="shared" si="93"/>
        <v>EM_36a</v>
      </c>
      <c r="I5946">
        <f>IFERROR(IF(VLOOKUP(H5946,#REF!, 4, FALSE)="N",0,1),1)</f>
        <v>1</v>
      </c>
    </row>
    <row r="5947" spans="1:9" ht="14.1">
      <c r="A5947" s="31">
        <v>5946</v>
      </c>
      <c r="B5947" s="31" t="s">
        <v>327</v>
      </c>
      <c r="C5947" s="31" t="s">
        <v>328</v>
      </c>
      <c r="D5947" s="31" t="s">
        <v>163</v>
      </c>
      <c r="E5947" s="31"/>
      <c r="F5947" s="31" t="s">
        <v>203</v>
      </c>
      <c r="G5947" s="31"/>
      <c r="H5947" t="str">
        <f t="shared" si="93"/>
        <v>EM_36a</v>
      </c>
      <c r="I5947">
        <f>IFERROR(IF(VLOOKUP(H5947,#REF!, 4, FALSE)="N",0,1),1)</f>
        <v>1</v>
      </c>
    </row>
    <row r="5948" spans="1:9" ht="14.1">
      <c r="A5948" s="31">
        <v>5947</v>
      </c>
      <c r="B5948" s="31" t="s">
        <v>329</v>
      </c>
      <c r="C5948" s="31" t="s">
        <v>330</v>
      </c>
      <c r="D5948" s="31" t="s">
        <v>163</v>
      </c>
      <c r="E5948" s="31"/>
      <c r="F5948" s="31" t="s">
        <v>112</v>
      </c>
      <c r="G5948" s="31"/>
      <c r="H5948" t="str">
        <f t="shared" si="93"/>
        <v>EM_36b</v>
      </c>
      <c r="I5948">
        <f>IFERROR(IF(VLOOKUP(H5948,#REF!, 4, FALSE)="N",0,1),1)</f>
        <v>1</v>
      </c>
    </row>
    <row r="5949" spans="1:9" ht="14.1">
      <c r="A5949" s="31">
        <v>5948</v>
      </c>
      <c r="B5949" s="31" t="s">
        <v>329</v>
      </c>
      <c r="C5949" s="31" t="s">
        <v>330</v>
      </c>
      <c r="D5949" s="31" t="s">
        <v>164</v>
      </c>
      <c r="E5949" s="31"/>
      <c r="F5949" s="31" t="s">
        <v>165</v>
      </c>
      <c r="G5949" s="31"/>
      <c r="H5949" t="str">
        <f t="shared" si="93"/>
        <v>EM_36b</v>
      </c>
      <c r="I5949">
        <f>IFERROR(IF(VLOOKUP(H5949,#REF!, 4, FALSE)="N",0,1),1)</f>
        <v>1</v>
      </c>
    </row>
    <row r="5950" spans="1:9" ht="14.1">
      <c r="A5950" s="31">
        <v>5949</v>
      </c>
      <c r="B5950" s="31" t="s">
        <v>329</v>
      </c>
      <c r="C5950" s="31" t="s">
        <v>330</v>
      </c>
      <c r="D5950" s="31" t="s">
        <v>163</v>
      </c>
      <c r="E5950" s="31"/>
      <c r="F5950" s="31" t="s">
        <v>124</v>
      </c>
      <c r="G5950" s="31"/>
      <c r="H5950" t="str">
        <f t="shared" si="93"/>
        <v>EM_36b</v>
      </c>
      <c r="I5950">
        <f>IFERROR(IF(VLOOKUP(H5950,#REF!, 4, FALSE)="N",0,1),1)</f>
        <v>1</v>
      </c>
    </row>
    <row r="5951" spans="1:9" ht="14.1">
      <c r="A5951" s="31">
        <v>5950</v>
      </c>
      <c r="B5951" s="31" t="s">
        <v>329</v>
      </c>
      <c r="C5951" s="31" t="s">
        <v>330</v>
      </c>
      <c r="D5951" s="31" t="s">
        <v>163</v>
      </c>
      <c r="E5951" s="31"/>
      <c r="F5951" s="31" t="s">
        <v>125</v>
      </c>
      <c r="G5951" s="31"/>
      <c r="H5951" t="str">
        <f t="shared" si="93"/>
        <v>EM_36b</v>
      </c>
      <c r="I5951">
        <f>IFERROR(IF(VLOOKUP(H5951,#REF!, 4, FALSE)="N",0,1),1)</f>
        <v>1</v>
      </c>
    </row>
    <row r="5952" spans="1:9" ht="14.1">
      <c r="A5952" s="31">
        <v>5951</v>
      </c>
      <c r="B5952" s="31" t="s">
        <v>329</v>
      </c>
      <c r="C5952" s="31" t="s">
        <v>330</v>
      </c>
      <c r="D5952" s="31" t="s">
        <v>163</v>
      </c>
      <c r="E5952" s="31"/>
      <c r="F5952" s="31" t="s">
        <v>126</v>
      </c>
      <c r="G5952" s="31"/>
      <c r="H5952" t="str">
        <f t="shared" si="93"/>
        <v>EM_36b</v>
      </c>
      <c r="I5952">
        <f>IFERROR(IF(VLOOKUP(H5952,#REF!, 4, FALSE)="N",0,1),1)</f>
        <v>1</v>
      </c>
    </row>
    <row r="5953" spans="1:9" ht="14.1">
      <c r="A5953" s="31">
        <v>5952</v>
      </c>
      <c r="B5953" s="31" t="s">
        <v>329</v>
      </c>
      <c r="C5953" s="31" t="s">
        <v>330</v>
      </c>
      <c r="D5953" s="31" t="s">
        <v>163</v>
      </c>
      <c r="E5953" s="31"/>
      <c r="F5953" s="31" t="s">
        <v>127</v>
      </c>
      <c r="G5953" s="31"/>
      <c r="H5953" t="str">
        <f t="shared" si="93"/>
        <v>EM_36b</v>
      </c>
      <c r="I5953">
        <f>IFERROR(IF(VLOOKUP(H5953,#REF!, 4, FALSE)="N",0,1),1)</f>
        <v>1</v>
      </c>
    </row>
    <row r="5954" spans="1:9" ht="14.1">
      <c r="A5954" s="31">
        <v>5953</v>
      </c>
      <c r="B5954" s="31" t="s">
        <v>329</v>
      </c>
      <c r="C5954" s="31" t="s">
        <v>330</v>
      </c>
      <c r="D5954" s="31" t="s">
        <v>164</v>
      </c>
      <c r="E5954" s="31"/>
      <c r="F5954" s="31" t="s">
        <v>127</v>
      </c>
      <c r="G5954" s="31"/>
      <c r="H5954" t="str">
        <f t="shared" si="93"/>
        <v>EM_36b</v>
      </c>
      <c r="I5954">
        <f>IFERROR(IF(VLOOKUP(H5954,#REF!, 4, FALSE)="N",0,1),1)</f>
        <v>1</v>
      </c>
    </row>
    <row r="5955" spans="1:9" ht="14.1">
      <c r="A5955" s="31">
        <v>5954</v>
      </c>
      <c r="B5955" s="31" t="s">
        <v>329</v>
      </c>
      <c r="C5955" s="31" t="s">
        <v>330</v>
      </c>
      <c r="D5955" s="31" t="s">
        <v>163</v>
      </c>
      <c r="E5955" s="31"/>
      <c r="F5955" s="31" t="s">
        <v>128</v>
      </c>
      <c r="G5955" s="31"/>
      <c r="H5955" t="str">
        <f t="shared" si="93"/>
        <v>EM_36b</v>
      </c>
      <c r="I5955">
        <f>IFERROR(IF(VLOOKUP(H5955,#REF!, 4, FALSE)="N",0,1),1)</f>
        <v>1</v>
      </c>
    </row>
    <row r="5956" spans="1:9" ht="14.1">
      <c r="A5956" s="31">
        <v>5955</v>
      </c>
      <c r="B5956" s="31" t="s">
        <v>329</v>
      </c>
      <c r="C5956" s="31" t="s">
        <v>330</v>
      </c>
      <c r="D5956" s="31" t="s">
        <v>164</v>
      </c>
      <c r="E5956" s="31"/>
      <c r="F5956" s="31" t="s">
        <v>128</v>
      </c>
      <c r="G5956" s="31"/>
      <c r="H5956" t="str">
        <f t="shared" si="93"/>
        <v>EM_36b</v>
      </c>
      <c r="I5956">
        <f>IFERROR(IF(VLOOKUP(H5956,#REF!, 4, FALSE)="N",0,1),1)</f>
        <v>1</v>
      </c>
    </row>
    <row r="5957" spans="1:9" ht="14.1">
      <c r="A5957" s="31">
        <v>5956</v>
      </c>
      <c r="B5957" s="31" t="s">
        <v>329</v>
      </c>
      <c r="C5957" s="31" t="s">
        <v>330</v>
      </c>
      <c r="D5957" s="31" t="s">
        <v>163</v>
      </c>
      <c r="E5957" s="31"/>
      <c r="F5957" s="31" t="s">
        <v>129</v>
      </c>
      <c r="G5957" s="31"/>
      <c r="H5957" t="str">
        <f t="shared" si="93"/>
        <v>EM_36b</v>
      </c>
      <c r="I5957">
        <f>IFERROR(IF(VLOOKUP(H5957,#REF!, 4, FALSE)="N",0,1),1)</f>
        <v>1</v>
      </c>
    </row>
    <row r="5958" spans="1:9" ht="14.1">
      <c r="A5958" s="31">
        <v>5957</v>
      </c>
      <c r="B5958" s="31" t="s">
        <v>329</v>
      </c>
      <c r="C5958" s="31" t="s">
        <v>330</v>
      </c>
      <c r="D5958" s="31" t="s">
        <v>164</v>
      </c>
      <c r="E5958" s="31"/>
      <c r="F5958" s="31" t="s">
        <v>129</v>
      </c>
      <c r="G5958" s="31"/>
      <c r="H5958" t="str">
        <f t="shared" ref="H5958:H5973" si="94">IF(IF(ISNUMBER(SEARCH(".",B5958)),1,0),LEFT(B5958,SEARCH(".",B5958)-1),B5958)</f>
        <v>EM_36b</v>
      </c>
      <c r="I5958">
        <f>IFERROR(IF(VLOOKUP(H5958,#REF!, 4, FALSE)="N",0,1),1)</f>
        <v>1</v>
      </c>
    </row>
    <row r="5959" spans="1:9" ht="14.1">
      <c r="A5959" s="31">
        <v>5958</v>
      </c>
      <c r="B5959" s="31" t="s">
        <v>329</v>
      </c>
      <c r="C5959" s="31" t="s">
        <v>330</v>
      </c>
      <c r="D5959" s="31" t="s">
        <v>163</v>
      </c>
      <c r="E5959" s="31"/>
      <c r="F5959" s="31" t="s">
        <v>130</v>
      </c>
      <c r="G5959" s="31"/>
      <c r="H5959" t="str">
        <f t="shared" si="94"/>
        <v>EM_36b</v>
      </c>
      <c r="I5959">
        <f>IFERROR(IF(VLOOKUP(H5959,#REF!, 4, FALSE)="N",0,1),1)</f>
        <v>1</v>
      </c>
    </row>
    <row r="5960" spans="1:9" ht="14.1">
      <c r="A5960" s="31">
        <v>5959</v>
      </c>
      <c r="B5960" s="31" t="s">
        <v>329</v>
      </c>
      <c r="C5960" s="31" t="s">
        <v>330</v>
      </c>
      <c r="D5960" s="31" t="s">
        <v>163</v>
      </c>
      <c r="E5960" s="31"/>
      <c r="F5960" s="31" t="s">
        <v>131</v>
      </c>
      <c r="G5960" s="31"/>
      <c r="H5960" t="str">
        <f t="shared" si="94"/>
        <v>EM_36b</v>
      </c>
      <c r="I5960">
        <f>IFERROR(IF(VLOOKUP(H5960,#REF!, 4, FALSE)="N",0,1),1)</f>
        <v>1</v>
      </c>
    </row>
    <row r="5961" spans="1:9" ht="14.1">
      <c r="A5961" s="31">
        <v>5960</v>
      </c>
      <c r="B5961" s="31" t="s">
        <v>329</v>
      </c>
      <c r="C5961" s="31" t="s">
        <v>330</v>
      </c>
      <c r="D5961" s="31" t="s">
        <v>163</v>
      </c>
      <c r="E5961" s="31"/>
      <c r="F5961" s="31" t="s">
        <v>132</v>
      </c>
      <c r="G5961" s="31"/>
      <c r="H5961" t="str">
        <f t="shared" si="94"/>
        <v>EM_36b</v>
      </c>
      <c r="I5961">
        <f>IFERROR(IF(VLOOKUP(H5961,#REF!, 4, FALSE)="N",0,1),1)</f>
        <v>1</v>
      </c>
    </row>
    <row r="5962" spans="1:9" ht="14.1">
      <c r="A5962" s="31">
        <v>5961</v>
      </c>
      <c r="B5962" s="31" t="s">
        <v>329</v>
      </c>
      <c r="C5962" s="31" t="s">
        <v>330</v>
      </c>
      <c r="D5962" s="31" t="s">
        <v>163</v>
      </c>
      <c r="E5962" s="31"/>
      <c r="F5962" s="31" t="s">
        <v>133</v>
      </c>
      <c r="G5962" s="31"/>
      <c r="H5962" t="str">
        <f t="shared" si="94"/>
        <v>EM_36b</v>
      </c>
      <c r="I5962">
        <f>IFERROR(IF(VLOOKUP(H5962,#REF!, 4, FALSE)="N",0,1),1)</f>
        <v>1</v>
      </c>
    </row>
    <row r="5963" spans="1:9" ht="14.1">
      <c r="A5963" s="31">
        <v>5962</v>
      </c>
      <c r="B5963" s="31" t="s">
        <v>329</v>
      </c>
      <c r="C5963" s="31" t="s">
        <v>330</v>
      </c>
      <c r="D5963" s="31" t="s">
        <v>163</v>
      </c>
      <c r="E5963" s="31"/>
      <c r="F5963" s="31" t="s">
        <v>134</v>
      </c>
      <c r="G5963" s="31"/>
      <c r="H5963" t="str">
        <f t="shared" si="94"/>
        <v>EM_36b</v>
      </c>
      <c r="I5963">
        <f>IFERROR(IF(VLOOKUP(H5963,#REF!, 4, FALSE)="N",0,1),1)</f>
        <v>1</v>
      </c>
    </row>
    <row r="5964" spans="1:9" ht="14.1">
      <c r="A5964" s="31">
        <v>5963</v>
      </c>
      <c r="B5964" s="31" t="s">
        <v>329</v>
      </c>
      <c r="C5964" s="31" t="s">
        <v>330</v>
      </c>
      <c r="D5964" s="31" t="s">
        <v>163</v>
      </c>
      <c r="E5964" s="31"/>
      <c r="F5964" s="31" t="s">
        <v>135</v>
      </c>
      <c r="G5964" s="31"/>
      <c r="H5964" t="str">
        <f t="shared" si="94"/>
        <v>EM_36b</v>
      </c>
      <c r="I5964">
        <f>IFERROR(IF(VLOOKUP(H5964,#REF!, 4, FALSE)="N",0,1),1)</f>
        <v>1</v>
      </c>
    </row>
    <row r="5965" spans="1:9" ht="14.1">
      <c r="A5965" s="31">
        <v>5964</v>
      </c>
      <c r="B5965" s="31" t="s">
        <v>329</v>
      </c>
      <c r="C5965" s="31" t="s">
        <v>330</v>
      </c>
      <c r="D5965" s="31" t="s">
        <v>163</v>
      </c>
      <c r="E5965" s="31"/>
      <c r="F5965" s="31" t="s">
        <v>136</v>
      </c>
      <c r="G5965" s="31"/>
      <c r="H5965" t="str">
        <f t="shared" si="94"/>
        <v>EM_36b</v>
      </c>
      <c r="I5965">
        <f>IFERROR(IF(VLOOKUP(H5965,#REF!, 4, FALSE)="N",0,1),1)</f>
        <v>1</v>
      </c>
    </row>
    <row r="5966" spans="1:9" ht="14.1">
      <c r="A5966" s="31">
        <v>5965</v>
      </c>
      <c r="B5966" s="31" t="s">
        <v>329</v>
      </c>
      <c r="C5966" s="31" t="s">
        <v>330</v>
      </c>
      <c r="D5966" s="31" t="s">
        <v>163</v>
      </c>
      <c r="E5966" s="31"/>
      <c r="F5966" s="31" t="s">
        <v>137</v>
      </c>
      <c r="G5966" s="31"/>
      <c r="H5966" t="str">
        <f t="shared" si="94"/>
        <v>EM_36b</v>
      </c>
      <c r="I5966">
        <f>IFERROR(IF(VLOOKUP(H5966,#REF!, 4, FALSE)="N",0,1),1)</f>
        <v>1</v>
      </c>
    </row>
    <row r="5967" spans="1:9" ht="14.1">
      <c r="A5967" s="31">
        <v>5966</v>
      </c>
      <c r="B5967" s="31" t="s">
        <v>329</v>
      </c>
      <c r="C5967" s="31" t="s">
        <v>330</v>
      </c>
      <c r="D5967" s="31" t="s">
        <v>163</v>
      </c>
      <c r="E5967" s="31"/>
      <c r="F5967" s="31" t="s">
        <v>138</v>
      </c>
      <c r="G5967" s="31"/>
      <c r="H5967" t="str">
        <f t="shared" si="94"/>
        <v>EM_36b</v>
      </c>
      <c r="I5967">
        <f>IFERROR(IF(VLOOKUP(H5967,#REF!, 4, FALSE)="N",0,1),1)</f>
        <v>1</v>
      </c>
    </row>
    <row r="5968" spans="1:9" ht="14.1">
      <c r="A5968" s="31">
        <v>5967</v>
      </c>
      <c r="B5968" s="31" t="s">
        <v>329</v>
      </c>
      <c r="C5968" s="31" t="s">
        <v>330</v>
      </c>
      <c r="D5968" s="31" t="s">
        <v>163</v>
      </c>
      <c r="E5968" s="31"/>
      <c r="F5968" s="31" t="s">
        <v>139</v>
      </c>
      <c r="G5968" s="31"/>
      <c r="H5968" t="str">
        <f t="shared" si="94"/>
        <v>EM_36b</v>
      </c>
      <c r="I5968">
        <f>IFERROR(IF(VLOOKUP(H5968,#REF!, 4, FALSE)="N",0,1),1)</f>
        <v>1</v>
      </c>
    </row>
    <row r="5969" spans="1:9" ht="14.1">
      <c r="A5969" s="31">
        <v>5968</v>
      </c>
      <c r="B5969" s="31" t="s">
        <v>329</v>
      </c>
      <c r="C5969" s="31" t="s">
        <v>330</v>
      </c>
      <c r="D5969" s="31" t="s">
        <v>163</v>
      </c>
      <c r="E5969" s="31"/>
      <c r="F5969" s="31" t="s">
        <v>140</v>
      </c>
      <c r="G5969" s="31"/>
      <c r="H5969" t="str">
        <f t="shared" si="94"/>
        <v>EM_36b</v>
      </c>
      <c r="I5969">
        <f>IFERROR(IF(VLOOKUP(H5969,#REF!, 4, FALSE)="N",0,1),1)</f>
        <v>1</v>
      </c>
    </row>
    <row r="5970" spans="1:9" ht="14.1">
      <c r="A5970" s="31">
        <v>5969</v>
      </c>
      <c r="B5970" s="31" t="s">
        <v>329</v>
      </c>
      <c r="C5970" s="31" t="s">
        <v>330</v>
      </c>
      <c r="D5970" s="31" t="s">
        <v>163</v>
      </c>
      <c r="E5970" s="31"/>
      <c r="F5970" s="31" t="s">
        <v>141</v>
      </c>
      <c r="G5970" s="31"/>
      <c r="H5970" t="str">
        <f t="shared" si="94"/>
        <v>EM_36b</v>
      </c>
      <c r="I5970">
        <f>IFERROR(IF(VLOOKUP(H5970,#REF!, 4, FALSE)="N",0,1),1)</f>
        <v>1</v>
      </c>
    </row>
    <row r="5971" spans="1:9" ht="14.1">
      <c r="A5971" s="31">
        <v>5970</v>
      </c>
      <c r="B5971" s="31" t="s">
        <v>329</v>
      </c>
      <c r="C5971" s="31" t="s">
        <v>330</v>
      </c>
      <c r="D5971" s="31" t="s">
        <v>163</v>
      </c>
      <c r="E5971" s="31"/>
      <c r="F5971" s="31" t="s">
        <v>142</v>
      </c>
      <c r="G5971" s="31"/>
      <c r="H5971" t="str">
        <f t="shared" si="94"/>
        <v>EM_36b</v>
      </c>
      <c r="I5971">
        <f>IFERROR(IF(VLOOKUP(H5971,#REF!, 4, FALSE)="N",0,1),1)</f>
        <v>1</v>
      </c>
    </row>
    <row r="5972" spans="1:9" ht="14.1">
      <c r="A5972" s="31">
        <v>5971</v>
      </c>
      <c r="B5972" s="31" t="s">
        <v>329</v>
      </c>
      <c r="C5972" s="31" t="s">
        <v>330</v>
      </c>
      <c r="D5972" s="31" t="s">
        <v>163</v>
      </c>
      <c r="E5972" s="31"/>
      <c r="F5972" s="31" t="s">
        <v>143</v>
      </c>
      <c r="G5972" s="31"/>
      <c r="H5972" t="str">
        <f t="shared" si="94"/>
        <v>EM_36b</v>
      </c>
      <c r="I5972">
        <f>IFERROR(IF(VLOOKUP(H5972,#REF!, 4, FALSE)="N",0,1),1)</f>
        <v>1</v>
      </c>
    </row>
    <row r="5973" spans="1:9" ht="14.1">
      <c r="A5973" s="31">
        <v>5972</v>
      </c>
      <c r="B5973" s="31" t="s">
        <v>329</v>
      </c>
      <c r="C5973" s="31" t="s">
        <v>330</v>
      </c>
      <c r="D5973" s="31" t="s">
        <v>163</v>
      </c>
      <c r="E5973" s="31"/>
      <c r="F5973" s="31" t="s">
        <v>144</v>
      </c>
      <c r="G5973" s="31"/>
      <c r="H5973" t="str">
        <f t="shared" si="94"/>
        <v>EM_36b</v>
      </c>
      <c r="I5973">
        <f>IFERROR(IF(VLOOKUP(H5973,#REF!, 4, FALSE)="N",0,1),1)</f>
        <v>1</v>
      </c>
    </row>
  </sheetData>
  <autoFilter ref="A1:I5973" xr:uid="{24D6BADE-3487-4B22-8A90-5D891DC712B3}">
    <filterColumn colId="8">
      <filters>
        <filter val="1"/>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4A52-3CBA-4A97-AD37-75208832EBDD}">
  <sheetPr codeName="Sheet9"/>
  <dimension ref="A1:G4"/>
  <sheetViews>
    <sheetView topLeftCell="A3" zoomScaleNormal="100" workbookViewId="0">
      <selection activeCell="E4" sqref="E4"/>
    </sheetView>
  </sheetViews>
  <sheetFormatPr defaultColWidth="11.42578125" defaultRowHeight="15" customHeight="1"/>
  <cols>
    <col min="1" max="2" width="16.5703125" customWidth="1"/>
    <col min="3" max="3" width="33.5703125" customWidth="1"/>
    <col min="4" max="4" width="43.42578125" customWidth="1"/>
    <col min="5" max="5" width="28.5703125" customWidth="1"/>
    <col min="6" max="6" width="42.42578125" customWidth="1"/>
    <col min="7" max="7" width="22.5703125" customWidth="1"/>
  </cols>
  <sheetData>
    <row r="1" spans="1:7" ht="20.100000000000001" customHeight="1">
      <c r="A1" s="1" t="s">
        <v>331</v>
      </c>
      <c r="B1" s="1"/>
    </row>
    <row r="2" spans="1:7" ht="14.1">
      <c r="A2" s="71"/>
      <c r="B2" s="71"/>
      <c r="C2" s="71"/>
      <c r="D2" s="71"/>
      <c r="E2" s="71"/>
      <c r="F2" s="71"/>
      <c r="G2" s="70"/>
    </row>
    <row r="3" spans="1:7" ht="60.75" customHeight="1">
      <c r="A3" s="5" t="s">
        <v>100</v>
      </c>
      <c r="B3" s="5" t="s">
        <v>101</v>
      </c>
      <c r="C3" s="5" t="s">
        <v>102</v>
      </c>
      <c r="D3" s="5" t="s">
        <v>103</v>
      </c>
      <c r="E3" s="5" t="s">
        <v>104</v>
      </c>
      <c r="F3" s="5" t="s">
        <v>105</v>
      </c>
      <c r="G3" s="69" t="s">
        <v>106</v>
      </c>
    </row>
    <row r="4" spans="1:7" ht="61.5" customHeight="1">
      <c r="A4" s="68" t="s">
        <v>332</v>
      </c>
      <c r="B4" s="66" t="s">
        <v>333</v>
      </c>
      <c r="C4" s="66" t="s">
        <v>334</v>
      </c>
      <c r="D4" s="67" t="s">
        <v>335</v>
      </c>
      <c r="E4" s="66" t="s">
        <v>336</v>
      </c>
      <c r="F4" s="66" t="s">
        <v>337</v>
      </c>
      <c r="G4" s="65" t="s">
        <v>338</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6436-6389-4C79-B722-D4598746CCEB}">
  <sheetPr codeName="Sheet5"/>
  <dimension ref="A1:L42"/>
  <sheetViews>
    <sheetView zoomScale="80" zoomScaleNormal="80" zoomScaleSheetLayoutView="80" workbookViewId="0">
      <pane xSplit="1" ySplit="4" topLeftCell="B29" activePane="bottomRight" state="frozen"/>
      <selection pane="bottomRight" activeCell="J38" sqref="J38"/>
      <selection pane="bottomLeft"/>
      <selection pane="topRight"/>
    </sheetView>
  </sheetViews>
  <sheetFormatPr defaultColWidth="9.42578125" defaultRowHeight="15" customHeight="1"/>
  <cols>
    <col min="1" max="1" width="22.7109375" customWidth="1"/>
    <col min="2" max="2" width="41.7109375" customWidth="1"/>
    <col min="3" max="3" width="51.5703125" customWidth="1"/>
    <col min="4" max="4" width="19.7109375" customWidth="1"/>
    <col min="5" max="5" width="15.7109375" customWidth="1"/>
    <col min="6" max="6" width="45.7109375" customWidth="1"/>
    <col min="7" max="11" width="23.7109375" customWidth="1"/>
    <col min="12" max="12" width="24.42578125" customWidth="1"/>
  </cols>
  <sheetData>
    <row r="1" spans="1:12" ht="20.100000000000001">
      <c r="A1" s="1" t="s">
        <v>339</v>
      </c>
      <c r="B1" s="2"/>
      <c r="C1" s="434"/>
      <c r="D1" s="432"/>
      <c r="E1" s="432"/>
      <c r="F1" s="433"/>
      <c r="G1" s="432"/>
      <c r="H1" s="2"/>
      <c r="I1" s="2"/>
      <c r="J1" s="2"/>
      <c r="K1" s="2"/>
    </row>
    <row r="2" spans="1:12" ht="45.75">
      <c r="A2" s="435" t="s">
        <v>340</v>
      </c>
      <c r="B2" s="2"/>
      <c r="C2" s="434"/>
      <c r="D2" s="432"/>
      <c r="E2" s="432"/>
      <c r="F2" s="433"/>
      <c r="G2" s="432"/>
      <c r="H2" s="2"/>
      <c r="I2" s="2"/>
      <c r="J2" s="2"/>
      <c r="K2" s="2"/>
    </row>
    <row r="3" spans="1:12" ht="14.1">
      <c r="A3" s="468" t="s">
        <v>341</v>
      </c>
      <c r="B3" s="468" t="s">
        <v>341</v>
      </c>
      <c r="C3" s="468" t="s">
        <v>341</v>
      </c>
      <c r="D3" s="468" t="s">
        <v>341</v>
      </c>
      <c r="E3" s="468" t="s">
        <v>341</v>
      </c>
      <c r="F3" s="468" t="s">
        <v>341</v>
      </c>
      <c r="G3" s="468" t="s">
        <v>341</v>
      </c>
      <c r="H3" s="468" t="s">
        <v>341</v>
      </c>
      <c r="I3" s="468" t="s">
        <v>341</v>
      </c>
      <c r="J3" s="468" t="s">
        <v>341</v>
      </c>
      <c r="K3" s="468" t="s">
        <v>341</v>
      </c>
    </row>
    <row r="4" spans="1:12" ht="48" customHeight="1">
      <c r="A4" s="494" t="s">
        <v>342</v>
      </c>
      <c r="B4" s="495" t="s">
        <v>102</v>
      </c>
      <c r="C4" s="495" t="s">
        <v>343</v>
      </c>
      <c r="D4" s="495" t="s">
        <v>344</v>
      </c>
      <c r="E4" s="495" t="s">
        <v>345</v>
      </c>
      <c r="F4" s="495" t="s">
        <v>346</v>
      </c>
      <c r="G4" s="495" t="s">
        <v>347</v>
      </c>
      <c r="H4" s="495" t="s">
        <v>348</v>
      </c>
      <c r="I4" s="495" t="s">
        <v>349</v>
      </c>
      <c r="J4" s="495" t="s">
        <v>350</v>
      </c>
      <c r="K4" s="496" t="s">
        <v>351</v>
      </c>
      <c r="L4" s="496" t="s">
        <v>352</v>
      </c>
    </row>
    <row r="5" spans="1:12" ht="213">
      <c r="A5" s="497" t="s">
        <v>353</v>
      </c>
      <c r="B5" s="497" t="s">
        <v>354</v>
      </c>
      <c r="C5" s="498" t="s">
        <v>355</v>
      </c>
      <c r="D5" s="497" t="s">
        <v>356</v>
      </c>
      <c r="E5" s="497" t="s">
        <v>357</v>
      </c>
      <c r="F5" s="497" t="s">
        <v>358</v>
      </c>
      <c r="G5" s="497" t="s">
        <v>335</v>
      </c>
      <c r="H5" s="497" t="s">
        <v>359</v>
      </c>
      <c r="I5" s="497" t="s">
        <v>360</v>
      </c>
      <c r="J5" s="497" t="s">
        <v>361</v>
      </c>
      <c r="K5" s="276" t="s">
        <v>361</v>
      </c>
    </row>
    <row r="6" spans="1:12" ht="198">
      <c r="A6" s="499" t="s">
        <v>362</v>
      </c>
      <c r="B6" s="500" t="s">
        <v>363</v>
      </c>
      <c r="C6" s="501" t="s">
        <v>364</v>
      </c>
      <c r="D6" s="501" t="s">
        <v>365</v>
      </c>
      <c r="E6" s="501" t="s">
        <v>366</v>
      </c>
      <c r="F6" s="590" t="s">
        <v>367</v>
      </c>
      <c r="G6" s="692" t="s">
        <v>368</v>
      </c>
      <c r="H6" s="838" t="s">
        <v>369</v>
      </c>
      <c r="I6" s="915">
        <v>1984571</v>
      </c>
      <c r="J6" s="502" t="s">
        <v>28</v>
      </c>
      <c r="K6" s="503" t="s">
        <v>28</v>
      </c>
    </row>
    <row r="7" spans="1:12" ht="45.75">
      <c r="A7" s="504" t="s">
        <v>370</v>
      </c>
      <c r="B7" s="505" t="s">
        <v>370</v>
      </c>
      <c r="C7" s="505" t="s">
        <v>370</v>
      </c>
      <c r="D7" s="505" t="s">
        <v>370</v>
      </c>
      <c r="E7" s="501" t="s">
        <v>366</v>
      </c>
      <c r="F7" s="590" t="s">
        <v>367</v>
      </c>
      <c r="G7" s="693" t="s">
        <v>371</v>
      </c>
      <c r="H7" s="838" t="s">
        <v>372</v>
      </c>
      <c r="I7" s="840">
        <v>1955467</v>
      </c>
      <c r="J7" s="506" t="s">
        <v>28</v>
      </c>
      <c r="K7" s="507" t="s">
        <v>28</v>
      </c>
    </row>
    <row r="8" spans="1:12" ht="45.75">
      <c r="A8" s="504" t="s">
        <v>370</v>
      </c>
      <c r="B8" s="505" t="s">
        <v>370</v>
      </c>
      <c r="C8" s="505" t="s">
        <v>370</v>
      </c>
      <c r="D8" s="505" t="s">
        <v>370</v>
      </c>
      <c r="E8" s="501" t="s">
        <v>366</v>
      </c>
      <c r="F8" s="590" t="s">
        <v>367</v>
      </c>
      <c r="G8" s="693" t="s">
        <v>373</v>
      </c>
      <c r="H8" s="838" t="s">
        <v>374</v>
      </c>
      <c r="I8" s="840">
        <v>1920940</v>
      </c>
      <c r="J8" s="506" t="s">
        <v>28</v>
      </c>
      <c r="K8" s="507" t="s">
        <v>28</v>
      </c>
    </row>
    <row r="9" spans="1:12" ht="45.75">
      <c r="A9" s="504" t="s">
        <v>370</v>
      </c>
      <c r="B9" s="505" t="s">
        <v>370</v>
      </c>
      <c r="C9" s="505" t="s">
        <v>370</v>
      </c>
      <c r="D9" s="505" t="s">
        <v>370</v>
      </c>
      <c r="E9" s="501" t="s">
        <v>366</v>
      </c>
      <c r="F9" s="590" t="s">
        <v>367</v>
      </c>
      <c r="G9" s="693" t="s">
        <v>375</v>
      </c>
      <c r="H9" s="838" t="s">
        <v>376</v>
      </c>
      <c r="I9" s="840">
        <v>1895598</v>
      </c>
      <c r="J9" s="506" t="s">
        <v>28</v>
      </c>
      <c r="K9" s="507" t="s">
        <v>28</v>
      </c>
    </row>
    <row r="10" spans="1:12" ht="45.75">
      <c r="A10" s="508" t="s">
        <v>370</v>
      </c>
      <c r="B10" s="509" t="s">
        <v>370</v>
      </c>
      <c r="C10" s="509" t="s">
        <v>370</v>
      </c>
      <c r="D10" s="509" t="s">
        <v>370</v>
      </c>
      <c r="E10" s="501" t="s">
        <v>366</v>
      </c>
      <c r="F10" s="590" t="s">
        <v>367</v>
      </c>
      <c r="G10" s="694" t="s">
        <v>377</v>
      </c>
      <c r="H10" s="838" t="s">
        <v>378</v>
      </c>
      <c r="I10" s="840">
        <v>1878702</v>
      </c>
      <c r="J10" s="506" t="s">
        <v>28</v>
      </c>
      <c r="K10" s="507" t="s">
        <v>28</v>
      </c>
    </row>
    <row r="11" spans="1:12" ht="45.75">
      <c r="A11" s="508" t="s">
        <v>370</v>
      </c>
      <c r="B11" s="509" t="s">
        <v>370</v>
      </c>
      <c r="C11" s="509" t="s">
        <v>370</v>
      </c>
      <c r="D11" s="509" t="s">
        <v>370</v>
      </c>
      <c r="E11" s="501" t="s">
        <v>366</v>
      </c>
      <c r="F11" s="590" t="s">
        <v>367</v>
      </c>
      <c r="G11" s="694" t="s">
        <v>379</v>
      </c>
      <c r="H11" s="838" t="s">
        <v>380</v>
      </c>
      <c r="I11" s="840">
        <v>1869040</v>
      </c>
      <c r="J11" s="506" t="s">
        <v>28</v>
      </c>
      <c r="K11" s="507" t="s">
        <v>28</v>
      </c>
    </row>
    <row r="12" spans="1:12" ht="45.75">
      <c r="A12" s="508" t="s">
        <v>370</v>
      </c>
      <c r="B12" s="509" t="s">
        <v>370</v>
      </c>
      <c r="C12" s="509" t="s">
        <v>370</v>
      </c>
      <c r="D12" s="509" t="s">
        <v>370</v>
      </c>
      <c r="E12" s="501" t="s">
        <v>366</v>
      </c>
      <c r="F12" s="590" t="s">
        <v>367</v>
      </c>
      <c r="G12" s="694" t="s">
        <v>381</v>
      </c>
      <c r="H12" s="838" t="s">
        <v>382</v>
      </c>
      <c r="I12" s="840">
        <v>1849269</v>
      </c>
      <c r="J12" s="506" t="s">
        <v>28</v>
      </c>
      <c r="K12" s="507" t="s">
        <v>28</v>
      </c>
    </row>
    <row r="13" spans="1:12" ht="45.75">
      <c r="A13" s="508" t="s">
        <v>370</v>
      </c>
      <c r="B13" s="509" t="s">
        <v>370</v>
      </c>
      <c r="C13" s="509" t="s">
        <v>370</v>
      </c>
      <c r="D13" s="509" t="s">
        <v>370</v>
      </c>
      <c r="E13" s="501" t="s">
        <v>366</v>
      </c>
      <c r="F13" s="590" t="s">
        <v>367</v>
      </c>
      <c r="G13" s="694" t="s">
        <v>383</v>
      </c>
      <c r="H13" s="838" t="s">
        <v>384</v>
      </c>
      <c r="I13" s="840">
        <v>1837600</v>
      </c>
      <c r="J13" s="506" t="s">
        <v>28</v>
      </c>
      <c r="K13" s="507" t="s">
        <v>28</v>
      </c>
    </row>
    <row r="14" spans="1:12" ht="45.75">
      <c r="A14" s="508" t="s">
        <v>370</v>
      </c>
      <c r="B14" s="509" t="s">
        <v>370</v>
      </c>
      <c r="C14" s="509" t="s">
        <v>370</v>
      </c>
      <c r="D14" s="509" t="s">
        <v>370</v>
      </c>
      <c r="E14" s="501" t="s">
        <v>366</v>
      </c>
      <c r="F14" s="590" t="s">
        <v>367</v>
      </c>
      <c r="G14" s="694" t="s">
        <v>385</v>
      </c>
      <c r="H14" s="838" t="s">
        <v>386</v>
      </c>
      <c r="I14" s="840">
        <v>1813303</v>
      </c>
      <c r="J14" s="506" t="s">
        <v>28</v>
      </c>
      <c r="K14" s="507" t="s">
        <v>28</v>
      </c>
    </row>
    <row r="15" spans="1:12" ht="45.75">
      <c r="A15" s="508" t="s">
        <v>370</v>
      </c>
      <c r="B15" s="509" t="s">
        <v>370</v>
      </c>
      <c r="C15" s="509" t="s">
        <v>370</v>
      </c>
      <c r="D15" s="509" t="s">
        <v>370</v>
      </c>
      <c r="E15" s="501" t="s">
        <v>366</v>
      </c>
      <c r="F15" s="590" t="s">
        <v>367</v>
      </c>
      <c r="G15" s="694" t="s">
        <v>387</v>
      </c>
      <c r="H15" s="838" t="s">
        <v>388</v>
      </c>
      <c r="I15" s="840">
        <v>1809681</v>
      </c>
      <c r="J15" s="506" t="s">
        <v>28</v>
      </c>
      <c r="K15" s="507" t="s">
        <v>28</v>
      </c>
    </row>
    <row r="16" spans="1:12" ht="45.75">
      <c r="A16" s="510" t="s">
        <v>370</v>
      </c>
      <c r="B16" s="511" t="s">
        <v>370</v>
      </c>
      <c r="C16" s="511" t="s">
        <v>370</v>
      </c>
      <c r="D16" s="511" t="s">
        <v>370</v>
      </c>
      <c r="E16" s="501" t="s">
        <v>366</v>
      </c>
      <c r="F16" s="590" t="s">
        <v>367</v>
      </c>
      <c r="G16" s="678" t="s">
        <v>389</v>
      </c>
      <c r="H16" s="838" t="s">
        <v>390</v>
      </c>
      <c r="I16" s="840">
        <v>1781374</v>
      </c>
      <c r="J16" s="506" t="s">
        <v>28</v>
      </c>
      <c r="K16" s="507" t="s">
        <v>28</v>
      </c>
    </row>
    <row r="17" spans="1:11" ht="15" customHeight="1">
      <c r="A17" s="512" t="s">
        <v>370</v>
      </c>
      <c r="B17" s="513" t="s">
        <v>370</v>
      </c>
      <c r="C17" s="513" t="s">
        <v>370</v>
      </c>
      <c r="D17" s="513" t="s">
        <v>370</v>
      </c>
      <c r="E17" s="513" t="s">
        <v>370</v>
      </c>
      <c r="F17" s="590" t="s">
        <v>367</v>
      </c>
      <c r="G17" s="695" t="s">
        <v>391</v>
      </c>
      <c r="H17" s="838" t="s">
        <v>392</v>
      </c>
      <c r="I17" s="840">
        <v>1764404</v>
      </c>
      <c r="J17" s="514" t="s">
        <v>28</v>
      </c>
      <c r="K17" s="515" t="s">
        <v>28</v>
      </c>
    </row>
    <row r="18" spans="1:11" ht="90.75">
      <c r="A18" s="516" t="s">
        <v>393</v>
      </c>
      <c r="B18" s="517" t="s">
        <v>394</v>
      </c>
      <c r="C18" s="517" t="s">
        <v>395</v>
      </c>
      <c r="D18" s="517" t="s">
        <v>365</v>
      </c>
      <c r="E18" s="518" t="s">
        <v>366</v>
      </c>
      <c r="F18" s="850" t="s">
        <v>396</v>
      </c>
      <c r="G18" s="500" t="s">
        <v>397</v>
      </c>
      <c r="H18" s="839" t="s">
        <v>11</v>
      </c>
      <c r="I18" s="840">
        <v>14591</v>
      </c>
      <c r="J18" s="519" t="s">
        <v>28</v>
      </c>
      <c r="K18" s="520" t="s">
        <v>28</v>
      </c>
    </row>
    <row r="19" spans="1:11" ht="75.75">
      <c r="A19" s="499" t="s">
        <v>398</v>
      </c>
      <c r="B19" s="500" t="s">
        <v>399</v>
      </c>
      <c r="C19" s="500" t="s">
        <v>400</v>
      </c>
      <c r="D19" s="500" t="s">
        <v>365</v>
      </c>
      <c r="E19" s="521"/>
      <c r="F19" s="590" t="s">
        <v>401</v>
      </c>
      <c r="G19" s="589" t="s">
        <v>397</v>
      </c>
      <c r="H19" s="839" t="s">
        <v>11</v>
      </c>
      <c r="I19" s="841">
        <v>399</v>
      </c>
      <c r="J19" s="522" t="s">
        <v>28</v>
      </c>
      <c r="K19" s="523" t="s">
        <v>28</v>
      </c>
    </row>
    <row r="20" spans="1:11" ht="75.75">
      <c r="A20" s="499" t="s">
        <v>402</v>
      </c>
      <c r="B20" s="500" t="s">
        <v>169</v>
      </c>
      <c r="C20" s="500" t="s">
        <v>403</v>
      </c>
      <c r="D20" s="500" t="s">
        <v>365</v>
      </c>
      <c r="E20" s="521" t="s">
        <v>366</v>
      </c>
      <c r="F20" s="590" t="s">
        <v>404</v>
      </c>
      <c r="G20" s="585" t="s">
        <v>397</v>
      </c>
      <c r="H20" s="839" t="s">
        <v>11</v>
      </c>
      <c r="I20" s="842">
        <v>18045</v>
      </c>
      <c r="J20" s="522" t="s">
        <v>28</v>
      </c>
      <c r="K20" s="523" t="s">
        <v>28</v>
      </c>
    </row>
    <row r="21" spans="1:11" ht="102" customHeight="1">
      <c r="A21" s="499" t="s">
        <v>405</v>
      </c>
      <c r="B21" s="500" t="s">
        <v>406</v>
      </c>
      <c r="C21" s="500" t="s">
        <v>407</v>
      </c>
      <c r="D21" s="500" t="s">
        <v>408</v>
      </c>
      <c r="E21" s="500" t="s">
        <v>366</v>
      </c>
      <c r="F21" s="590" t="s">
        <v>409</v>
      </c>
      <c r="G21" s="673" t="s">
        <v>410</v>
      </c>
      <c r="H21" s="843" t="s">
        <v>411</v>
      </c>
      <c r="I21" s="844">
        <v>301041</v>
      </c>
      <c r="J21" s="844">
        <v>6622008.1523599997</v>
      </c>
      <c r="K21" s="674">
        <f t="shared" ref="K21:K28" si="0">IF(J21="[Insert value here.]","",(I21/J21)*1000)</f>
        <v>45.460680970728312</v>
      </c>
    </row>
    <row r="22" spans="1:11">
      <c r="A22" s="524" t="s">
        <v>370</v>
      </c>
      <c r="B22" s="525" t="s">
        <v>370</v>
      </c>
      <c r="C22" s="525" t="s">
        <v>370</v>
      </c>
      <c r="D22" s="525" t="s">
        <v>370</v>
      </c>
      <c r="E22" s="526" t="s">
        <v>370</v>
      </c>
      <c r="F22" s="591" t="s">
        <v>370</v>
      </c>
      <c r="G22" s="675" t="s">
        <v>412</v>
      </c>
      <c r="H22" s="676" t="s">
        <v>413</v>
      </c>
      <c r="I22" s="845">
        <v>302159</v>
      </c>
      <c r="J22" s="845">
        <v>6391197.8410499999</v>
      </c>
      <c r="K22" s="677">
        <f t="shared" si="0"/>
        <v>47.277366076710081</v>
      </c>
    </row>
    <row r="23" spans="1:11">
      <c r="A23" s="527" t="s">
        <v>370</v>
      </c>
      <c r="B23" s="528" t="s">
        <v>370</v>
      </c>
      <c r="C23" s="528" t="s">
        <v>370</v>
      </c>
      <c r="D23" s="528" t="s">
        <v>370</v>
      </c>
      <c r="E23" s="526" t="s">
        <v>370</v>
      </c>
      <c r="F23" s="591" t="s">
        <v>370</v>
      </c>
      <c r="G23" s="675" t="s">
        <v>414</v>
      </c>
      <c r="H23" s="676" t="s">
        <v>415</v>
      </c>
      <c r="I23" s="845">
        <v>278185</v>
      </c>
      <c r="J23" s="845">
        <v>6242207.6518599996</v>
      </c>
      <c r="K23" s="677">
        <f t="shared" si="0"/>
        <v>44.565162762105295</v>
      </c>
    </row>
    <row r="24" spans="1:11">
      <c r="A24" s="529" t="s">
        <v>370</v>
      </c>
      <c r="B24" s="513" t="s">
        <v>370</v>
      </c>
      <c r="C24" s="513" t="s">
        <v>370</v>
      </c>
      <c r="D24" s="513" t="s">
        <v>370</v>
      </c>
      <c r="E24" s="530" t="s">
        <v>370</v>
      </c>
      <c r="F24" s="592" t="s">
        <v>370</v>
      </c>
      <c r="G24" s="696" t="s">
        <v>416</v>
      </c>
      <c r="H24" s="676" t="s">
        <v>417</v>
      </c>
      <c r="I24" s="845">
        <v>255530</v>
      </c>
      <c r="J24" s="845">
        <v>6089238.0011299998</v>
      </c>
      <c r="K24" s="677">
        <f t="shared" si="0"/>
        <v>41.964199782071333</v>
      </c>
    </row>
    <row r="25" spans="1:11" ht="90.75">
      <c r="A25" s="531" t="s">
        <v>418</v>
      </c>
      <c r="B25" s="532" t="s">
        <v>419</v>
      </c>
      <c r="C25" s="532" t="s">
        <v>420</v>
      </c>
      <c r="D25" s="532" t="s">
        <v>421</v>
      </c>
      <c r="E25" s="532" t="s">
        <v>366</v>
      </c>
      <c r="F25" s="590" t="s">
        <v>422</v>
      </c>
      <c r="G25" s="697" t="s">
        <v>410</v>
      </c>
      <c r="H25" s="843" t="s">
        <v>411</v>
      </c>
      <c r="I25" s="846">
        <v>74926</v>
      </c>
      <c r="J25" s="846">
        <v>6622008.1523599997</v>
      </c>
      <c r="K25" s="677">
        <f t="shared" si="0"/>
        <v>11.314694617719146</v>
      </c>
    </row>
    <row r="26" spans="1:11">
      <c r="A26" s="524" t="s">
        <v>370</v>
      </c>
      <c r="B26" s="525" t="s">
        <v>370</v>
      </c>
      <c r="C26" s="525" t="s">
        <v>370</v>
      </c>
      <c r="D26" s="525" t="s">
        <v>370</v>
      </c>
      <c r="E26" s="526" t="s">
        <v>370</v>
      </c>
      <c r="F26" s="591" t="s">
        <v>370</v>
      </c>
      <c r="G26" s="675" t="s">
        <v>412</v>
      </c>
      <c r="H26" s="676" t="s">
        <v>413</v>
      </c>
      <c r="I26" s="846">
        <v>77404</v>
      </c>
      <c r="J26" s="846">
        <v>6391197.8410499999</v>
      </c>
      <c r="K26" s="677">
        <f t="shared" si="0"/>
        <v>12.111031754148206</v>
      </c>
    </row>
    <row r="27" spans="1:11">
      <c r="A27" s="527" t="s">
        <v>370</v>
      </c>
      <c r="B27" s="528" t="s">
        <v>370</v>
      </c>
      <c r="C27" s="528" t="s">
        <v>370</v>
      </c>
      <c r="D27" s="528" t="s">
        <v>370</v>
      </c>
      <c r="E27" s="526" t="s">
        <v>370</v>
      </c>
      <c r="F27" s="591" t="s">
        <v>370</v>
      </c>
      <c r="G27" s="675" t="s">
        <v>414</v>
      </c>
      <c r="H27" s="676" t="s">
        <v>415</v>
      </c>
      <c r="I27" s="846">
        <v>71731</v>
      </c>
      <c r="J27" s="846">
        <v>6242207.6518599996</v>
      </c>
      <c r="K27" s="677">
        <f t="shared" si="0"/>
        <v>11.491287057492586</v>
      </c>
    </row>
    <row r="28" spans="1:11">
      <c r="A28" s="524" t="s">
        <v>370</v>
      </c>
      <c r="B28" s="509" t="s">
        <v>370</v>
      </c>
      <c r="C28" s="509" t="s">
        <v>370</v>
      </c>
      <c r="D28" s="509" t="s">
        <v>370</v>
      </c>
      <c r="E28" s="525" t="s">
        <v>370</v>
      </c>
      <c r="F28" s="591" t="s">
        <v>370</v>
      </c>
      <c r="G28" s="679" t="s">
        <v>416</v>
      </c>
      <c r="H28" s="676" t="s">
        <v>417</v>
      </c>
      <c r="I28" s="847">
        <v>69997</v>
      </c>
      <c r="J28" s="847">
        <v>6089238.0011299998</v>
      </c>
      <c r="K28" s="680">
        <f t="shared" si="0"/>
        <v>11.495198576079705</v>
      </c>
    </row>
    <row r="29" spans="1:11" ht="136.5">
      <c r="A29" s="533" t="s">
        <v>423</v>
      </c>
      <c r="B29" s="501" t="s">
        <v>424</v>
      </c>
      <c r="C29" s="500" t="s">
        <v>425</v>
      </c>
      <c r="D29" s="501" t="s">
        <v>426</v>
      </c>
      <c r="E29" s="501" t="s">
        <v>366</v>
      </c>
      <c r="F29" s="593" t="s">
        <v>427</v>
      </c>
      <c r="G29" s="586" t="s">
        <v>428</v>
      </c>
      <c r="H29" s="681" t="s">
        <v>28</v>
      </c>
      <c r="I29" s="681" t="s">
        <v>28</v>
      </c>
      <c r="J29" s="682" t="s">
        <v>28</v>
      </c>
      <c r="K29" s="683" t="s">
        <v>28</v>
      </c>
    </row>
    <row r="30" spans="1:11" ht="30">
      <c r="A30" s="534" t="s">
        <v>429</v>
      </c>
      <c r="B30" s="535" t="s">
        <v>430</v>
      </c>
      <c r="C30" s="517" t="s">
        <v>431</v>
      </c>
      <c r="D30" s="509" t="s">
        <v>370</v>
      </c>
      <c r="E30" s="562" t="s">
        <v>28</v>
      </c>
      <c r="F30" s="561" t="s">
        <v>28</v>
      </c>
      <c r="G30" s="509" t="s">
        <v>370</v>
      </c>
      <c r="H30" s="684" t="s">
        <v>432</v>
      </c>
      <c r="I30" s="913">
        <v>88438</v>
      </c>
      <c r="J30" s="685" t="s">
        <v>28</v>
      </c>
      <c r="K30" s="686" t="s">
        <v>28</v>
      </c>
    </row>
    <row r="31" spans="1:11" ht="30">
      <c r="A31" s="534" t="s">
        <v>433</v>
      </c>
      <c r="B31" s="535" t="s">
        <v>434</v>
      </c>
      <c r="C31" s="517" t="s">
        <v>435</v>
      </c>
      <c r="D31" s="509" t="s">
        <v>370</v>
      </c>
      <c r="E31" s="560" t="s">
        <v>28</v>
      </c>
      <c r="F31" s="560" t="s">
        <v>28</v>
      </c>
      <c r="G31" s="511" t="s">
        <v>370</v>
      </c>
      <c r="H31" s="684" t="s">
        <v>432</v>
      </c>
      <c r="I31" s="913">
        <v>8912</v>
      </c>
      <c r="J31" s="685"/>
      <c r="K31" s="686" t="s">
        <v>28</v>
      </c>
    </row>
    <row r="32" spans="1:11" ht="30">
      <c r="A32" s="534" t="s">
        <v>436</v>
      </c>
      <c r="B32" s="535" t="s">
        <v>437</v>
      </c>
      <c r="C32" s="517" t="s">
        <v>438</v>
      </c>
      <c r="D32" s="509" t="s">
        <v>370</v>
      </c>
      <c r="E32" s="560" t="s">
        <v>28</v>
      </c>
      <c r="F32" s="560" t="s">
        <v>28</v>
      </c>
      <c r="G32" s="509" t="s">
        <v>370</v>
      </c>
      <c r="H32" s="684" t="s">
        <v>432</v>
      </c>
      <c r="I32" s="914">
        <v>7127.9744000000001</v>
      </c>
      <c r="J32" s="685" t="s">
        <v>28</v>
      </c>
      <c r="K32" s="686" t="s">
        <v>28</v>
      </c>
    </row>
    <row r="33" spans="1:12" ht="30">
      <c r="A33" s="534" t="s">
        <v>439</v>
      </c>
      <c r="B33" s="535" t="s">
        <v>440</v>
      </c>
      <c r="C33" s="517" t="s">
        <v>441</v>
      </c>
      <c r="D33" s="509" t="s">
        <v>370</v>
      </c>
      <c r="E33" s="560" t="s">
        <v>28</v>
      </c>
      <c r="F33" s="560" t="s">
        <v>28</v>
      </c>
      <c r="G33" s="509" t="s">
        <v>370</v>
      </c>
      <c r="H33" s="684" t="s">
        <v>432</v>
      </c>
      <c r="I33" s="913">
        <v>72895</v>
      </c>
      <c r="J33" s="685" t="s">
        <v>28</v>
      </c>
      <c r="K33" s="686" t="s">
        <v>28</v>
      </c>
    </row>
    <row r="34" spans="1:12" ht="30">
      <c r="A34" s="534" t="s">
        <v>442</v>
      </c>
      <c r="B34" s="535" t="s">
        <v>443</v>
      </c>
      <c r="C34" s="517" t="s">
        <v>444</v>
      </c>
      <c r="D34" s="509" t="s">
        <v>370</v>
      </c>
      <c r="E34" s="560" t="s">
        <v>28</v>
      </c>
      <c r="F34" s="560" t="s">
        <v>28</v>
      </c>
      <c r="G34" s="511" t="s">
        <v>370</v>
      </c>
      <c r="H34" s="684" t="s">
        <v>432</v>
      </c>
      <c r="I34" s="913">
        <v>5091</v>
      </c>
      <c r="J34" s="685" t="s">
        <v>28</v>
      </c>
      <c r="K34" s="686" t="s">
        <v>28</v>
      </c>
    </row>
    <row r="35" spans="1:12" ht="90.75">
      <c r="A35" s="534" t="s">
        <v>445</v>
      </c>
      <c r="B35" s="535" t="s">
        <v>446</v>
      </c>
      <c r="C35" s="517" t="s">
        <v>447</v>
      </c>
      <c r="D35" s="509" t="s">
        <v>370</v>
      </c>
      <c r="E35" s="560" t="s">
        <v>28</v>
      </c>
      <c r="F35" s="560" t="s">
        <v>28</v>
      </c>
      <c r="G35" s="509" t="s">
        <v>370</v>
      </c>
      <c r="H35" s="687" t="s">
        <v>0</v>
      </c>
      <c r="I35" s="848">
        <f>IF(I31="[Insert value here.]", "[Calculated Value.]",I31)</f>
        <v>8912</v>
      </c>
      <c r="J35" s="848">
        <f>IF(I30="[Insert value here.]", "[Calculated Value.]",I30)</f>
        <v>88438</v>
      </c>
      <c r="K35" s="688">
        <f>IF(OR(I35="[Calculated Value.]",J35=""),"",((I35/J35)*100))</f>
        <v>10.077116171781361</v>
      </c>
      <c r="L35" s="849" t="s">
        <v>448</v>
      </c>
    </row>
    <row r="36" spans="1:12" ht="90.75">
      <c r="A36" s="536" t="s">
        <v>449</v>
      </c>
      <c r="B36" s="535" t="s">
        <v>450</v>
      </c>
      <c r="C36" s="517" t="s">
        <v>451</v>
      </c>
      <c r="D36" s="509" t="s">
        <v>370</v>
      </c>
      <c r="E36" s="560" t="s">
        <v>28</v>
      </c>
      <c r="F36" s="560" t="s">
        <v>28</v>
      </c>
      <c r="G36" s="509" t="s">
        <v>370</v>
      </c>
      <c r="H36" s="687" t="s">
        <v>0</v>
      </c>
      <c r="I36" s="848">
        <f>IF(I32="[Insert value here.]", "[Calculated Value.]",I32)</f>
        <v>7127.9744000000001</v>
      </c>
      <c r="J36" s="848">
        <f>IF(I30="[Insert value here.]", "[Calculated Value.]",I30)</f>
        <v>88438</v>
      </c>
      <c r="K36" s="688">
        <f>IF(OR(I36="[Calculated Value.]",J36="",),"",((I36/J36)*100))</f>
        <v>8.0598548135416905</v>
      </c>
      <c r="L36" s="849" t="s">
        <v>452</v>
      </c>
    </row>
    <row r="37" spans="1:12" ht="121.5">
      <c r="A37" s="536" t="s">
        <v>453</v>
      </c>
      <c r="B37" s="535" t="s">
        <v>454</v>
      </c>
      <c r="C37" s="517" t="s">
        <v>455</v>
      </c>
      <c r="D37" s="509" t="s">
        <v>370</v>
      </c>
      <c r="E37" s="560" t="s">
        <v>28</v>
      </c>
      <c r="F37" s="560" t="s">
        <v>28</v>
      </c>
      <c r="G37" s="511" t="s">
        <v>370</v>
      </c>
      <c r="H37" s="687" t="s">
        <v>0</v>
      </c>
      <c r="I37" s="848">
        <f>IF(I31="[Insert value here.]", "[Calculated Value.]",I31)</f>
        <v>8912</v>
      </c>
      <c r="J37" s="848">
        <f>IF(I32="[Insert value here.]", "[Calculated Value.]",I32)</f>
        <v>7127.9744000000001</v>
      </c>
      <c r="K37" s="689">
        <f>IF(OR(I37="[Calculated Value.]",J37=""),"",(I37/J37))</f>
        <v>1.2502850739755744</v>
      </c>
      <c r="L37" s="849" t="s">
        <v>456</v>
      </c>
    </row>
    <row r="38" spans="1:12" ht="147" customHeight="1">
      <c r="A38" s="537" t="s">
        <v>457</v>
      </c>
      <c r="B38" s="538" t="s">
        <v>458</v>
      </c>
      <c r="C38" s="539" t="s">
        <v>459</v>
      </c>
      <c r="D38" s="540" t="s">
        <v>370</v>
      </c>
      <c r="E38" s="588" t="s">
        <v>28</v>
      </c>
      <c r="F38" s="588" t="s">
        <v>28</v>
      </c>
      <c r="G38" s="587" t="s">
        <v>370</v>
      </c>
      <c r="H38" s="690" t="s">
        <v>0</v>
      </c>
      <c r="I38" s="848">
        <f>IF(I34="[Insert value here.]", "[Calculated Value.]",I34)</f>
        <v>5091</v>
      </c>
      <c r="J38" s="848">
        <f>IF(I33="[Insert value here.]", "[Calculated Value.]",I33)</f>
        <v>72895</v>
      </c>
      <c r="K38" s="691">
        <f>IF(OR(I38="[Calculated Value.]",J38=""),"",((I38/J38)*1000))</f>
        <v>69.840181082378763</v>
      </c>
      <c r="L38" s="849" t="s">
        <v>456</v>
      </c>
    </row>
    <row r="39" spans="1:12">
      <c r="A39" s="37" t="s">
        <v>460</v>
      </c>
      <c r="B39" s="37"/>
      <c r="C39" s="37"/>
      <c r="D39" s="37"/>
      <c r="E39" s="37"/>
      <c r="F39" s="37"/>
      <c r="G39" s="37"/>
      <c r="H39" s="37"/>
      <c r="I39" s="37"/>
      <c r="J39" s="37"/>
      <c r="K39" s="37"/>
      <c r="L39" s="37"/>
    </row>
    <row r="40" spans="1:12" ht="182.25" customHeight="1">
      <c r="A40" s="874" t="s">
        <v>461</v>
      </c>
      <c r="B40" s="874"/>
      <c r="C40" s="874"/>
      <c r="D40" s="874"/>
      <c r="E40" s="3"/>
      <c r="F40" s="3"/>
      <c r="G40" s="3"/>
      <c r="H40" s="3"/>
      <c r="I40" s="3"/>
      <c r="J40" s="3"/>
      <c r="K40" s="3"/>
    </row>
    <row r="41" spans="1:12" ht="39" customHeight="1">
      <c r="A41" s="875" t="s">
        <v>462</v>
      </c>
      <c r="B41" s="875"/>
      <c r="C41" s="875"/>
      <c r="D41" s="875"/>
      <c r="E41" s="3"/>
      <c r="F41" s="3"/>
      <c r="G41" s="3"/>
      <c r="H41" s="3"/>
      <c r="I41" s="3"/>
      <c r="J41" s="3"/>
      <c r="K41" s="3"/>
    </row>
    <row r="42" spans="1:12" ht="14.1">
      <c r="A42" s="773" t="s">
        <v>13</v>
      </c>
      <c r="B42" s="2"/>
      <c r="C42" s="2"/>
      <c r="D42" s="3"/>
      <c r="E42" s="3"/>
      <c r="F42" s="3"/>
      <c r="G42" s="4"/>
      <c r="H42" s="4"/>
      <c r="I42" s="4"/>
      <c r="J42" s="4"/>
      <c r="K42" s="4"/>
    </row>
  </sheetData>
  <mergeCells count="2">
    <mergeCell ref="A40:D40"/>
    <mergeCell ref="A41:D41"/>
  </mergeCells>
  <dataValidations xWindow="286" yWindow="346" count="14">
    <dataValidation allowBlank="1" showInputMessage="1" showErrorMessage="1" promptTitle="Measurement Period Dates" prompt="Provide the dates covered by the measurement period  (format: MM/DD/YYYY-MM/DD/YYYY)." sqref="H4" xr:uid="{D9CBE606-7887-4D6E-B085-78F31AA392CE}"/>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D0413C8F-E634-4C73-8651-38F5A2F20B5C}"/>
    <dataValidation allowBlank="1" showInputMessage="1" showErrorMessage="1" promptTitle="Demonstration Reporting" prompt="Provide the demonstration numerator or count for the measurement period." sqref="I4" xr:uid="{C606A793-CDCE-4AAC-B338-8577E56BC30E}"/>
    <dataValidation allowBlank="1" showInputMessage="1" showErrorMessage="1" promptTitle="Demonstration Reporting" prompt="When applicable, provide the demonstration denominator." sqref="J4" xr:uid="{E02AA350-D5D5-4C29-BF1A-57C6E38F133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00D614BF-56B7-46AB-87C8-9E35A1674BB6}"/>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65976AC7-72F0-4234-9D86-2DC53D6E0B4C}"/>
    <dataValidation allowBlank="1" showInputMessage="1" showErrorMessage="1" promptTitle="Data Source" prompt="Lists data source(s) for calculating each metric." sqref="D4" xr:uid="{3C70CA2F-3117-428A-A60A-D21DC084B14A}"/>
    <dataValidation allowBlank="1" showErrorMessage="1" sqref="D18" xr:uid="{845D7417-E690-4528-B670-A22C4800B6E0}"/>
    <dataValidation allowBlank="1" showInputMessage="1" showErrorMessage="1" promptTitle="Auto-Calculated Metric" prompt="This metric is automatically calculated based on data entered in rows 30 and 31" sqref="C35" xr:uid="{4A06E324-9E89-4519-9D7F-9151B1C2E623}"/>
    <dataValidation allowBlank="1" showInputMessage="1" showErrorMessage="1" promptTitle="Auto-Calculated Metric" prompt="This metric is automatically calculated based on data entered in rows 30 and 32" sqref="C36" xr:uid="{3E72F34C-B625-46D0-BCBB-2AE648A6D3EC}"/>
    <dataValidation allowBlank="1" showInputMessage="1" showErrorMessage="1" promptTitle="Auto-Calculated Metric" prompt="This metric is automatically calculated based on data entered in rows 31 and 32" sqref="C37" xr:uid="{407160F5-79CD-4861-8238-4B660B5DF8A3}"/>
    <dataValidation allowBlank="1" showInputMessage="1" showErrorMessage="1" promptTitle="Auto-Calculated Metric" prompt="This metric is automatically calculated based on data entered in rows 33 and 34" sqref="C38" xr:uid="{0CF516E3-8BCC-49D0-9890-7F1D0F42A9B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8D9A79A9-0F4F-4B0E-8562-E6358F8CF123}"/>
    <dataValidation type="list" allowBlank="1" showInputMessage="1" showErrorMessage="1" sqref="E25 E18:E21 E6:E16" xr:uid="{DC7F60C0-5589-4E0C-AC3F-E21DD404EF36}">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ignoredErrors>
    <ignoredError sqref="K26:K28 K21:K2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E875-F3A8-4C36-ABF0-A38BB5BA45E0}">
  <sheetPr codeName="Sheet10"/>
  <dimension ref="A1:K50"/>
  <sheetViews>
    <sheetView zoomScale="85" zoomScaleNormal="85" workbookViewId="0">
      <pane xSplit="1" ySplit="4" topLeftCell="B8" activePane="bottomRight" state="frozen"/>
      <selection pane="bottomRight" activeCell="A7" sqref="A7"/>
      <selection pane="bottomLeft"/>
      <selection pane="topRight"/>
    </sheetView>
  </sheetViews>
  <sheetFormatPr defaultColWidth="9.42578125" defaultRowHeight="14.1"/>
  <cols>
    <col min="1" max="1" width="22.42578125" customWidth="1"/>
    <col min="2" max="2" width="39.42578125" customWidth="1"/>
    <col min="3" max="3" width="51.5703125" customWidth="1"/>
    <col min="4" max="4" width="19.7109375" customWidth="1"/>
    <col min="5" max="5" width="22.28515625" customWidth="1"/>
    <col min="6" max="6" width="45.7109375" customWidth="1"/>
    <col min="7" max="7" width="23.7109375" customWidth="1"/>
    <col min="8" max="8" width="38.28515625" customWidth="1"/>
    <col min="9" max="9" width="34" customWidth="1"/>
    <col min="10" max="10" width="27.7109375" customWidth="1"/>
    <col min="11" max="11" width="31" customWidth="1"/>
  </cols>
  <sheetData>
    <row r="1" spans="1:11" ht="20.100000000000001">
      <c r="A1" s="1" t="s">
        <v>463</v>
      </c>
      <c r="B1" s="2"/>
      <c r="C1" s="769"/>
      <c r="D1" s="432"/>
      <c r="E1" s="432"/>
      <c r="F1" s="433"/>
      <c r="G1" s="432"/>
      <c r="H1" s="2"/>
      <c r="I1" s="2"/>
      <c r="J1" s="2"/>
      <c r="K1" s="2"/>
    </row>
    <row r="2" spans="1:11" ht="45">
      <c r="A2" s="435" t="s">
        <v>464</v>
      </c>
      <c r="B2" s="2" t="s">
        <v>465</v>
      </c>
      <c r="C2" s="434"/>
      <c r="D2" s="432"/>
      <c r="E2" s="432"/>
      <c r="F2" s="433"/>
      <c r="G2" s="432"/>
      <c r="H2" s="2"/>
      <c r="I2" s="2"/>
      <c r="J2" s="2"/>
      <c r="K2" s="2"/>
    </row>
    <row r="3" spans="1:11">
      <c r="A3" s="768" t="s">
        <v>0</v>
      </c>
      <c r="B3" s="768" t="s">
        <v>0</v>
      </c>
      <c r="C3" s="768" t="s">
        <v>0</v>
      </c>
      <c r="D3" s="768" t="s">
        <v>0</v>
      </c>
      <c r="E3" s="768" t="s">
        <v>0</v>
      </c>
      <c r="F3" s="768" t="s">
        <v>0</v>
      </c>
      <c r="G3" s="768" t="s">
        <v>0</v>
      </c>
      <c r="H3" s="768" t="s">
        <v>0</v>
      </c>
      <c r="I3" s="768" t="s">
        <v>0</v>
      </c>
      <c r="J3" s="768" t="s">
        <v>0</v>
      </c>
      <c r="K3" s="768" t="s">
        <v>0</v>
      </c>
    </row>
    <row r="4" spans="1:11">
      <c r="A4" s="5" t="s">
        <v>342</v>
      </c>
      <c r="B4" s="5" t="s">
        <v>102</v>
      </c>
      <c r="C4" s="5" t="s">
        <v>343</v>
      </c>
      <c r="D4" s="5" t="s">
        <v>344</v>
      </c>
      <c r="E4" s="5" t="s">
        <v>345</v>
      </c>
      <c r="F4" s="5" t="s">
        <v>346</v>
      </c>
      <c r="G4" s="5" t="s">
        <v>347</v>
      </c>
      <c r="H4" s="5" t="s">
        <v>348</v>
      </c>
      <c r="I4" s="5" t="s">
        <v>349</v>
      </c>
      <c r="J4" s="5" t="s">
        <v>350</v>
      </c>
      <c r="K4" s="5" t="s">
        <v>351</v>
      </c>
    </row>
    <row r="5" spans="1:11" ht="70.5" thickBot="1">
      <c r="A5" s="776" t="s">
        <v>466</v>
      </c>
      <c r="B5" s="66" t="s">
        <v>467</v>
      </c>
      <c r="C5" s="66" t="s">
        <v>468</v>
      </c>
      <c r="D5" s="66" t="s">
        <v>356</v>
      </c>
      <c r="E5" s="66" t="s">
        <v>357</v>
      </c>
      <c r="F5" s="66" t="s">
        <v>469</v>
      </c>
      <c r="G5" s="66" t="s">
        <v>470</v>
      </c>
      <c r="H5" s="276" t="s">
        <v>471</v>
      </c>
      <c r="I5" s="276" t="s">
        <v>472</v>
      </c>
      <c r="J5" s="276" t="s">
        <v>361</v>
      </c>
      <c r="K5" s="276" t="s">
        <v>361</v>
      </c>
    </row>
    <row r="6" spans="1:11" ht="70.5" thickBot="1">
      <c r="A6" s="777" t="s">
        <v>473</v>
      </c>
      <c r="B6" s="778" t="s">
        <v>474</v>
      </c>
      <c r="C6" s="778" t="s">
        <v>475</v>
      </c>
      <c r="D6" s="778" t="s">
        <v>365</v>
      </c>
      <c r="E6" s="779"/>
      <c r="F6" s="780" t="s">
        <v>476</v>
      </c>
      <c r="G6" s="778" t="s">
        <v>397</v>
      </c>
      <c r="H6" s="781" t="s">
        <v>477</v>
      </c>
      <c r="I6" s="782" t="s">
        <v>478</v>
      </c>
      <c r="J6" s="783" t="s">
        <v>28</v>
      </c>
      <c r="K6" s="783" t="s">
        <v>28</v>
      </c>
    </row>
    <row r="7" spans="1:11" ht="84.6" thickBot="1">
      <c r="A7" s="784" t="s">
        <v>479</v>
      </c>
      <c r="B7" s="785" t="s">
        <v>480</v>
      </c>
      <c r="C7" s="786" t="s">
        <v>481</v>
      </c>
      <c r="D7" s="787" t="s">
        <v>426</v>
      </c>
      <c r="E7" s="785" t="s">
        <v>482</v>
      </c>
      <c r="F7" s="788" t="s">
        <v>476</v>
      </c>
      <c r="G7" s="785" t="s">
        <v>397</v>
      </c>
      <c r="H7" s="789" t="s">
        <v>477</v>
      </c>
      <c r="I7" s="782" t="s">
        <v>478</v>
      </c>
      <c r="J7" s="790" t="s">
        <v>28</v>
      </c>
      <c r="K7" s="791" t="e">
        <f>IF(J6="[Insert value here.]","",(I7/I6)*100)</f>
        <v>#VALUE!</v>
      </c>
    </row>
    <row r="8" spans="1:11" ht="210">
      <c r="A8" s="792" t="s">
        <v>483</v>
      </c>
      <c r="B8" s="787" t="s">
        <v>484</v>
      </c>
      <c r="C8" s="786" t="s">
        <v>485</v>
      </c>
      <c r="D8" s="793" t="s">
        <v>426</v>
      </c>
      <c r="E8" s="787" t="s">
        <v>482</v>
      </c>
      <c r="F8" s="794" t="s">
        <v>476</v>
      </c>
      <c r="G8" s="787" t="s">
        <v>428</v>
      </c>
      <c r="H8" s="795" t="s">
        <v>28</v>
      </c>
      <c r="I8" s="795" t="s">
        <v>28</v>
      </c>
      <c r="J8" s="795" t="s">
        <v>28</v>
      </c>
      <c r="K8" s="796" t="s">
        <v>28</v>
      </c>
    </row>
    <row r="9" spans="1:11" ht="42">
      <c r="A9" s="797" t="s">
        <v>486</v>
      </c>
      <c r="B9" s="798" t="s">
        <v>487</v>
      </c>
      <c r="C9" s="799" t="s">
        <v>488</v>
      </c>
      <c r="D9" s="800"/>
      <c r="E9" s="801" t="s">
        <v>28</v>
      </c>
      <c r="F9" s="801"/>
      <c r="G9" s="800"/>
      <c r="H9" s="802" t="s">
        <v>477</v>
      </c>
      <c r="I9" s="802" t="s">
        <v>478</v>
      </c>
      <c r="J9" s="802" t="s">
        <v>478</v>
      </c>
      <c r="K9" s="803" t="str">
        <f t="shared" ref="K9:K14" si="0">IF(J9="[Insert value here.]","",(I9/J9)*100)</f>
        <v/>
      </c>
    </row>
    <row r="10" spans="1:11" ht="42">
      <c r="A10" s="797" t="s">
        <v>489</v>
      </c>
      <c r="B10" s="798" t="s">
        <v>490</v>
      </c>
      <c r="C10" s="799" t="s">
        <v>491</v>
      </c>
      <c r="D10" s="800"/>
      <c r="E10" s="801" t="s">
        <v>28</v>
      </c>
      <c r="F10" s="801"/>
      <c r="G10" s="800"/>
      <c r="H10" s="802" t="s">
        <v>477</v>
      </c>
      <c r="I10" s="802" t="s">
        <v>478</v>
      </c>
      <c r="J10" s="802" t="s">
        <v>478</v>
      </c>
      <c r="K10" s="803" t="str">
        <f t="shared" si="0"/>
        <v/>
      </c>
    </row>
    <row r="11" spans="1:11" ht="27.95">
      <c r="A11" s="797" t="s">
        <v>492</v>
      </c>
      <c r="B11" s="798" t="s">
        <v>493</v>
      </c>
      <c r="C11" s="799" t="s">
        <v>494</v>
      </c>
      <c r="D11" s="800"/>
      <c r="E11" s="801" t="s">
        <v>28</v>
      </c>
      <c r="F11" s="801"/>
      <c r="G11" s="800"/>
      <c r="H11" s="802" t="s">
        <v>477</v>
      </c>
      <c r="I11" s="802" t="s">
        <v>478</v>
      </c>
      <c r="J11" s="802" t="s">
        <v>478</v>
      </c>
      <c r="K11" s="803" t="str">
        <f t="shared" si="0"/>
        <v/>
      </c>
    </row>
    <row r="12" spans="1:11" ht="28.5" thickBot="1">
      <c r="A12" s="797" t="s">
        <v>495</v>
      </c>
      <c r="B12" s="798" t="s">
        <v>496</v>
      </c>
      <c r="C12" s="798" t="s">
        <v>497</v>
      </c>
      <c r="D12" s="800"/>
      <c r="E12" s="801" t="s">
        <v>28</v>
      </c>
      <c r="F12" s="801"/>
      <c r="G12" s="800"/>
      <c r="H12" s="802" t="s">
        <v>477</v>
      </c>
      <c r="I12" s="802" t="s">
        <v>478</v>
      </c>
      <c r="J12" s="802" t="s">
        <v>478</v>
      </c>
      <c r="K12" s="804" t="str">
        <f t="shared" si="0"/>
        <v/>
      </c>
    </row>
    <row r="13" spans="1:11" ht="84.6" thickBot="1">
      <c r="A13" s="805" t="s">
        <v>498</v>
      </c>
      <c r="B13" s="806" t="s">
        <v>499</v>
      </c>
      <c r="C13" s="806" t="s">
        <v>500</v>
      </c>
      <c r="D13" s="806" t="s">
        <v>426</v>
      </c>
      <c r="E13" s="779" t="s">
        <v>501</v>
      </c>
      <c r="F13" s="780" t="s">
        <v>476</v>
      </c>
      <c r="G13" s="806" t="s">
        <v>397</v>
      </c>
      <c r="H13" s="789" t="s">
        <v>477</v>
      </c>
      <c r="I13" s="782" t="s">
        <v>478</v>
      </c>
      <c r="J13" s="807" t="s">
        <v>28</v>
      </c>
      <c r="K13" s="808" t="e">
        <f>IF(J13="[Insert value here.]","",(I13/I6)*100)</f>
        <v>#VALUE!</v>
      </c>
    </row>
    <row r="14" spans="1:11" ht="192" customHeight="1" thickBot="1">
      <c r="A14" s="809" t="s">
        <v>502</v>
      </c>
      <c r="B14" s="810" t="s">
        <v>503</v>
      </c>
      <c r="C14" s="810" t="s">
        <v>504</v>
      </c>
      <c r="D14" s="810" t="s">
        <v>505</v>
      </c>
      <c r="E14" s="811" t="s">
        <v>501</v>
      </c>
      <c r="F14" s="812" t="s">
        <v>476</v>
      </c>
      <c r="G14" s="810" t="s">
        <v>428</v>
      </c>
      <c r="H14" s="813" t="s">
        <v>477</v>
      </c>
      <c r="I14" s="814" t="s">
        <v>478</v>
      </c>
      <c r="J14" s="815" t="s">
        <v>478</v>
      </c>
      <c r="K14" s="816" t="str">
        <f t="shared" si="0"/>
        <v/>
      </c>
    </row>
    <row r="15" spans="1:11">
      <c r="A15" s="37" t="s">
        <v>460</v>
      </c>
      <c r="B15" s="37" t="s">
        <v>0</v>
      </c>
      <c r="C15" s="37" t="s">
        <v>0</v>
      </c>
      <c r="D15" s="37"/>
      <c r="E15" s="37"/>
      <c r="F15" s="37" t="s">
        <v>0</v>
      </c>
      <c r="G15" s="37" t="s">
        <v>0</v>
      </c>
      <c r="H15" s="37" t="s">
        <v>0</v>
      </c>
      <c r="I15" s="37" t="s">
        <v>0</v>
      </c>
      <c r="J15" s="37" t="s">
        <v>0</v>
      </c>
      <c r="K15" s="37" t="s">
        <v>0</v>
      </c>
    </row>
    <row r="16" spans="1:11" ht="183.75" customHeight="1">
      <c r="A16" s="879" t="s">
        <v>506</v>
      </c>
      <c r="B16" s="879"/>
      <c r="C16" s="879"/>
      <c r="D16" s="879"/>
    </row>
    <row r="17" spans="1:4" ht="61.5" customHeight="1">
      <c r="A17" s="880" t="s">
        <v>507</v>
      </c>
      <c r="B17" s="880"/>
      <c r="C17" s="880"/>
      <c r="D17" s="880"/>
    </row>
    <row r="18" spans="1:4">
      <c r="A18" s="457" t="s">
        <v>13</v>
      </c>
    </row>
    <row r="48" spans="1:11">
      <c r="A48" s="876"/>
      <c r="B48" s="877"/>
      <c r="C48" s="877"/>
      <c r="D48" s="3"/>
      <c r="E48" s="3"/>
      <c r="F48" s="3"/>
      <c r="G48" s="4"/>
      <c r="H48" s="4"/>
      <c r="I48" s="4"/>
      <c r="J48" s="4"/>
      <c r="K48" s="4"/>
    </row>
    <row r="49" spans="1:11">
      <c r="A49" s="2"/>
      <c r="B49" s="2"/>
      <c r="C49" s="2"/>
      <c r="D49" s="3"/>
      <c r="E49" s="3"/>
      <c r="F49" s="3"/>
      <c r="G49" s="4"/>
      <c r="H49" s="4"/>
      <c r="I49" s="4"/>
      <c r="J49" s="4"/>
      <c r="K49" s="4"/>
    </row>
    <row r="50" spans="1:11">
      <c r="A50" s="878" t="s">
        <v>462</v>
      </c>
      <c r="B50" s="878"/>
      <c r="C50" s="878"/>
      <c r="D50" s="3"/>
      <c r="E50" s="3"/>
      <c r="F50" s="3"/>
      <c r="G50" s="4"/>
      <c r="H50" s="4"/>
      <c r="I50" s="4"/>
      <c r="J50" s="4"/>
      <c r="K50" s="4"/>
    </row>
  </sheetData>
  <mergeCells count="4">
    <mergeCell ref="A48:C48"/>
    <mergeCell ref="A50:C50"/>
    <mergeCell ref="A16:D16"/>
    <mergeCell ref="A17:D17"/>
  </mergeCells>
  <dataValidations count="15">
    <dataValidation allowBlank="1" showInputMessage="1" showErrorMessage="1" promptTitle="Measurement Period Dates" prompt="Provide the dates covered by the measurement period  (format: MM/DD/YYYY-MM/DD/YYYY)." sqref="H4" xr:uid="{726E3292-02B9-41B9-93EC-D3EFB0C8A13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8C822ED5-D73B-42FF-AE3B-C74539E70B01}"/>
    <dataValidation allowBlank="1" showInputMessage="1" showErrorMessage="1" promptTitle="Demonstration Reporting" prompt="Provide the demonstration numerator or count for the measurement period." sqref="I4" xr:uid="{16F4A366-6ABE-46DB-AB72-68E536F1797B}"/>
    <dataValidation allowBlank="1" showInputMessage="1" showErrorMessage="1" promptTitle="Demonstration Reporting" prompt="When applicable, provide the demonstration denominator." sqref="J4" xr:uid="{D165937B-E7B0-4DCE-AD4C-97C8514849FF}"/>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911E6D59-86FE-42AE-835E-0C0B6A793FAD}"/>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9CA851ED-0B2B-4E49-B143-BF9EFCACFB98}"/>
    <dataValidation allowBlank="1" showInputMessage="1" showErrorMessage="1" promptTitle="Data Source" prompt="Lists data source(s) for calculating each metric." sqref="D4" xr:uid="{CC96604B-40F0-47C6-A4EB-19F4EA86D8C4}"/>
    <dataValidation allowBlank="1" showErrorMessage="1" sqref="D27" xr:uid="{EBD75E55-DF91-4D8B-94C9-0AA595A0DFB1}"/>
    <dataValidation allowBlank="1" showInputMessage="1" showErrorMessage="1" promptTitle="Auto-Calculated Metric" prompt="This metric is automatically calculated based on data entered in rows 30 and 31" sqref="C44" xr:uid="{7AC4AB3E-1CCB-4F51-B4C0-1233FCEA8D00}"/>
    <dataValidation allowBlank="1" showInputMessage="1" showErrorMessage="1" promptTitle="Auto-Calculated Metric" prompt="This metric is automatically calculated based on data entered in rows 30 and 32" sqref="C45" xr:uid="{73C15457-8171-4378-86EF-0310B73620C8}"/>
    <dataValidation allowBlank="1" showInputMessage="1" showErrorMessage="1" promptTitle="Auto-Calculated Metric" prompt="This metric is automatically calculated based on data entered in rows 31 and 32" sqref="C46" xr:uid="{6BB15445-277E-457E-8FDA-A5F596ACC1F4}"/>
    <dataValidation allowBlank="1" showInputMessage="1" showErrorMessage="1" promptTitle="Auto-Calculated Metric" prompt="This metric is automatically calculated based on data entered in rows 33 and 34" sqref="C47" xr:uid="{493F9FA4-E38A-4223-B407-9A8DAB1435B9}"/>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FC0DD161-B53A-498E-B432-D651383B1852}"/>
    <dataValidation type="list" allowBlank="1" showInputMessage="1" showErrorMessage="1" sqref="E34 E28:E30 E6:E8 E13:E14" xr:uid="{CBCE104E-DB07-4B1A-88DB-8443CA8697DD}">
      <formula1>"Increase, Decrease, Consistent, To be determined"</formula1>
    </dataValidation>
    <dataValidation type="list" allowBlank="1" showErrorMessage="1" sqref="E27" xr:uid="{47F2B2F0-FEEB-4D3F-9A8D-9F5BB02E509A}">
      <formula1>"Increase, Decrease, Consistent, To be determined"</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2005-828B-4A77-B269-24F76EA5CC37}">
  <sheetPr codeName="Sheet21"/>
  <dimension ref="A1:K107"/>
  <sheetViews>
    <sheetView zoomScale="80" zoomScaleNormal="80" workbookViewId="0">
      <pane xSplit="1" ySplit="4" topLeftCell="B5" activePane="bottomRight" state="frozen"/>
      <selection pane="bottomRight"/>
      <selection pane="bottomLeft"/>
      <selection pane="topRight"/>
    </sheetView>
  </sheetViews>
  <sheetFormatPr defaultColWidth="9.42578125" defaultRowHeight="15" customHeight="1"/>
  <cols>
    <col min="1" max="1" width="22.7109375" customWidth="1"/>
    <col min="2" max="2" width="52.7109375" customWidth="1"/>
    <col min="3" max="3" width="51.5703125" customWidth="1"/>
    <col min="4" max="4" width="19.7109375" customWidth="1"/>
    <col min="5" max="5" width="15.7109375" customWidth="1"/>
    <col min="6" max="6" width="45.7109375" customWidth="1"/>
    <col min="7" max="11" width="23.7109375" customWidth="1"/>
  </cols>
  <sheetData>
    <row r="1" spans="1:11" ht="20.100000000000001">
      <c r="A1" s="1" t="s">
        <v>508</v>
      </c>
      <c r="B1" s="2"/>
      <c r="C1" s="2"/>
      <c r="D1" s="2"/>
      <c r="E1" s="2"/>
      <c r="F1" s="433"/>
      <c r="G1" s="432"/>
      <c r="H1" s="2"/>
      <c r="I1" s="2"/>
      <c r="J1" s="2"/>
      <c r="K1" s="2"/>
    </row>
    <row r="2" spans="1:11" ht="45">
      <c r="A2" s="434" t="s">
        <v>464</v>
      </c>
      <c r="B2" s="432" t="s">
        <v>465</v>
      </c>
      <c r="C2" s="434"/>
      <c r="D2" s="432"/>
      <c r="E2" s="432"/>
      <c r="F2" s="433"/>
      <c r="G2" s="432"/>
      <c r="H2" s="2"/>
      <c r="I2" s="2"/>
      <c r="J2" s="2"/>
      <c r="K2" s="2"/>
    </row>
    <row r="3" spans="1:11" ht="14.45" thickBot="1">
      <c r="A3" s="775" t="s">
        <v>341</v>
      </c>
      <c r="B3" s="775" t="s">
        <v>341</v>
      </c>
      <c r="C3" s="775" t="s">
        <v>341</v>
      </c>
      <c r="D3" s="775" t="s">
        <v>341</v>
      </c>
      <c r="E3" s="775" t="s">
        <v>341</v>
      </c>
      <c r="F3" s="775" t="s">
        <v>341</v>
      </c>
      <c r="G3" s="775" t="s">
        <v>341</v>
      </c>
      <c r="H3" s="775" t="s">
        <v>341</v>
      </c>
      <c r="I3" s="775" t="s">
        <v>341</v>
      </c>
      <c r="J3" s="775" t="s">
        <v>341</v>
      </c>
      <c r="K3" s="775" t="s">
        <v>341</v>
      </c>
    </row>
    <row r="4" spans="1:11" ht="27.95">
      <c r="A4" s="564" t="s">
        <v>342</v>
      </c>
      <c r="B4" s="565" t="s">
        <v>102</v>
      </c>
      <c r="C4" s="565" t="s">
        <v>343</v>
      </c>
      <c r="D4" s="565" t="s">
        <v>344</v>
      </c>
      <c r="E4" s="565" t="s">
        <v>345</v>
      </c>
      <c r="F4" s="565" t="s">
        <v>346</v>
      </c>
      <c r="G4" s="565" t="s">
        <v>347</v>
      </c>
      <c r="H4" s="565" t="s">
        <v>348</v>
      </c>
      <c r="I4" s="565" t="s">
        <v>349</v>
      </c>
      <c r="J4" s="565" t="s">
        <v>350</v>
      </c>
      <c r="K4" s="566" t="s">
        <v>351</v>
      </c>
    </row>
    <row r="5" spans="1:11" ht="70.5" thickBot="1">
      <c r="A5" s="567" t="s">
        <v>509</v>
      </c>
      <c r="B5" s="541" t="s">
        <v>510</v>
      </c>
      <c r="C5" s="541" t="s">
        <v>511</v>
      </c>
      <c r="D5" s="541" t="s">
        <v>512</v>
      </c>
      <c r="E5" s="541" t="s">
        <v>513</v>
      </c>
      <c r="F5" s="541" t="s">
        <v>514</v>
      </c>
      <c r="G5" s="541" t="s">
        <v>470</v>
      </c>
      <c r="H5" s="541" t="s">
        <v>471</v>
      </c>
      <c r="I5" s="541" t="s">
        <v>515</v>
      </c>
      <c r="J5" s="541" t="s">
        <v>361</v>
      </c>
      <c r="K5" s="541" t="s">
        <v>361</v>
      </c>
    </row>
    <row r="6" spans="1:11" ht="120.75" customHeight="1" thickBot="1">
      <c r="A6" s="602" t="s">
        <v>516</v>
      </c>
      <c r="B6" s="603" t="s">
        <v>517</v>
      </c>
      <c r="C6" s="603" t="s">
        <v>518</v>
      </c>
      <c r="D6" s="603" t="s">
        <v>519</v>
      </c>
      <c r="E6" s="603"/>
      <c r="F6" s="604" t="s">
        <v>476</v>
      </c>
      <c r="G6" s="605" t="s">
        <v>428</v>
      </c>
      <c r="H6" s="606" t="s">
        <v>477</v>
      </c>
      <c r="I6" s="606" t="s">
        <v>478</v>
      </c>
      <c r="J6" s="606" t="s">
        <v>478</v>
      </c>
      <c r="K6" s="607" t="str">
        <f>IF(J6="[Insert value here.]","",(I6/J6)*100)</f>
        <v/>
      </c>
    </row>
    <row r="7" spans="1:11" ht="107.25" customHeight="1" thickBot="1">
      <c r="A7" s="608" t="s">
        <v>520</v>
      </c>
      <c r="B7" s="609" t="s">
        <v>521</v>
      </c>
      <c r="C7" s="609" t="s">
        <v>522</v>
      </c>
      <c r="D7" s="609" t="s">
        <v>519</v>
      </c>
      <c r="E7" s="609" t="s">
        <v>366</v>
      </c>
      <c r="F7" s="610" t="s">
        <v>476</v>
      </c>
      <c r="G7" s="611" t="s">
        <v>428</v>
      </c>
      <c r="H7" s="612" t="s">
        <v>477</v>
      </c>
      <c r="I7" s="612" t="s">
        <v>478</v>
      </c>
      <c r="J7" s="612" t="s">
        <v>478</v>
      </c>
      <c r="K7" s="613" t="str">
        <f>IF(J7="[Insert value here.]","",(I7/J7))</f>
        <v/>
      </c>
    </row>
    <row r="8" spans="1:11" ht="70.5" thickBot="1">
      <c r="A8" s="608" t="s">
        <v>523</v>
      </c>
      <c r="B8" s="609" t="s">
        <v>524</v>
      </c>
      <c r="C8" s="609" t="s">
        <v>525</v>
      </c>
      <c r="D8" s="609" t="s">
        <v>519</v>
      </c>
      <c r="E8" s="609" t="s">
        <v>501</v>
      </c>
      <c r="F8" s="610" t="s">
        <v>476</v>
      </c>
      <c r="G8" s="611" t="s">
        <v>428</v>
      </c>
      <c r="H8" s="612" t="s">
        <v>477</v>
      </c>
      <c r="I8" s="612" t="s">
        <v>478</v>
      </c>
      <c r="J8" s="612" t="s">
        <v>478</v>
      </c>
      <c r="K8" s="613" t="str">
        <f>IF(J8="[Insert value here.]","",(I8/J8))</f>
        <v/>
      </c>
    </row>
    <row r="9" spans="1:11" ht="103.5" customHeight="1">
      <c r="A9" s="614" t="s">
        <v>526</v>
      </c>
      <c r="B9" s="615" t="s">
        <v>527</v>
      </c>
      <c r="C9" s="616" t="s">
        <v>528</v>
      </c>
      <c r="D9" s="637" t="s">
        <v>519</v>
      </c>
      <c r="E9" s="617" t="s">
        <v>501</v>
      </c>
      <c r="F9" s="618" t="s">
        <v>476</v>
      </c>
      <c r="G9" s="637" t="s">
        <v>428</v>
      </c>
      <c r="H9" s="619" t="s">
        <v>28</v>
      </c>
      <c r="I9" s="619" t="s">
        <v>28</v>
      </c>
      <c r="J9" s="619" t="s">
        <v>28</v>
      </c>
      <c r="K9" s="620" t="s">
        <v>28</v>
      </c>
    </row>
    <row r="10" spans="1:11" ht="69.75" customHeight="1">
      <c r="A10" s="621" t="s">
        <v>529</v>
      </c>
      <c r="B10" s="622" t="s">
        <v>530</v>
      </c>
      <c r="C10" s="623" t="s">
        <v>531</v>
      </c>
      <c r="D10" s="638" t="s">
        <v>370</v>
      </c>
      <c r="E10" s="624" t="s">
        <v>28</v>
      </c>
      <c r="F10" s="624" t="s">
        <v>28</v>
      </c>
      <c r="G10" s="638" t="s">
        <v>370</v>
      </c>
      <c r="H10" s="625" t="s">
        <v>477</v>
      </c>
      <c r="I10" s="625" t="s">
        <v>478</v>
      </c>
      <c r="J10" s="625" t="s">
        <v>478</v>
      </c>
      <c r="K10" s="626" t="str">
        <f>IF(J10="[Insert value here.]","",(I10/J10)*100)</f>
        <v/>
      </c>
    </row>
    <row r="11" spans="1:11" ht="34.35" customHeight="1" thickBot="1">
      <c r="A11" s="627" t="s">
        <v>532</v>
      </c>
      <c r="B11" s="628" t="s">
        <v>533</v>
      </c>
      <c r="C11" s="629" t="s">
        <v>534</v>
      </c>
      <c r="D11" s="639" t="s">
        <v>370</v>
      </c>
      <c r="E11" s="630" t="s">
        <v>28</v>
      </c>
      <c r="F11" s="630" t="s">
        <v>28</v>
      </c>
      <c r="G11" s="639" t="s">
        <v>370</v>
      </c>
      <c r="H11" s="631" t="s">
        <v>477</v>
      </c>
      <c r="I11" s="631" t="s">
        <v>478</v>
      </c>
      <c r="J11" s="631" t="s">
        <v>478</v>
      </c>
      <c r="K11" s="632" t="str">
        <f>IF(J11="[Insert value here.]","",(I11/J11)*100)</f>
        <v/>
      </c>
    </row>
    <row r="12" spans="1:11" ht="73.5" customHeight="1">
      <c r="A12" s="633" t="s">
        <v>535</v>
      </c>
      <c r="B12" s="617" t="s">
        <v>536</v>
      </c>
      <c r="C12" s="634" t="s">
        <v>537</v>
      </c>
      <c r="D12" s="637" t="s">
        <v>519</v>
      </c>
      <c r="E12" s="617" t="s">
        <v>501</v>
      </c>
      <c r="F12" s="618" t="s">
        <v>476</v>
      </c>
      <c r="G12" s="637" t="s">
        <v>428</v>
      </c>
      <c r="H12" s="619" t="s">
        <v>28</v>
      </c>
      <c r="I12" s="619" t="s">
        <v>28</v>
      </c>
      <c r="J12" s="619" t="s">
        <v>28</v>
      </c>
      <c r="K12" s="620" t="s">
        <v>28</v>
      </c>
    </row>
    <row r="13" spans="1:11" ht="37.5" customHeight="1">
      <c r="A13" s="621" t="s">
        <v>538</v>
      </c>
      <c r="B13" s="622" t="s">
        <v>539</v>
      </c>
      <c r="C13" s="623" t="s">
        <v>540</v>
      </c>
      <c r="D13" s="638" t="s">
        <v>370</v>
      </c>
      <c r="E13" s="624" t="s">
        <v>28</v>
      </c>
      <c r="F13" s="624" t="s">
        <v>28</v>
      </c>
      <c r="G13" s="638" t="s">
        <v>370</v>
      </c>
      <c r="H13" s="625" t="s">
        <v>477</v>
      </c>
      <c r="I13" s="625" t="s">
        <v>478</v>
      </c>
      <c r="J13" s="625" t="s">
        <v>478</v>
      </c>
      <c r="K13" s="635" t="str">
        <f>IF(J13="[Insert value here.]","",(I13/J13)*100)</f>
        <v/>
      </c>
    </row>
    <row r="14" spans="1:11" ht="34.5" customHeight="1" thickBot="1">
      <c r="A14" s="627" t="s">
        <v>541</v>
      </c>
      <c r="B14" s="628" t="s">
        <v>542</v>
      </c>
      <c r="C14" s="628" t="s">
        <v>543</v>
      </c>
      <c r="D14" s="639" t="s">
        <v>370</v>
      </c>
      <c r="E14" s="630" t="s">
        <v>28</v>
      </c>
      <c r="F14" s="630" t="s">
        <v>28</v>
      </c>
      <c r="G14" s="639" t="s">
        <v>370</v>
      </c>
      <c r="H14" s="631" t="s">
        <v>477</v>
      </c>
      <c r="I14" s="631" t="s">
        <v>478</v>
      </c>
      <c r="J14" s="631" t="s">
        <v>478</v>
      </c>
      <c r="K14" s="636" t="str">
        <f>IF(J14="[Insert value here.]","",(I14/J14)*100)</f>
        <v/>
      </c>
    </row>
    <row r="15" spans="1:11" ht="92.25" customHeight="1">
      <c r="A15" s="570" t="s">
        <v>544</v>
      </c>
      <c r="B15" s="552" t="s">
        <v>545</v>
      </c>
      <c r="C15" s="552" t="s">
        <v>546</v>
      </c>
      <c r="D15" s="191" t="s">
        <v>519</v>
      </c>
      <c r="E15" s="191" t="s">
        <v>501</v>
      </c>
      <c r="F15" s="640" t="s">
        <v>476</v>
      </c>
      <c r="G15" s="191" t="s">
        <v>428</v>
      </c>
      <c r="H15" s="549" t="s">
        <v>33</v>
      </c>
      <c r="I15" s="549" t="s">
        <v>33</v>
      </c>
      <c r="J15" s="549" t="s">
        <v>33</v>
      </c>
      <c r="K15" s="571" t="s">
        <v>547</v>
      </c>
    </row>
    <row r="16" spans="1:11" ht="40.5" customHeight="1">
      <c r="A16" s="572" t="s">
        <v>548</v>
      </c>
      <c r="B16" s="550" t="s">
        <v>549</v>
      </c>
      <c r="C16" s="550" t="s">
        <v>550</v>
      </c>
      <c r="D16" s="543" t="s">
        <v>370</v>
      </c>
      <c r="E16" s="544" t="s">
        <v>28</v>
      </c>
      <c r="F16" s="544" t="s">
        <v>28</v>
      </c>
      <c r="G16" s="543" t="s">
        <v>370</v>
      </c>
      <c r="H16" s="641" t="s">
        <v>477</v>
      </c>
      <c r="I16" s="641" t="s">
        <v>478</v>
      </c>
      <c r="J16" s="641" t="s">
        <v>478</v>
      </c>
      <c r="K16" s="643" t="str">
        <f>IF(J16="[Insert value here.]","",(I16/J16)*100)</f>
        <v/>
      </c>
    </row>
    <row r="17" spans="1:11" ht="53.25" customHeight="1" thickBot="1">
      <c r="A17" s="573" t="s">
        <v>551</v>
      </c>
      <c r="B17" s="551" t="s">
        <v>552</v>
      </c>
      <c r="C17" s="553" t="s">
        <v>553</v>
      </c>
      <c r="D17" s="547" t="s">
        <v>370</v>
      </c>
      <c r="E17" s="548" t="s">
        <v>28</v>
      </c>
      <c r="F17" s="548" t="s">
        <v>28</v>
      </c>
      <c r="G17" s="547" t="s">
        <v>370</v>
      </c>
      <c r="H17" s="582" t="s">
        <v>477</v>
      </c>
      <c r="I17" s="582" t="s">
        <v>478</v>
      </c>
      <c r="J17" s="582" t="s">
        <v>478</v>
      </c>
      <c r="K17" s="642" t="str">
        <f>IF(J17="[Insert value here.]","",(I17/J17)*100)</f>
        <v/>
      </c>
    </row>
    <row r="18" spans="1:11" ht="42">
      <c r="A18" s="570" t="s">
        <v>554</v>
      </c>
      <c r="B18" s="195" t="s">
        <v>555</v>
      </c>
      <c r="C18" s="191" t="s">
        <v>556</v>
      </c>
      <c r="D18" s="191" t="s">
        <v>519</v>
      </c>
      <c r="E18" s="191"/>
      <c r="F18" s="600" t="s">
        <v>476</v>
      </c>
      <c r="G18" s="644" t="s">
        <v>368</v>
      </c>
      <c r="H18" s="645" t="s">
        <v>477</v>
      </c>
      <c r="I18" s="645" t="s">
        <v>478</v>
      </c>
      <c r="J18" s="646" t="s">
        <v>28</v>
      </c>
      <c r="K18" s="647" t="s">
        <v>28</v>
      </c>
    </row>
    <row r="19" spans="1:11" ht="25.15" customHeight="1">
      <c r="A19" s="574" t="s">
        <v>370</v>
      </c>
      <c r="B19" s="543" t="s">
        <v>370</v>
      </c>
      <c r="C19" s="543" t="s">
        <v>370</v>
      </c>
      <c r="D19" s="543" t="s">
        <v>370</v>
      </c>
      <c r="E19" s="543" t="s">
        <v>370</v>
      </c>
      <c r="F19" s="595" t="s">
        <v>370</v>
      </c>
      <c r="G19" s="648" t="s">
        <v>371</v>
      </c>
      <c r="H19" s="649" t="s">
        <v>477</v>
      </c>
      <c r="I19" s="649" t="s">
        <v>478</v>
      </c>
      <c r="J19" s="650" t="s">
        <v>28</v>
      </c>
      <c r="K19" s="651" t="s">
        <v>28</v>
      </c>
    </row>
    <row r="20" spans="1:11" ht="25.15" customHeight="1">
      <c r="A20" s="574" t="s">
        <v>370</v>
      </c>
      <c r="B20" s="543" t="s">
        <v>370</v>
      </c>
      <c r="C20" s="543" t="s">
        <v>370</v>
      </c>
      <c r="D20" s="543" t="s">
        <v>370</v>
      </c>
      <c r="E20" s="543" t="s">
        <v>370</v>
      </c>
      <c r="F20" s="595" t="s">
        <v>370</v>
      </c>
      <c r="G20" s="648" t="s">
        <v>373</v>
      </c>
      <c r="H20" s="649" t="s">
        <v>477</v>
      </c>
      <c r="I20" s="649" t="s">
        <v>478</v>
      </c>
      <c r="J20" s="650" t="s">
        <v>28</v>
      </c>
      <c r="K20" s="651" t="s">
        <v>28</v>
      </c>
    </row>
    <row r="21" spans="1:11" ht="25.15" customHeight="1">
      <c r="A21" s="574" t="s">
        <v>370</v>
      </c>
      <c r="B21" s="543" t="s">
        <v>370</v>
      </c>
      <c r="C21" s="543" t="s">
        <v>370</v>
      </c>
      <c r="D21" s="543" t="s">
        <v>370</v>
      </c>
      <c r="E21" s="543" t="s">
        <v>370</v>
      </c>
      <c r="F21" s="595" t="s">
        <v>370</v>
      </c>
      <c r="G21" s="648" t="s">
        <v>375</v>
      </c>
      <c r="H21" s="649" t="s">
        <v>477</v>
      </c>
      <c r="I21" s="649" t="s">
        <v>478</v>
      </c>
      <c r="J21" s="650" t="s">
        <v>28</v>
      </c>
      <c r="K21" s="651" t="s">
        <v>28</v>
      </c>
    </row>
    <row r="22" spans="1:11" ht="25.15" customHeight="1">
      <c r="A22" s="574" t="s">
        <v>370</v>
      </c>
      <c r="B22" s="543" t="s">
        <v>370</v>
      </c>
      <c r="C22" s="543" t="s">
        <v>370</v>
      </c>
      <c r="D22" s="543" t="s">
        <v>370</v>
      </c>
      <c r="E22" s="543" t="s">
        <v>370</v>
      </c>
      <c r="F22" s="595" t="s">
        <v>370</v>
      </c>
      <c r="G22" s="652" t="s">
        <v>377</v>
      </c>
      <c r="H22" s="649" t="s">
        <v>477</v>
      </c>
      <c r="I22" s="649" t="s">
        <v>478</v>
      </c>
      <c r="J22" s="650" t="s">
        <v>28</v>
      </c>
      <c r="K22" s="651" t="s">
        <v>28</v>
      </c>
    </row>
    <row r="23" spans="1:11" ht="25.15" customHeight="1">
      <c r="A23" s="574" t="s">
        <v>370</v>
      </c>
      <c r="B23" s="543" t="s">
        <v>370</v>
      </c>
      <c r="C23" s="543" t="s">
        <v>370</v>
      </c>
      <c r="D23" s="543" t="s">
        <v>370</v>
      </c>
      <c r="E23" s="543" t="s">
        <v>370</v>
      </c>
      <c r="F23" s="595" t="s">
        <v>370</v>
      </c>
      <c r="G23" s="652" t="s">
        <v>379</v>
      </c>
      <c r="H23" s="649" t="s">
        <v>477</v>
      </c>
      <c r="I23" s="649" t="s">
        <v>478</v>
      </c>
      <c r="J23" s="650" t="s">
        <v>28</v>
      </c>
      <c r="K23" s="651" t="s">
        <v>28</v>
      </c>
    </row>
    <row r="24" spans="1:11" ht="25.15" customHeight="1">
      <c r="A24" s="574" t="s">
        <v>370</v>
      </c>
      <c r="B24" s="543" t="s">
        <v>370</v>
      </c>
      <c r="C24" s="543" t="s">
        <v>370</v>
      </c>
      <c r="D24" s="543" t="s">
        <v>370</v>
      </c>
      <c r="E24" s="543" t="s">
        <v>370</v>
      </c>
      <c r="F24" s="595" t="s">
        <v>370</v>
      </c>
      <c r="G24" s="652" t="s">
        <v>381</v>
      </c>
      <c r="H24" s="649" t="s">
        <v>477</v>
      </c>
      <c r="I24" s="649" t="s">
        <v>478</v>
      </c>
      <c r="J24" s="650" t="s">
        <v>28</v>
      </c>
      <c r="K24" s="651" t="s">
        <v>28</v>
      </c>
    </row>
    <row r="25" spans="1:11" ht="25.15" customHeight="1">
      <c r="A25" s="574" t="s">
        <v>370</v>
      </c>
      <c r="B25" s="543" t="s">
        <v>370</v>
      </c>
      <c r="C25" s="543" t="s">
        <v>370</v>
      </c>
      <c r="D25" s="543" t="s">
        <v>370</v>
      </c>
      <c r="E25" s="543" t="s">
        <v>370</v>
      </c>
      <c r="F25" s="595" t="s">
        <v>370</v>
      </c>
      <c r="G25" s="652" t="s">
        <v>383</v>
      </c>
      <c r="H25" s="649" t="s">
        <v>477</v>
      </c>
      <c r="I25" s="649" t="s">
        <v>478</v>
      </c>
      <c r="J25" s="650" t="s">
        <v>28</v>
      </c>
      <c r="K25" s="651" t="s">
        <v>28</v>
      </c>
    </row>
    <row r="26" spans="1:11" ht="25.15" customHeight="1">
      <c r="A26" s="574" t="s">
        <v>370</v>
      </c>
      <c r="B26" s="543" t="s">
        <v>370</v>
      </c>
      <c r="C26" s="543" t="s">
        <v>370</v>
      </c>
      <c r="D26" s="543" t="s">
        <v>370</v>
      </c>
      <c r="E26" s="543" t="s">
        <v>370</v>
      </c>
      <c r="F26" s="595" t="s">
        <v>370</v>
      </c>
      <c r="G26" s="652" t="s">
        <v>385</v>
      </c>
      <c r="H26" s="649" t="s">
        <v>477</v>
      </c>
      <c r="I26" s="649" t="s">
        <v>478</v>
      </c>
      <c r="J26" s="650" t="s">
        <v>28</v>
      </c>
      <c r="K26" s="651" t="s">
        <v>28</v>
      </c>
    </row>
    <row r="27" spans="1:11" ht="25.15" customHeight="1">
      <c r="A27" s="574" t="s">
        <v>370</v>
      </c>
      <c r="B27" s="543" t="s">
        <v>370</v>
      </c>
      <c r="C27" s="543" t="s">
        <v>370</v>
      </c>
      <c r="D27" s="543" t="s">
        <v>370</v>
      </c>
      <c r="E27" s="543" t="s">
        <v>370</v>
      </c>
      <c r="F27" s="595" t="s">
        <v>370</v>
      </c>
      <c r="G27" s="652" t="s">
        <v>387</v>
      </c>
      <c r="H27" s="649" t="s">
        <v>477</v>
      </c>
      <c r="I27" s="649" t="s">
        <v>478</v>
      </c>
      <c r="J27" s="650" t="s">
        <v>28</v>
      </c>
      <c r="K27" s="651" t="s">
        <v>28</v>
      </c>
    </row>
    <row r="28" spans="1:11" ht="25.15" customHeight="1">
      <c r="A28" s="574" t="s">
        <v>370</v>
      </c>
      <c r="B28" s="543" t="s">
        <v>370</v>
      </c>
      <c r="C28" s="543" t="s">
        <v>370</v>
      </c>
      <c r="D28" s="543" t="s">
        <v>370</v>
      </c>
      <c r="E28" s="543" t="s">
        <v>370</v>
      </c>
      <c r="F28" s="595" t="s">
        <v>370</v>
      </c>
      <c r="G28" s="653" t="s">
        <v>389</v>
      </c>
      <c r="H28" s="649" t="s">
        <v>477</v>
      </c>
      <c r="I28" s="649" t="s">
        <v>478</v>
      </c>
      <c r="J28" s="650" t="s">
        <v>28</v>
      </c>
      <c r="K28" s="651" t="s">
        <v>28</v>
      </c>
    </row>
    <row r="29" spans="1:11" ht="25.15" customHeight="1" thickBot="1">
      <c r="A29" s="659" t="s">
        <v>370</v>
      </c>
      <c r="B29" s="547" t="s">
        <v>370</v>
      </c>
      <c r="C29" s="547" t="s">
        <v>370</v>
      </c>
      <c r="D29" s="547" t="s">
        <v>370</v>
      </c>
      <c r="E29" s="547" t="s">
        <v>370</v>
      </c>
      <c r="F29" s="658" t="s">
        <v>370</v>
      </c>
      <c r="G29" s="654" t="s">
        <v>391</v>
      </c>
      <c r="H29" s="655" t="s">
        <v>477</v>
      </c>
      <c r="I29" s="655" t="s">
        <v>478</v>
      </c>
      <c r="J29" s="656" t="s">
        <v>28</v>
      </c>
      <c r="K29" s="657" t="s">
        <v>28</v>
      </c>
    </row>
    <row r="30" spans="1:11" ht="51.75" customHeight="1">
      <c r="A30" s="570" t="s">
        <v>557</v>
      </c>
      <c r="B30" s="191" t="s">
        <v>558</v>
      </c>
      <c r="C30" s="191" t="s">
        <v>559</v>
      </c>
      <c r="D30" s="660" t="s">
        <v>519</v>
      </c>
      <c r="E30" s="660"/>
      <c r="F30" s="661" t="s">
        <v>476</v>
      </c>
      <c r="G30" s="644" t="s">
        <v>368</v>
      </c>
      <c r="H30" s="645" t="s">
        <v>477</v>
      </c>
      <c r="I30" s="645" t="s">
        <v>478</v>
      </c>
      <c r="J30" s="646" t="s">
        <v>33</v>
      </c>
      <c r="K30" s="647" t="s">
        <v>28</v>
      </c>
    </row>
    <row r="31" spans="1:11" ht="25.15" customHeight="1">
      <c r="A31" s="574" t="s">
        <v>370</v>
      </c>
      <c r="B31" s="543" t="s">
        <v>370</v>
      </c>
      <c r="C31" s="543" t="s">
        <v>370</v>
      </c>
      <c r="D31" s="543" t="s">
        <v>370</v>
      </c>
      <c r="E31" s="543" t="s">
        <v>370</v>
      </c>
      <c r="F31" s="595" t="s">
        <v>370</v>
      </c>
      <c r="G31" s="648" t="s">
        <v>371</v>
      </c>
      <c r="H31" s="649" t="s">
        <v>477</v>
      </c>
      <c r="I31" s="649" t="s">
        <v>478</v>
      </c>
      <c r="J31" s="650" t="s">
        <v>28</v>
      </c>
      <c r="K31" s="651" t="s">
        <v>28</v>
      </c>
    </row>
    <row r="32" spans="1:11" ht="25.15" customHeight="1">
      <c r="A32" s="574" t="s">
        <v>370</v>
      </c>
      <c r="B32" s="543" t="s">
        <v>370</v>
      </c>
      <c r="C32" s="543" t="s">
        <v>370</v>
      </c>
      <c r="D32" s="543" t="s">
        <v>370</v>
      </c>
      <c r="E32" s="543" t="s">
        <v>370</v>
      </c>
      <c r="F32" s="595" t="s">
        <v>370</v>
      </c>
      <c r="G32" s="648" t="s">
        <v>373</v>
      </c>
      <c r="H32" s="649" t="s">
        <v>477</v>
      </c>
      <c r="I32" s="649" t="s">
        <v>478</v>
      </c>
      <c r="J32" s="650" t="s">
        <v>28</v>
      </c>
      <c r="K32" s="651" t="s">
        <v>28</v>
      </c>
    </row>
    <row r="33" spans="1:11" ht="25.15" customHeight="1">
      <c r="A33" s="574" t="s">
        <v>370</v>
      </c>
      <c r="B33" s="543" t="s">
        <v>370</v>
      </c>
      <c r="C33" s="543" t="s">
        <v>370</v>
      </c>
      <c r="D33" s="543" t="s">
        <v>370</v>
      </c>
      <c r="E33" s="543" t="s">
        <v>370</v>
      </c>
      <c r="F33" s="595" t="s">
        <v>370</v>
      </c>
      <c r="G33" s="648" t="s">
        <v>375</v>
      </c>
      <c r="H33" s="649" t="s">
        <v>477</v>
      </c>
      <c r="I33" s="649" t="s">
        <v>478</v>
      </c>
      <c r="J33" s="650" t="s">
        <v>28</v>
      </c>
      <c r="K33" s="651" t="s">
        <v>28</v>
      </c>
    </row>
    <row r="34" spans="1:11" ht="25.15" customHeight="1">
      <c r="A34" s="574" t="s">
        <v>370</v>
      </c>
      <c r="B34" s="543" t="s">
        <v>370</v>
      </c>
      <c r="C34" s="543" t="s">
        <v>370</v>
      </c>
      <c r="D34" s="543" t="s">
        <v>370</v>
      </c>
      <c r="E34" s="543" t="s">
        <v>370</v>
      </c>
      <c r="F34" s="595" t="s">
        <v>370</v>
      </c>
      <c r="G34" s="652" t="s">
        <v>377</v>
      </c>
      <c r="H34" s="649" t="s">
        <v>477</v>
      </c>
      <c r="I34" s="649" t="s">
        <v>478</v>
      </c>
      <c r="J34" s="650" t="s">
        <v>28</v>
      </c>
      <c r="K34" s="651" t="s">
        <v>28</v>
      </c>
    </row>
    <row r="35" spans="1:11" ht="25.15" customHeight="1">
      <c r="A35" s="574" t="s">
        <v>370</v>
      </c>
      <c r="B35" s="543" t="s">
        <v>370</v>
      </c>
      <c r="C35" s="543" t="s">
        <v>370</v>
      </c>
      <c r="D35" s="543" t="s">
        <v>370</v>
      </c>
      <c r="E35" s="543" t="s">
        <v>370</v>
      </c>
      <c r="F35" s="595" t="s">
        <v>370</v>
      </c>
      <c r="G35" s="652" t="s">
        <v>379</v>
      </c>
      <c r="H35" s="649" t="s">
        <v>477</v>
      </c>
      <c r="I35" s="649" t="s">
        <v>478</v>
      </c>
      <c r="J35" s="650" t="s">
        <v>28</v>
      </c>
      <c r="K35" s="651" t="s">
        <v>28</v>
      </c>
    </row>
    <row r="36" spans="1:11" ht="25.15" customHeight="1">
      <c r="A36" s="574" t="s">
        <v>370</v>
      </c>
      <c r="B36" s="543" t="s">
        <v>370</v>
      </c>
      <c r="C36" s="543" t="s">
        <v>370</v>
      </c>
      <c r="D36" s="543" t="s">
        <v>370</v>
      </c>
      <c r="E36" s="543" t="s">
        <v>370</v>
      </c>
      <c r="F36" s="595" t="s">
        <v>370</v>
      </c>
      <c r="G36" s="652" t="s">
        <v>381</v>
      </c>
      <c r="H36" s="649" t="s">
        <v>477</v>
      </c>
      <c r="I36" s="649" t="s">
        <v>478</v>
      </c>
      <c r="J36" s="650" t="s">
        <v>28</v>
      </c>
      <c r="K36" s="651" t="s">
        <v>28</v>
      </c>
    </row>
    <row r="37" spans="1:11" ht="25.15" customHeight="1">
      <c r="A37" s="574" t="s">
        <v>370</v>
      </c>
      <c r="B37" s="543" t="s">
        <v>370</v>
      </c>
      <c r="C37" s="543" t="s">
        <v>370</v>
      </c>
      <c r="D37" s="543" t="s">
        <v>370</v>
      </c>
      <c r="E37" s="543" t="s">
        <v>370</v>
      </c>
      <c r="F37" s="595" t="s">
        <v>370</v>
      </c>
      <c r="G37" s="652" t="s">
        <v>383</v>
      </c>
      <c r="H37" s="649" t="s">
        <v>477</v>
      </c>
      <c r="I37" s="649" t="s">
        <v>478</v>
      </c>
      <c r="J37" s="650" t="s">
        <v>28</v>
      </c>
      <c r="K37" s="651" t="s">
        <v>28</v>
      </c>
    </row>
    <row r="38" spans="1:11" ht="25.15" customHeight="1">
      <c r="A38" s="574" t="s">
        <v>370</v>
      </c>
      <c r="B38" s="543" t="s">
        <v>370</v>
      </c>
      <c r="C38" s="543" t="s">
        <v>370</v>
      </c>
      <c r="D38" s="543" t="s">
        <v>370</v>
      </c>
      <c r="E38" s="543" t="s">
        <v>370</v>
      </c>
      <c r="F38" s="595" t="s">
        <v>370</v>
      </c>
      <c r="G38" s="652" t="s">
        <v>385</v>
      </c>
      <c r="H38" s="649" t="s">
        <v>477</v>
      </c>
      <c r="I38" s="649" t="s">
        <v>478</v>
      </c>
      <c r="J38" s="650" t="s">
        <v>28</v>
      </c>
      <c r="K38" s="651" t="s">
        <v>28</v>
      </c>
    </row>
    <row r="39" spans="1:11" ht="25.15" customHeight="1">
      <c r="A39" s="574" t="s">
        <v>370</v>
      </c>
      <c r="B39" s="543" t="s">
        <v>370</v>
      </c>
      <c r="C39" s="543" t="s">
        <v>370</v>
      </c>
      <c r="D39" s="543" t="s">
        <v>370</v>
      </c>
      <c r="E39" s="543" t="s">
        <v>370</v>
      </c>
      <c r="F39" s="595" t="s">
        <v>370</v>
      </c>
      <c r="G39" s="652" t="s">
        <v>387</v>
      </c>
      <c r="H39" s="649" t="s">
        <v>477</v>
      </c>
      <c r="I39" s="649" t="s">
        <v>478</v>
      </c>
      <c r="J39" s="650" t="s">
        <v>28</v>
      </c>
      <c r="K39" s="651" t="s">
        <v>28</v>
      </c>
    </row>
    <row r="40" spans="1:11" ht="25.15" customHeight="1">
      <c r="A40" s="574" t="s">
        <v>370</v>
      </c>
      <c r="B40" s="543" t="s">
        <v>370</v>
      </c>
      <c r="C40" s="543" t="s">
        <v>370</v>
      </c>
      <c r="D40" s="543" t="s">
        <v>370</v>
      </c>
      <c r="E40" s="543" t="s">
        <v>370</v>
      </c>
      <c r="F40" s="595" t="s">
        <v>370</v>
      </c>
      <c r="G40" s="653" t="s">
        <v>389</v>
      </c>
      <c r="H40" s="649" t="s">
        <v>477</v>
      </c>
      <c r="I40" s="649" t="s">
        <v>478</v>
      </c>
      <c r="J40" s="650" t="s">
        <v>28</v>
      </c>
      <c r="K40" s="651" t="s">
        <v>28</v>
      </c>
    </row>
    <row r="41" spans="1:11" ht="25.15" customHeight="1" thickBot="1">
      <c r="A41" s="659" t="s">
        <v>370</v>
      </c>
      <c r="B41" s="547" t="s">
        <v>370</v>
      </c>
      <c r="C41" s="547" t="s">
        <v>370</v>
      </c>
      <c r="D41" s="547" t="s">
        <v>370</v>
      </c>
      <c r="E41" s="547" t="s">
        <v>370</v>
      </c>
      <c r="F41" s="658" t="s">
        <v>370</v>
      </c>
      <c r="G41" s="654" t="s">
        <v>391</v>
      </c>
      <c r="H41" s="655" t="s">
        <v>477</v>
      </c>
      <c r="I41" s="655" t="s">
        <v>478</v>
      </c>
      <c r="J41" s="656" t="s">
        <v>28</v>
      </c>
      <c r="K41" s="657" t="s">
        <v>28</v>
      </c>
    </row>
    <row r="42" spans="1:11" ht="51.75" customHeight="1">
      <c r="A42" s="570" t="s">
        <v>560</v>
      </c>
      <c r="B42" s="191" t="s">
        <v>561</v>
      </c>
      <c r="C42" s="191" t="s">
        <v>562</v>
      </c>
      <c r="D42" s="660" t="s">
        <v>519</v>
      </c>
      <c r="E42" s="660"/>
      <c r="F42" s="661" t="s">
        <v>476</v>
      </c>
      <c r="G42" s="644" t="s">
        <v>368</v>
      </c>
      <c r="H42" s="645" t="s">
        <v>477</v>
      </c>
      <c r="I42" s="645" t="s">
        <v>478</v>
      </c>
      <c r="J42" s="646" t="s">
        <v>28</v>
      </c>
      <c r="K42" s="647" t="s">
        <v>28</v>
      </c>
    </row>
    <row r="43" spans="1:11" ht="25.15" customHeight="1">
      <c r="A43" s="574" t="s">
        <v>370</v>
      </c>
      <c r="B43" s="543" t="s">
        <v>370</v>
      </c>
      <c r="C43" s="543" t="s">
        <v>370</v>
      </c>
      <c r="D43" s="543" t="s">
        <v>370</v>
      </c>
      <c r="E43" s="543" t="s">
        <v>370</v>
      </c>
      <c r="F43" s="595" t="s">
        <v>370</v>
      </c>
      <c r="G43" s="648" t="s">
        <v>371</v>
      </c>
      <c r="H43" s="649" t="s">
        <v>477</v>
      </c>
      <c r="I43" s="649" t="s">
        <v>478</v>
      </c>
      <c r="J43" s="650" t="s">
        <v>28</v>
      </c>
      <c r="K43" s="651" t="s">
        <v>28</v>
      </c>
    </row>
    <row r="44" spans="1:11" ht="25.15" customHeight="1">
      <c r="A44" s="574" t="s">
        <v>370</v>
      </c>
      <c r="B44" s="543" t="s">
        <v>370</v>
      </c>
      <c r="C44" s="543" t="s">
        <v>370</v>
      </c>
      <c r="D44" s="543" t="s">
        <v>370</v>
      </c>
      <c r="E44" s="543" t="s">
        <v>370</v>
      </c>
      <c r="F44" s="595" t="s">
        <v>370</v>
      </c>
      <c r="G44" s="648" t="s">
        <v>373</v>
      </c>
      <c r="H44" s="649" t="s">
        <v>477</v>
      </c>
      <c r="I44" s="649" t="s">
        <v>478</v>
      </c>
      <c r="J44" s="650" t="s">
        <v>28</v>
      </c>
      <c r="K44" s="651" t="s">
        <v>28</v>
      </c>
    </row>
    <row r="45" spans="1:11" ht="25.15" customHeight="1">
      <c r="A45" s="574" t="s">
        <v>370</v>
      </c>
      <c r="B45" s="543" t="s">
        <v>370</v>
      </c>
      <c r="C45" s="543" t="s">
        <v>370</v>
      </c>
      <c r="D45" s="543" t="s">
        <v>370</v>
      </c>
      <c r="E45" s="543" t="s">
        <v>370</v>
      </c>
      <c r="F45" s="595" t="s">
        <v>370</v>
      </c>
      <c r="G45" s="648" t="s">
        <v>375</v>
      </c>
      <c r="H45" s="649" t="s">
        <v>477</v>
      </c>
      <c r="I45" s="649" t="s">
        <v>478</v>
      </c>
      <c r="J45" s="650" t="s">
        <v>28</v>
      </c>
      <c r="K45" s="651" t="s">
        <v>28</v>
      </c>
    </row>
    <row r="46" spans="1:11" ht="25.15" customHeight="1">
      <c r="A46" s="574" t="s">
        <v>370</v>
      </c>
      <c r="B46" s="543" t="s">
        <v>370</v>
      </c>
      <c r="C46" s="543" t="s">
        <v>370</v>
      </c>
      <c r="D46" s="543" t="s">
        <v>370</v>
      </c>
      <c r="E46" s="543" t="s">
        <v>370</v>
      </c>
      <c r="F46" s="595" t="s">
        <v>370</v>
      </c>
      <c r="G46" s="652" t="s">
        <v>377</v>
      </c>
      <c r="H46" s="649" t="s">
        <v>477</v>
      </c>
      <c r="I46" s="649" t="s">
        <v>478</v>
      </c>
      <c r="J46" s="650" t="s">
        <v>28</v>
      </c>
      <c r="K46" s="651" t="s">
        <v>28</v>
      </c>
    </row>
    <row r="47" spans="1:11" ht="25.15" customHeight="1">
      <c r="A47" s="574" t="s">
        <v>370</v>
      </c>
      <c r="B47" s="543" t="s">
        <v>370</v>
      </c>
      <c r="C47" s="543" t="s">
        <v>370</v>
      </c>
      <c r="D47" s="543" t="s">
        <v>370</v>
      </c>
      <c r="E47" s="543" t="s">
        <v>370</v>
      </c>
      <c r="F47" s="595" t="s">
        <v>370</v>
      </c>
      <c r="G47" s="652" t="s">
        <v>379</v>
      </c>
      <c r="H47" s="649" t="s">
        <v>477</v>
      </c>
      <c r="I47" s="649" t="s">
        <v>478</v>
      </c>
      <c r="J47" s="650" t="s">
        <v>28</v>
      </c>
      <c r="K47" s="651" t="s">
        <v>28</v>
      </c>
    </row>
    <row r="48" spans="1:11" ht="25.15" customHeight="1">
      <c r="A48" s="574" t="s">
        <v>370</v>
      </c>
      <c r="B48" s="543" t="s">
        <v>370</v>
      </c>
      <c r="C48" s="543" t="s">
        <v>370</v>
      </c>
      <c r="D48" s="543" t="s">
        <v>370</v>
      </c>
      <c r="E48" s="543" t="s">
        <v>370</v>
      </c>
      <c r="F48" s="595" t="s">
        <v>370</v>
      </c>
      <c r="G48" s="652" t="s">
        <v>381</v>
      </c>
      <c r="H48" s="649" t="s">
        <v>477</v>
      </c>
      <c r="I48" s="649" t="s">
        <v>478</v>
      </c>
      <c r="J48" s="650" t="s">
        <v>28</v>
      </c>
      <c r="K48" s="651" t="s">
        <v>28</v>
      </c>
    </row>
    <row r="49" spans="1:11" ht="25.15" customHeight="1">
      <c r="A49" s="574" t="s">
        <v>370</v>
      </c>
      <c r="B49" s="543" t="s">
        <v>370</v>
      </c>
      <c r="C49" s="543" t="s">
        <v>370</v>
      </c>
      <c r="D49" s="543" t="s">
        <v>370</v>
      </c>
      <c r="E49" s="543" t="s">
        <v>370</v>
      </c>
      <c r="F49" s="595" t="s">
        <v>370</v>
      </c>
      <c r="G49" s="652" t="s">
        <v>383</v>
      </c>
      <c r="H49" s="649" t="s">
        <v>477</v>
      </c>
      <c r="I49" s="649" t="s">
        <v>478</v>
      </c>
      <c r="J49" s="650" t="s">
        <v>28</v>
      </c>
      <c r="K49" s="651" t="s">
        <v>28</v>
      </c>
    </row>
    <row r="50" spans="1:11" ht="25.15" customHeight="1">
      <c r="A50" s="574" t="s">
        <v>370</v>
      </c>
      <c r="B50" s="543" t="s">
        <v>370</v>
      </c>
      <c r="C50" s="543" t="s">
        <v>370</v>
      </c>
      <c r="D50" s="543" t="s">
        <v>370</v>
      </c>
      <c r="E50" s="543" t="s">
        <v>370</v>
      </c>
      <c r="F50" s="595" t="s">
        <v>370</v>
      </c>
      <c r="G50" s="652" t="s">
        <v>385</v>
      </c>
      <c r="H50" s="649" t="s">
        <v>477</v>
      </c>
      <c r="I50" s="649" t="s">
        <v>478</v>
      </c>
      <c r="J50" s="650" t="s">
        <v>28</v>
      </c>
      <c r="K50" s="651" t="s">
        <v>28</v>
      </c>
    </row>
    <row r="51" spans="1:11" ht="25.15" customHeight="1">
      <c r="A51" s="574" t="s">
        <v>370</v>
      </c>
      <c r="B51" s="543" t="s">
        <v>370</v>
      </c>
      <c r="C51" s="543" t="s">
        <v>370</v>
      </c>
      <c r="D51" s="543" t="s">
        <v>370</v>
      </c>
      <c r="E51" s="543" t="s">
        <v>370</v>
      </c>
      <c r="F51" s="595" t="s">
        <v>370</v>
      </c>
      <c r="G51" s="652" t="s">
        <v>387</v>
      </c>
      <c r="H51" s="649" t="s">
        <v>477</v>
      </c>
      <c r="I51" s="649" t="s">
        <v>478</v>
      </c>
      <c r="J51" s="650" t="s">
        <v>28</v>
      </c>
      <c r="K51" s="651" t="s">
        <v>28</v>
      </c>
    </row>
    <row r="52" spans="1:11" ht="25.15" customHeight="1">
      <c r="A52" s="574" t="s">
        <v>370</v>
      </c>
      <c r="B52" s="543" t="s">
        <v>370</v>
      </c>
      <c r="C52" s="543" t="s">
        <v>370</v>
      </c>
      <c r="D52" s="543" t="s">
        <v>370</v>
      </c>
      <c r="E52" s="543" t="s">
        <v>370</v>
      </c>
      <c r="F52" s="595" t="s">
        <v>370</v>
      </c>
      <c r="G52" s="653" t="s">
        <v>389</v>
      </c>
      <c r="H52" s="649" t="s">
        <v>477</v>
      </c>
      <c r="I52" s="649" t="s">
        <v>478</v>
      </c>
      <c r="J52" s="650" t="s">
        <v>28</v>
      </c>
      <c r="K52" s="651" t="s">
        <v>28</v>
      </c>
    </row>
    <row r="53" spans="1:11" ht="25.15" customHeight="1" thickBot="1">
      <c r="A53" s="659" t="s">
        <v>370</v>
      </c>
      <c r="B53" s="547" t="s">
        <v>370</v>
      </c>
      <c r="C53" s="547" t="s">
        <v>370</v>
      </c>
      <c r="D53" s="547" t="s">
        <v>370</v>
      </c>
      <c r="E53" s="547" t="s">
        <v>370</v>
      </c>
      <c r="F53" s="658" t="s">
        <v>370</v>
      </c>
      <c r="G53" s="654" t="s">
        <v>391</v>
      </c>
      <c r="H53" s="655" t="s">
        <v>477</v>
      </c>
      <c r="I53" s="655" t="s">
        <v>478</v>
      </c>
      <c r="J53" s="656" t="s">
        <v>28</v>
      </c>
      <c r="K53" s="657" t="s">
        <v>28</v>
      </c>
    </row>
    <row r="54" spans="1:11" ht="59.25" customHeight="1">
      <c r="A54" s="663" t="s">
        <v>563</v>
      </c>
      <c r="B54" s="662" t="s">
        <v>564</v>
      </c>
      <c r="C54" s="662" t="s">
        <v>565</v>
      </c>
      <c r="D54" s="660" t="s">
        <v>519</v>
      </c>
      <c r="E54" s="660"/>
      <c r="F54" s="661" t="s">
        <v>476</v>
      </c>
      <c r="G54" s="644" t="s">
        <v>566</v>
      </c>
      <c r="H54" s="645" t="s">
        <v>477</v>
      </c>
      <c r="I54" s="645" t="s">
        <v>478</v>
      </c>
      <c r="J54" s="646" t="s">
        <v>33</v>
      </c>
      <c r="K54" s="647" t="s">
        <v>28</v>
      </c>
    </row>
    <row r="55" spans="1:11" ht="25.15" customHeight="1">
      <c r="A55" s="574" t="s">
        <v>370</v>
      </c>
      <c r="B55" s="543" t="s">
        <v>370</v>
      </c>
      <c r="C55" s="543" t="s">
        <v>370</v>
      </c>
      <c r="D55" s="543" t="s">
        <v>370</v>
      </c>
      <c r="E55" s="543" t="s">
        <v>370</v>
      </c>
      <c r="F55" s="595" t="s">
        <v>370</v>
      </c>
      <c r="G55" s="648" t="s">
        <v>371</v>
      </c>
      <c r="H55" s="649" t="s">
        <v>477</v>
      </c>
      <c r="I55" s="649" t="s">
        <v>478</v>
      </c>
      <c r="J55" s="650" t="s">
        <v>28</v>
      </c>
      <c r="K55" s="651" t="s">
        <v>28</v>
      </c>
    </row>
    <row r="56" spans="1:11" ht="25.15" customHeight="1">
      <c r="A56" s="574" t="s">
        <v>370</v>
      </c>
      <c r="B56" s="543" t="s">
        <v>370</v>
      </c>
      <c r="C56" s="543" t="s">
        <v>370</v>
      </c>
      <c r="D56" s="543" t="s">
        <v>370</v>
      </c>
      <c r="E56" s="543" t="s">
        <v>370</v>
      </c>
      <c r="F56" s="595" t="s">
        <v>370</v>
      </c>
      <c r="G56" s="648" t="s">
        <v>373</v>
      </c>
      <c r="H56" s="649" t="s">
        <v>477</v>
      </c>
      <c r="I56" s="649" t="s">
        <v>478</v>
      </c>
      <c r="J56" s="650" t="s">
        <v>28</v>
      </c>
      <c r="K56" s="651" t="s">
        <v>28</v>
      </c>
    </row>
    <row r="57" spans="1:11" ht="25.15" customHeight="1">
      <c r="A57" s="574" t="s">
        <v>370</v>
      </c>
      <c r="B57" s="543" t="s">
        <v>370</v>
      </c>
      <c r="C57" s="543" t="s">
        <v>370</v>
      </c>
      <c r="D57" s="543" t="s">
        <v>370</v>
      </c>
      <c r="E57" s="543" t="s">
        <v>370</v>
      </c>
      <c r="F57" s="595" t="s">
        <v>370</v>
      </c>
      <c r="G57" s="648" t="s">
        <v>375</v>
      </c>
      <c r="H57" s="649" t="s">
        <v>477</v>
      </c>
      <c r="I57" s="649" t="s">
        <v>478</v>
      </c>
      <c r="J57" s="650" t="s">
        <v>28</v>
      </c>
      <c r="K57" s="651" t="s">
        <v>28</v>
      </c>
    </row>
    <row r="58" spans="1:11" ht="25.15" customHeight="1">
      <c r="A58" s="574" t="s">
        <v>370</v>
      </c>
      <c r="B58" s="543" t="s">
        <v>370</v>
      </c>
      <c r="C58" s="543" t="s">
        <v>370</v>
      </c>
      <c r="D58" s="543" t="s">
        <v>370</v>
      </c>
      <c r="E58" s="543" t="s">
        <v>370</v>
      </c>
      <c r="F58" s="595" t="s">
        <v>370</v>
      </c>
      <c r="G58" s="652" t="s">
        <v>377</v>
      </c>
      <c r="H58" s="649" t="s">
        <v>477</v>
      </c>
      <c r="I58" s="649" t="s">
        <v>478</v>
      </c>
      <c r="J58" s="650" t="s">
        <v>28</v>
      </c>
      <c r="K58" s="651" t="s">
        <v>28</v>
      </c>
    </row>
    <row r="59" spans="1:11" ht="25.15" customHeight="1">
      <c r="A59" s="574" t="s">
        <v>370</v>
      </c>
      <c r="B59" s="543" t="s">
        <v>370</v>
      </c>
      <c r="C59" s="543" t="s">
        <v>370</v>
      </c>
      <c r="D59" s="543" t="s">
        <v>370</v>
      </c>
      <c r="E59" s="543" t="s">
        <v>370</v>
      </c>
      <c r="F59" s="595" t="s">
        <v>370</v>
      </c>
      <c r="G59" s="652" t="s">
        <v>379</v>
      </c>
      <c r="H59" s="649" t="s">
        <v>477</v>
      </c>
      <c r="I59" s="649" t="s">
        <v>478</v>
      </c>
      <c r="J59" s="650" t="s">
        <v>28</v>
      </c>
      <c r="K59" s="651" t="s">
        <v>28</v>
      </c>
    </row>
    <row r="60" spans="1:11" ht="25.15" customHeight="1">
      <c r="A60" s="574" t="s">
        <v>370</v>
      </c>
      <c r="B60" s="543" t="s">
        <v>370</v>
      </c>
      <c r="C60" s="543" t="s">
        <v>370</v>
      </c>
      <c r="D60" s="543" t="s">
        <v>370</v>
      </c>
      <c r="E60" s="543" t="s">
        <v>370</v>
      </c>
      <c r="F60" s="595" t="s">
        <v>370</v>
      </c>
      <c r="G60" s="652" t="s">
        <v>381</v>
      </c>
      <c r="H60" s="649" t="s">
        <v>477</v>
      </c>
      <c r="I60" s="649" t="s">
        <v>478</v>
      </c>
      <c r="J60" s="650" t="s">
        <v>28</v>
      </c>
      <c r="K60" s="651" t="s">
        <v>28</v>
      </c>
    </row>
    <row r="61" spans="1:11" ht="25.15" customHeight="1">
      <c r="A61" s="574" t="s">
        <v>370</v>
      </c>
      <c r="B61" s="543" t="s">
        <v>370</v>
      </c>
      <c r="C61" s="543" t="s">
        <v>370</v>
      </c>
      <c r="D61" s="543" t="s">
        <v>370</v>
      </c>
      <c r="E61" s="543" t="s">
        <v>370</v>
      </c>
      <c r="F61" s="595" t="s">
        <v>370</v>
      </c>
      <c r="G61" s="652" t="s">
        <v>383</v>
      </c>
      <c r="H61" s="649" t="s">
        <v>477</v>
      </c>
      <c r="I61" s="649" t="s">
        <v>478</v>
      </c>
      <c r="J61" s="650" t="s">
        <v>28</v>
      </c>
      <c r="K61" s="651" t="s">
        <v>28</v>
      </c>
    </row>
    <row r="62" spans="1:11" ht="25.15" customHeight="1">
      <c r="A62" s="574" t="s">
        <v>370</v>
      </c>
      <c r="B62" s="543" t="s">
        <v>370</v>
      </c>
      <c r="C62" s="543" t="s">
        <v>370</v>
      </c>
      <c r="D62" s="543" t="s">
        <v>370</v>
      </c>
      <c r="E62" s="543" t="s">
        <v>370</v>
      </c>
      <c r="F62" s="595" t="s">
        <v>370</v>
      </c>
      <c r="G62" s="652" t="s">
        <v>385</v>
      </c>
      <c r="H62" s="649" t="s">
        <v>477</v>
      </c>
      <c r="I62" s="649" t="s">
        <v>478</v>
      </c>
      <c r="J62" s="650" t="s">
        <v>28</v>
      </c>
      <c r="K62" s="651" t="s">
        <v>28</v>
      </c>
    </row>
    <row r="63" spans="1:11" ht="25.15" customHeight="1">
      <c r="A63" s="574" t="s">
        <v>370</v>
      </c>
      <c r="B63" s="543" t="s">
        <v>370</v>
      </c>
      <c r="C63" s="543" t="s">
        <v>370</v>
      </c>
      <c r="D63" s="543" t="s">
        <v>370</v>
      </c>
      <c r="E63" s="543" t="s">
        <v>370</v>
      </c>
      <c r="F63" s="595" t="s">
        <v>370</v>
      </c>
      <c r="G63" s="652" t="s">
        <v>387</v>
      </c>
      <c r="H63" s="649" t="s">
        <v>477</v>
      </c>
      <c r="I63" s="649" t="s">
        <v>478</v>
      </c>
      <c r="J63" s="650" t="s">
        <v>28</v>
      </c>
      <c r="K63" s="651" t="s">
        <v>28</v>
      </c>
    </row>
    <row r="64" spans="1:11" ht="25.15" customHeight="1">
      <c r="A64" s="574" t="s">
        <v>370</v>
      </c>
      <c r="B64" s="543" t="s">
        <v>370</v>
      </c>
      <c r="C64" s="543" t="s">
        <v>370</v>
      </c>
      <c r="D64" s="543" t="s">
        <v>370</v>
      </c>
      <c r="E64" s="543" t="s">
        <v>370</v>
      </c>
      <c r="F64" s="595" t="s">
        <v>370</v>
      </c>
      <c r="G64" s="653" t="s">
        <v>389</v>
      </c>
      <c r="H64" s="649" t="s">
        <v>477</v>
      </c>
      <c r="I64" s="649" t="s">
        <v>478</v>
      </c>
      <c r="J64" s="650" t="s">
        <v>28</v>
      </c>
      <c r="K64" s="651" t="s">
        <v>28</v>
      </c>
    </row>
    <row r="65" spans="1:11" ht="25.15" customHeight="1" thickBot="1">
      <c r="A65" s="659" t="s">
        <v>370</v>
      </c>
      <c r="B65" s="547" t="s">
        <v>370</v>
      </c>
      <c r="C65" s="547" t="s">
        <v>370</v>
      </c>
      <c r="D65" s="547" t="s">
        <v>370</v>
      </c>
      <c r="E65" s="547" t="s">
        <v>370</v>
      </c>
      <c r="F65" s="658" t="s">
        <v>370</v>
      </c>
      <c r="G65" s="654" t="s">
        <v>391</v>
      </c>
      <c r="H65" s="655" t="s">
        <v>477</v>
      </c>
      <c r="I65" s="655" t="s">
        <v>478</v>
      </c>
      <c r="J65" s="656" t="s">
        <v>28</v>
      </c>
      <c r="K65" s="657" t="s">
        <v>28</v>
      </c>
    </row>
    <row r="66" spans="1:11" ht="54" customHeight="1">
      <c r="A66" s="570" t="s">
        <v>567</v>
      </c>
      <c r="B66" s="191" t="s">
        <v>568</v>
      </c>
      <c r="C66" s="191" t="s">
        <v>569</v>
      </c>
      <c r="D66" s="191" t="s">
        <v>519</v>
      </c>
      <c r="E66" s="191"/>
      <c r="F66" s="661" t="s">
        <v>476</v>
      </c>
      <c r="G66" s="644" t="s">
        <v>368</v>
      </c>
      <c r="H66" s="645" t="s">
        <v>477</v>
      </c>
      <c r="I66" s="645" t="s">
        <v>478</v>
      </c>
      <c r="J66" s="646" t="s">
        <v>33</v>
      </c>
      <c r="K66" s="647" t="s">
        <v>28</v>
      </c>
    </row>
    <row r="67" spans="1:11" ht="25.15" customHeight="1">
      <c r="A67" s="574" t="s">
        <v>370</v>
      </c>
      <c r="B67" s="543" t="s">
        <v>370</v>
      </c>
      <c r="C67" s="543" t="s">
        <v>370</v>
      </c>
      <c r="D67" s="563" t="s">
        <v>370</v>
      </c>
      <c r="E67" s="563" t="s">
        <v>370</v>
      </c>
      <c r="F67" s="596" t="s">
        <v>370</v>
      </c>
      <c r="G67" s="648" t="s">
        <v>371</v>
      </c>
      <c r="H67" s="649" t="s">
        <v>477</v>
      </c>
      <c r="I67" s="649" t="s">
        <v>478</v>
      </c>
      <c r="J67" s="650" t="s">
        <v>28</v>
      </c>
      <c r="K67" s="651" t="s">
        <v>28</v>
      </c>
    </row>
    <row r="68" spans="1:11" ht="25.15" customHeight="1">
      <c r="A68" s="574" t="s">
        <v>370</v>
      </c>
      <c r="B68" s="543" t="s">
        <v>370</v>
      </c>
      <c r="C68" s="543" t="s">
        <v>370</v>
      </c>
      <c r="D68" s="563" t="s">
        <v>370</v>
      </c>
      <c r="E68" s="563" t="s">
        <v>370</v>
      </c>
      <c r="F68" s="595" t="s">
        <v>370</v>
      </c>
      <c r="G68" s="648" t="s">
        <v>373</v>
      </c>
      <c r="H68" s="649" t="s">
        <v>477</v>
      </c>
      <c r="I68" s="649" t="s">
        <v>478</v>
      </c>
      <c r="J68" s="650" t="s">
        <v>28</v>
      </c>
      <c r="K68" s="651" t="s">
        <v>28</v>
      </c>
    </row>
    <row r="69" spans="1:11" ht="25.15" customHeight="1">
      <c r="A69" s="574" t="s">
        <v>370</v>
      </c>
      <c r="B69" s="543" t="s">
        <v>370</v>
      </c>
      <c r="C69" s="543" t="s">
        <v>370</v>
      </c>
      <c r="D69" s="563" t="s">
        <v>370</v>
      </c>
      <c r="E69" s="563" t="s">
        <v>370</v>
      </c>
      <c r="F69" s="595" t="s">
        <v>370</v>
      </c>
      <c r="G69" s="648" t="s">
        <v>375</v>
      </c>
      <c r="H69" s="649" t="s">
        <v>477</v>
      </c>
      <c r="I69" s="649" t="s">
        <v>478</v>
      </c>
      <c r="J69" s="650" t="s">
        <v>28</v>
      </c>
      <c r="K69" s="651" t="s">
        <v>28</v>
      </c>
    </row>
    <row r="70" spans="1:11" ht="25.15" customHeight="1">
      <c r="A70" s="574" t="s">
        <v>370</v>
      </c>
      <c r="B70" s="543" t="s">
        <v>370</v>
      </c>
      <c r="C70" s="543" t="s">
        <v>370</v>
      </c>
      <c r="D70" s="563" t="s">
        <v>370</v>
      </c>
      <c r="E70" s="563" t="s">
        <v>370</v>
      </c>
      <c r="F70" s="595" t="s">
        <v>370</v>
      </c>
      <c r="G70" s="652" t="s">
        <v>377</v>
      </c>
      <c r="H70" s="649" t="s">
        <v>477</v>
      </c>
      <c r="I70" s="649" t="s">
        <v>478</v>
      </c>
      <c r="J70" s="650" t="s">
        <v>28</v>
      </c>
      <c r="K70" s="651" t="s">
        <v>28</v>
      </c>
    </row>
    <row r="71" spans="1:11" ht="25.15" customHeight="1">
      <c r="A71" s="574" t="s">
        <v>370</v>
      </c>
      <c r="B71" s="543" t="s">
        <v>370</v>
      </c>
      <c r="C71" s="543" t="s">
        <v>370</v>
      </c>
      <c r="D71" s="563" t="s">
        <v>370</v>
      </c>
      <c r="E71" s="563" t="s">
        <v>370</v>
      </c>
      <c r="F71" s="595" t="s">
        <v>370</v>
      </c>
      <c r="G71" s="652" t="s">
        <v>379</v>
      </c>
      <c r="H71" s="649" t="s">
        <v>477</v>
      </c>
      <c r="I71" s="649" t="s">
        <v>478</v>
      </c>
      <c r="J71" s="650" t="s">
        <v>28</v>
      </c>
      <c r="K71" s="651" t="s">
        <v>28</v>
      </c>
    </row>
    <row r="72" spans="1:11" ht="25.15" customHeight="1">
      <c r="A72" s="574" t="s">
        <v>370</v>
      </c>
      <c r="B72" s="543" t="s">
        <v>370</v>
      </c>
      <c r="C72" s="543" t="s">
        <v>370</v>
      </c>
      <c r="D72" s="563" t="s">
        <v>370</v>
      </c>
      <c r="E72" s="563" t="s">
        <v>370</v>
      </c>
      <c r="F72" s="595" t="s">
        <v>370</v>
      </c>
      <c r="G72" s="652" t="s">
        <v>381</v>
      </c>
      <c r="H72" s="649" t="s">
        <v>477</v>
      </c>
      <c r="I72" s="649" t="s">
        <v>478</v>
      </c>
      <c r="J72" s="650" t="s">
        <v>28</v>
      </c>
      <c r="K72" s="651" t="s">
        <v>28</v>
      </c>
    </row>
    <row r="73" spans="1:11" ht="25.15" customHeight="1">
      <c r="A73" s="574" t="s">
        <v>370</v>
      </c>
      <c r="B73" s="543" t="s">
        <v>370</v>
      </c>
      <c r="C73" s="543" t="s">
        <v>370</v>
      </c>
      <c r="D73" s="563" t="s">
        <v>370</v>
      </c>
      <c r="E73" s="563" t="s">
        <v>370</v>
      </c>
      <c r="F73" s="595" t="s">
        <v>370</v>
      </c>
      <c r="G73" s="652" t="s">
        <v>383</v>
      </c>
      <c r="H73" s="649" t="s">
        <v>477</v>
      </c>
      <c r="I73" s="649" t="s">
        <v>478</v>
      </c>
      <c r="J73" s="650" t="s">
        <v>28</v>
      </c>
      <c r="K73" s="651" t="s">
        <v>28</v>
      </c>
    </row>
    <row r="74" spans="1:11" ht="25.15" customHeight="1">
      <c r="A74" s="574" t="s">
        <v>370</v>
      </c>
      <c r="B74" s="543" t="s">
        <v>370</v>
      </c>
      <c r="C74" s="543" t="s">
        <v>370</v>
      </c>
      <c r="D74" s="563" t="s">
        <v>370</v>
      </c>
      <c r="E74" s="563" t="s">
        <v>370</v>
      </c>
      <c r="F74" s="595" t="s">
        <v>370</v>
      </c>
      <c r="G74" s="652" t="s">
        <v>385</v>
      </c>
      <c r="H74" s="649" t="s">
        <v>477</v>
      </c>
      <c r="I74" s="649" t="s">
        <v>478</v>
      </c>
      <c r="J74" s="650" t="s">
        <v>28</v>
      </c>
      <c r="K74" s="651" t="s">
        <v>28</v>
      </c>
    </row>
    <row r="75" spans="1:11" ht="25.15" customHeight="1">
      <c r="A75" s="574" t="s">
        <v>370</v>
      </c>
      <c r="B75" s="543" t="s">
        <v>370</v>
      </c>
      <c r="C75" s="543" t="s">
        <v>370</v>
      </c>
      <c r="D75" s="563" t="s">
        <v>370</v>
      </c>
      <c r="E75" s="563" t="s">
        <v>370</v>
      </c>
      <c r="F75" s="595" t="s">
        <v>370</v>
      </c>
      <c r="G75" s="652" t="s">
        <v>387</v>
      </c>
      <c r="H75" s="649" t="s">
        <v>477</v>
      </c>
      <c r="I75" s="649" t="s">
        <v>478</v>
      </c>
      <c r="J75" s="650" t="s">
        <v>28</v>
      </c>
      <c r="K75" s="651" t="s">
        <v>28</v>
      </c>
    </row>
    <row r="76" spans="1:11" ht="25.15" customHeight="1">
      <c r="A76" s="574" t="s">
        <v>370</v>
      </c>
      <c r="B76" s="543" t="s">
        <v>370</v>
      </c>
      <c r="C76" s="543" t="s">
        <v>370</v>
      </c>
      <c r="D76" s="563" t="s">
        <v>370</v>
      </c>
      <c r="E76" s="563" t="s">
        <v>370</v>
      </c>
      <c r="F76" s="596" t="s">
        <v>370</v>
      </c>
      <c r="G76" s="653" t="s">
        <v>389</v>
      </c>
      <c r="H76" s="649" t="s">
        <v>477</v>
      </c>
      <c r="I76" s="649" t="s">
        <v>478</v>
      </c>
      <c r="J76" s="650" t="s">
        <v>28</v>
      </c>
      <c r="K76" s="651" t="s">
        <v>28</v>
      </c>
    </row>
    <row r="77" spans="1:11" ht="25.15" customHeight="1" thickBot="1">
      <c r="A77" s="659" t="s">
        <v>370</v>
      </c>
      <c r="B77" s="547" t="s">
        <v>370</v>
      </c>
      <c r="C77" s="547" t="s">
        <v>370</v>
      </c>
      <c r="D77" s="665" t="s">
        <v>370</v>
      </c>
      <c r="E77" s="665" t="s">
        <v>370</v>
      </c>
      <c r="F77" s="664" t="s">
        <v>370</v>
      </c>
      <c r="G77" s="654" t="s">
        <v>391</v>
      </c>
      <c r="H77" s="655" t="s">
        <v>477</v>
      </c>
      <c r="I77" s="655" t="s">
        <v>478</v>
      </c>
      <c r="J77" s="656" t="s">
        <v>28</v>
      </c>
      <c r="K77" s="657" t="s">
        <v>28</v>
      </c>
    </row>
    <row r="78" spans="1:11" ht="47.25" customHeight="1">
      <c r="A78" s="576" t="s">
        <v>570</v>
      </c>
      <c r="B78" s="404" t="s">
        <v>571</v>
      </c>
      <c r="C78" s="404" t="s">
        <v>572</v>
      </c>
      <c r="D78" s="192" t="s">
        <v>573</v>
      </c>
      <c r="E78" s="192" t="s">
        <v>574</v>
      </c>
      <c r="F78" s="594" t="s">
        <v>476</v>
      </c>
      <c r="G78" s="192" t="s">
        <v>397</v>
      </c>
      <c r="H78" s="646" t="s">
        <v>33</v>
      </c>
      <c r="I78" s="646" t="s">
        <v>28</v>
      </c>
      <c r="J78" s="646" t="s">
        <v>33</v>
      </c>
      <c r="K78" s="647" t="s">
        <v>28</v>
      </c>
    </row>
    <row r="79" spans="1:11" ht="30" customHeight="1">
      <c r="A79" s="576" t="s">
        <v>575</v>
      </c>
      <c r="B79" s="404" t="s">
        <v>576</v>
      </c>
      <c r="C79" s="196" t="s">
        <v>577</v>
      </c>
      <c r="D79" s="543" t="s">
        <v>370</v>
      </c>
      <c r="E79" s="544" t="s">
        <v>28</v>
      </c>
      <c r="F79" s="544" t="s">
        <v>28</v>
      </c>
      <c r="G79" s="543" t="s">
        <v>370</v>
      </c>
      <c r="H79" s="649" t="s">
        <v>477</v>
      </c>
      <c r="I79" s="649" t="s">
        <v>478</v>
      </c>
      <c r="J79" s="649" t="s">
        <v>478</v>
      </c>
      <c r="K79" s="666" t="str">
        <f>IF(J79="[Insert value here.]","",(I79/J79))</f>
        <v/>
      </c>
    </row>
    <row r="80" spans="1:11" ht="30" customHeight="1">
      <c r="A80" s="576" t="s">
        <v>578</v>
      </c>
      <c r="B80" s="404" t="s">
        <v>579</v>
      </c>
      <c r="C80" s="404" t="s">
        <v>580</v>
      </c>
      <c r="D80" s="543" t="s">
        <v>370</v>
      </c>
      <c r="E80" s="544" t="s">
        <v>28</v>
      </c>
      <c r="F80" s="544" t="s">
        <v>28</v>
      </c>
      <c r="G80" s="543" t="s">
        <v>370</v>
      </c>
      <c r="H80" s="649" t="s">
        <v>477</v>
      </c>
      <c r="I80" s="649" t="s">
        <v>478</v>
      </c>
      <c r="J80" s="649" t="s">
        <v>478</v>
      </c>
      <c r="K80" s="666" t="str">
        <f>IF(J80="[Insert value here.]","",(I80/J80))</f>
        <v/>
      </c>
    </row>
    <row r="81" spans="1:11" ht="30" customHeight="1" thickBot="1">
      <c r="A81" s="576" t="s">
        <v>581</v>
      </c>
      <c r="B81" s="404" t="s">
        <v>582</v>
      </c>
      <c r="C81" s="196" t="s">
        <v>583</v>
      </c>
      <c r="D81" s="543" t="s">
        <v>370</v>
      </c>
      <c r="E81" s="544" t="s">
        <v>28</v>
      </c>
      <c r="F81" s="544" t="s">
        <v>28</v>
      </c>
      <c r="G81" s="543" t="s">
        <v>370</v>
      </c>
      <c r="H81" s="655" t="s">
        <v>477</v>
      </c>
      <c r="I81" s="655" t="s">
        <v>478</v>
      </c>
      <c r="J81" s="655" t="s">
        <v>478</v>
      </c>
      <c r="K81" s="667" t="str">
        <f>IF(J81="[Insert value here.]","",(I81/J81))</f>
        <v/>
      </c>
    </row>
    <row r="82" spans="1:11" ht="30" customHeight="1">
      <c r="A82" s="575" t="s">
        <v>584</v>
      </c>
      <c r="B82" s="554" t="s">
        <v>585</v>
      </c>
      <c r="C82" s="554" t="s">
        <v>586</v>
      </c>
      <c r="D82" s="343" t="s">
        <v>573</v>
      </c>
      <c r="E82" s="343" t="s">
        <v>574</v>
      </c>
      <c r="F82" s="597" t="s">
        <v>476</v>
      </c>
      <c r="G82" s="343" t="s">
        <v>397</v>
      </c>
      <c r="H82" s="646" t="s">
        <v>33</v>
      </c>
      <c r="I82" s="646" t="s">
        <v>33</v>
      </c>
      <c r="J82" s="646" t="s">
        <v>33</v>
      </c>
      <c r="K82" s="647" t="s">
        <v>33</v>
      </c>
    </row>
    <row r="83" spans="1:11" ht="30" customHeight="1">
      <c r="A83" s="576" t="s">
        <v>587</v>
      </c>
      <c r="B83" s="404" t="s">
        <v>588</v>
      </c>
      <c r="C83" s="196" t="s">
        <v>589</v>
      </c>
      <c r="D83" s="543" t="s">
        <v>370</v>
      </c>
      <c r="E83" s="544" t="s">
        <v>28</v>
      </c>
      <c r="F83" s="544" t="s">
        <v>28</v>
      </c>
      <c r="G83" s="543" t="s">
        <v>370</v>
      </c>
      <c r="H83" s="649" t="s">
        <v>477</v>
      </c>
      <c r="I83" s="649" t="s">
        <v>478</v>
      </c>
      <c r="J83" s="649" t="s">
        <v>478</v>
      </c>
      <c r="K83" s="666" t="str">
        <f>IF(J83="[Insert value here.]","",(I83/J83))</f>
        <v/>
      </c>
    </row>
    <row r="84" spans="1:11" ht="30" customHeight="1">
      <c r="A84" s="576" t="s">
        <v>590</v>
      </c>
      <c r="B84" s="404" t="s">
        <v>591</v>
      </c>
      <c r="C84" s="404" t="s">
        <v>580</v>
      </c>
      <c r="D84" s="543" t="s">
        <v>370</v>
      </c>
      <c r="E84" s="544" t="s">
        <v>28</v>
      </c>
      <c r="F84" s="544" t="s">
        <v>28</v>
      </c>
      <c r="G84" s="543" t="s">
        <v>370</v>
      </c>
      <c r="H84" s="649" t="s">
        <v>477</v>
      </c>
      <c r="I84" s="649" t="s">
        <v>478</v>
      </c>
      <c r="J84" s="649" t="s">
        <v>478</v>
      </c>
      <c r="K84" s="666" t="str">
        <f>IF(J84="[Insert value here.]","",(I84/J84))</f>
        <v/>
      </c>
    </row>
    <row r="85" spans="1:11" ht="30" customHeight="1" thickBot="1">
      <c r="A85" s="577" t="s">
        <v>592</v>
      </c>
      <c r="B85" s="555" t="s">
        <v>593</v>
      </c>
      <c r="C85" s="556" t="s">
        <v>583</v>
      </c>
      <c r="D85" s="557" t="s">
        <v>370</v>
      </c>
      <c r="E85" s="558" t="s">
        <v>28</v>
      </c>
      <c r="F85" s="558" t="s">
        <v>28</v>
      </c>
      <c r="G85" s="557" t="s">
        <v>370</v>
      </c>
      <c r="H85" s="655" t="s">
        <v>477</v>
      </c>
      <c r="I85" s="655" t="s">
        <v>478</v>
      </c>
      <c r="J85" s="655" t="s">
        <v>478</v>
      </c>
      <c r="K85" s="667" t="str">
        <f>IF(J85="[Insert value here.]","",(I85/J85))</f>
        <v/>
      </c>
    </row>
    <row r="86" spans="1:11" ht="56.45" thickBot="1">
      <c r="A86" s="578" t="s">
        <v>594</v>
      </c>
      <c r="B86" s="196" t="s">
        <v>595</v>
      </c>
      <c r="C86" s="196" t="s">
        <v>596</v>
      </c>
      <c r="D86" s="542" t="s">
        <v>573</v>
      </c>
      <c r="E86" s="542"/>
      <c r="F86" s="598" t="s">
        <v>476</v>
      </c>
      <c r="G86" s="542" t="s">
        <v>397</v>
      </c>
      <c r="H86" s="641" t="s">
        <v>477</v>
      </c>
      <c r="I86" s="641" t="s">
        <v>478</v>
      </c>
      <c r="J86" s="641" t="s">
        <v>478</v>
      </c>
      <c r="K86" s="579" t="str">
        <f>IF(J86="[Insert value here.]","",(I86/J86)*100)</f>
        <v/>
      </c>
    </row>
    <row r="87" spans="1:11" ht="42">
      <c r="A87" s="580" t="s">
        <v>597</v>
      </c>
      <c r="B87" s="343" t="s">
        <v>598</v>
      </c>
      <c r="C87" s="343" t="s">
        <v>599</v>
      </c>
      <c r="D87" s="344" t="s">
        <v>519</v>
      </c>
      <c r="E87" s="344"/>
      <c r="F87" s="599" t="s">
        <v>476</v>
      </c>
      <c r="G87" s="343" t="s">
        <v>368</v>
      </c>
      <c r="H87" s="645" t="s">
        <v>477</v>
      </c>
      <c r="I87" s="645" t="s">
        <v>478</v>
      </c>
      <c r="J87" s="646" t="s">
        <v>28</v>
      </c>
      <c r="K87" s="647" t="s">
        <v>28</v>
      </c>
    </row>
    <row r="88" spans="1:11" ht="25.15" customHeight="1">
      <c r="A88" s="574" t="s">
        <v>370</v>
      </c>
      <c r="B88" s="543" t="s">
        <v>370</v>
      </c>
      <c r="C88" s="543" t="s">
        <v>370</v>
      </c>
      <c r="D88" s="543" t="s">
        <v>370</v>
      </c>
      <c r="E88" s="543" t="s">
        <v>370</v>
      </c>
      <c r="F88" s="595" t="s">
        <v>370</v>
      </c>
      <c r="G88" s="192" t="s">
        <v>371</v>
      </c>
      <c r="H88" s="649" t="s">
        <v>477</v>
      </c>
      <c r="I88" s="649" t="s">
        <v>478</v>
      </c>
      <c r="J88" s="650" t="s">
        <v>28</v>
      </c>
      <c r="K88" s="651" t="s">
        <v>28</v>
      </c>
    </row>
    <row r="89" spans="1:11" ht="25.15" customHeight="1">
      <c r="A89" s="574" t="s">
        <v>370</v>
      </c>
      <c r="B89" s="543" t="s">
        <v>370</v>
      </c>
      <c r="C89" s="543" t="s">
        <v>370</v>
      </c>
      <c r="D89" s="543" t="s">
        <v>370</v>
      </c>
      <c r="E89" s="543" t="s">
        <v>370</v>
      </c>
      <c r="F89" s="595" t="s">
        <v>370</v>
      </c>
      <c r="G89" s="192" t="s">
        <v>373</v>
      </c>
      <c r="H89" s="649" t="s">
        <v>477</v>
      </c>
      <c r="I89" s="649" t="s">
        <v>478</v>
      </c>
      <c r="J89" s="650" t="s">
        <v>28</v>
      </c>
      <c r="K89" s="651" t="s">
        <v>28</v>
      </c>
    </row>
    <row r="90" spans="1:11" ht="25.15" customHeight="1">
      <c r="A90" s="574" t="s">
        <v>370</v>
      </c>
      <c r="B90" s="543" t="s">
        <v>370</v>
      </c>
      <c r="C90" s="543" t="s">
        <v>370</v>
      </c>
      <c r="D90" s="543" t="s">
        <v>370</v>
      </c>
      <c r="E90" s="543" t="s">
        <v>370</v>
      </c>
      <c r="F90" s="595" t="s">
        <v>370</v>
      </c>
      <c r="G90" s="192" t="s">
        <v>375</v>
      </c>
      <c r="H90" s="649" t="s">
        <v>477</v>
      </c>
      <c r="I90" s="649" t="s">
        <v>478</v>
      </c>
      <c r="J90" s="650" t="s">
        <v>28</v>
      </c>
      <c r="K90" s="651" t="s">
        <v>28</v>
      </c>
    </row>
    <row r="91" spans="1:11" ht="25.15" customHeight="1">
      <c r="A91" s="574" t="s">
        <v>370</v>
      </c>
      <c r="B91" s="543" t="s">
        <v>370</v>
      </c>
      <c r="C91" s="543" t="s">
        <v>370</v>
      </c>
      <c r="D91" s="543" t="s">
        <v>370</v>
      </c>
      <c r="E91" s="543" t="s">
        <v>370</v>
      </c>
      <c r="F91" s="595" t="s">
        <v>370</v>
      </c>
      <c r="G91" s="559" t="s">
        <v>377</v>
      </c>
      <c r="H91" s="649" t="s">
        <v>477</v>
      </c>
      <c r="I91" s="649" t="s">
        <v>478</v>
      </c>
      <c r="J91" s="650" t="s">
        <v>28</v>
      </c>
      <c r="K91" s="651" t="s">
        <v>28</v>
      </c>
    </row>
    <row r="92" spans="1:11" ht="25.15" customHeight="1">
      <c r="A92" s="574" t="s">
        <v>370</v>
      </c>
      <c r="B92" s="543" t="s">
        <v>370</v>
      </c>
      <c r="C92" s="543" t="s">
        <v>370</v>
      </c>
      <c r="D92" s="543" t="s">
        <v>370</v>
      </c>
      <c r="E92" s="543" t="s">
        <v>370</v>
      </c>
      <c r="F92" s="595" t="s">
        <v>370</v>
      </c>
      <c r="G92" s="559" t="s">
        <v>379</v>
      </c>
      <c r="H92" s="649" t="s">
        <v>477</v>
      </c>
      <c r="I92" s="649" t="s">
        <v>478</v>
      </c>
      <c r="J92" s="650" t="s">
        <v>28</v>
      </c>
      <c r="K92" s="651" t="s">
        <v>28</v>
      </c>
    </row>
    <row r="93" spans="1:11" ht="25.15" customHeight="1">
      <c r="A93" s="574" t="s">
        <v>370</v>
      </c>
      <c r="B93" s="543" t="s">
        <v>370</v>
      </c>
      <c r="C93" s="543" t="s">
        <v>370</v>
      </c>
      <c r="D93" s="543" t="s">
        <v>370</v>
      </c>
      <c r="E93" s="543" t="s">
        <v>370</v>
      </c>
      <c r="F93" s="595" t="s">
        <v>370</v>
      </c>
      <c r="G93" s="559" t="s">
        <v>381</v>
      </c>
      <c r="H93" s="649" t="s">
        <v>477</v>
      </c>
      <c r="I93" s="649" t="s">
        <v>478</v>
      </c>
      <c r="J93" s="650" t="s">
        <v>28</v>
      </c>
      <c r="K93" s="651" t="s">
        <v>28</v>
      </c>
    </row>
    <row r="94" spans="1:11" ht="25.15" customHeight="1">
      <c r="A94" s="574" t="s">
        <v>370</v>
      </c>
      <c r="B94" s="543" t="s">
        <v>370</v>
      </c>
      <c r="C94" s="543" t="s">
        <v>370</v>
      </c>
      <c r="D94" s="543" t="s">
        <v>370</v>
      </c>
      <c r="E94" s="543" t="s">
        <v>370</v>
      </c>
      <c r="F94" s="595" t="s">
        <v>370</v>
      </c>
      <c r="G94" s="559" t="s">
        <v>383</v>
      </c>
      <c r="H94" s="649" t="s">
        <v>477</v>
      </c>
      <c r="I94" s="649" t="s">
        <v>478</v>
      </c>
      <c r="J94" s="650" t="s">
        <v>28</v>
      </c>
      <c r="K94" s="651" t="s">
        <v>28</v>
      </c>
    </row>
    <row r="95" spans="1:11" ht="25.15" customHeight="1">
      <c r="A95" s="574" t="s">
        <v>370</v>
      </c>
      <c r="B95" s="543" t="s">
        <v>370</v>
      </c>
      <c r="C95" s="543" t="s">
        <v>370</v>
      </c>
      <c r="D95" s="543" t="s">
        <v>370</v>
      </c>
      <c r="E95" s="543" t="s">
        <v>370</v>
      </c>
      <c r="F95" s="595" t="s">
        <v>370</v>
      </c>
      <c r="G95" s="559" t="s">
        <v>385</v>
      </c>
      <c r="H95" s="649" t="s">
        <v>477</v>
      </c>
      <c r="I95" s="649" t="s">
        <v>478</v>
      </c>
      <c r="J95" s="650" t="s">
        <v>28</v>
      </c>
      <c r="K95" s="651" t="s">
        <v>28</v>
      </c>
    </row>
    <row r="96" spans="1:11" ht="25.15" customHeight="1">
      <c r="A96" s="574" t="s">
        <v>370</v>
      </c>
      <c r="B96" s="543" t="s">
        <v>370</v>
      </c>
      <c r="C96" s="543" t="s">
        <v>370</v>
      </c>
      <c r="D96" s="543" t="s">
        <v>370</v>
      </c>
      <c r="E96" s="543" t="s">
        <v>370</v>
      </c>
      <c r="F96" s="595" t="s">
        <v>370</v>
      </c>
      <c r="G96" s="559" t="s">
        <v>387</v>
      </c>
      <c r="H96" s="649" t="s">
        <v>477</v>
      </c>
      <c r="I96" s="649" t="s">
        <v>478</v>
      </c>
      <c r="J96" s="650" t="s">
        <v>28</v>
      </c>
      <c r="K96" s="651" t="s">
        <v>28</v>
      </c>
    </row>
    <row r="97" spans="1:11" ht="25.15" customHeight="1">
      <c r="A97" s="574" t="s">
        <v>370</v>
      </c>
      <c r="B97" s="543" t="s">
        <v>370</v>
      </c>
      <c r="C97" s="543" t="s">
        <v>370</v>
      </c>
      <c r="D97" s="543" t="s">
        <v>370</v>
      </c>
      <c r="E97" s="543" t="s">
        <v>370</v>
      </c>
      <c r="F97" s="595" t="s">
        <v>370</v>
      </c>
      <c r="G97" s="176" t="s">
        <v>389</v>
      </c>
      <c r="H97" s="649" t="s">
        <v>477</v>
      </c>
      <c r="I97" s="649" t="s">
        <v>478</v>
      </c>
      <c r="J97" s="650" t="s">
        <v>28</v>
      </c>
      <c r="K97" s="651" t="s">
        <v>28</v>
      </c>
    </row>
    <row r="98" spans="1:11" ht="25.15" customHeight="1" thickBot="1">
      <c r="A98" s="574" t="s">
        <v>370</v>
      </c>
      <c r="B98" s="543" t="s">
        <v>370</v>
      </c>
      <c r="C98" s="543" t="s">
        <v>370</v>
      </c>
      <c r="D98" s="543" t="s">
        <v>370</v>
      </c>
      <c r="E98" s="543" t="s">
        <v>370</v>
      </c>
      <c r="F98" s="595" t="s">
        <v>370</v>
      </c>
      <c r="G98" s="559" t="s">
        <v>391</v>
      </c>
      <c r="H98" s="655" t="s">
        <v>477</v>
      </c>
      <c r="I98" s="655" t="s">
        <v>478</v>
      </c>
      <c r="J98" s="656" t="s">
        <v>28</v>
      </c>
      <c r="K98" s="657" t="s">
        <v>28</v>
      </c>
    </row>
    <row r="99" spans="1:11" ht="72.75" customHeight="1">
      <c r="A99" s="584" t="s">
        <v>600</v>
      </c>
      <c r="B99" s="194" t="s">
        <v>601</v>
      </c>
      <c r="C99" s="193" t="s">
        <v>602</v>
      </c>
      <c r="D99" s="191" t="s">
        <v>519</v>
      </c>
      <c r="E99" s="191" t="s">
        <v>501</v>
      </c>
      <c r="F99" s="600" t="s">
        <v>476</v>
      </c>
      <c r="G99" s="191" t="s">
        <v>603</v>
      </c>
      <c r="H99" s="646" t="s">
        <v>28</v>
      </c>
      <c r="I99" s="646" t="s">
        <v>28</v>
      </c>
      <c r="J99" s="646" t="s">
        <v>33</v>
      </c>
      <c r="K99" s="647" t="s">
        <v>28</v>
      </c>
    </row>
    <row r="100" spans="1:11" ht="27.95">
      <c r="A100" s="568" t="s">
        <v>604</v>
      </c>
      <c r="B100" s="196" t="s">
        <v>605</v>
      </c>
      <c r="C100" s="542" t="s">
        <v>606</v>
      </c>
      <c r="D100" s="543" t="s">
        <v>370</v>
      </c>
      <c r="E100" s="544" t="s">
        <v>28</v>
      </c>
      <c r="F100" s="544" t="s">
        <v>28</v>
      </c>
      <c r="G100" s="543" t="s">
        <v>370</v>
      </c>
      <c r="H100" s="649" t="s">
        <v>477</v>
      </c>
      <c r="I100" s="649" t="s">
        <v>478</v>
      </c>
      <c r="J100" s="649" t="s">
        <v>478</v>
      </c>
      <c r="K100" s="668" t="str">
        <f>IF(J100="[Insert value here.]","",(I100/J100)*100)</f>
        <v/>
      </c>
    </row>
    <row r="101" spans="1:11" ht="27.95">
      <c r="A101" s="568" t="s">
        <v>607</v>
      </c>
      <c r="B101" s="196" t="s">
        <v>608</v>
      </c>
      <c r="C101" s="542" t="s">
        <v>609</v>
      </c>
      <c r="D101" s="543" t="s">
        <v>370</v>
      </c>
      <c r="E101" s="544" t="s">
        <v>28</v>
      </c>
      <c r="F101" s="544" t="s">
        <v>28</v>
      </c>
      <c r="G101" s="543" t="s">
        <v>370</v>
      </c>
      <c r="H101" s="649" t="s">
        <v>477</v>
      </c>
      <c r="I101" s="649" t="s">
        <v>478</v>
      </c>
      <c r="J101" s="649" t="s">
        <v>478</v>
      </c>
      <c r="K101" s="668" t="str">
        <f>IF(J101="[Insert value here.]","",(I101/J101)*100)</f>
        <v/>
      </c>
    </row>
    <row r="102" spans="1:11" ht="28.5" thickBot="1">
      <c r="A102" s="569" t="s">
        <v>610</v>
      </c>
      <c r="B102" s="545" t="s">
        <v>611</v>
      </c>
      <c r="C102" s="546" t="s">
        <v>612</v>
      </c>
      <c r="D102" s="547" t="s">
        <v>370</v>
      </c>
      <c r="E102" s="548" t="s">
        <v>28</v>
      </c>
      <c r="F102" s="548" t="s">
        <v>28</v>
      </c>
      <c r="G102" s="547" t="s">
        <v>370</v>
      </c>
      <c r="H102" s="655" t="s">
        <v>477</v>
      </c>
      <c r="I102" s="655" t="s">
        <v>478</v>
      </c>
      <c r="J102" s="655" t="s">
        <v>478</v>
      </c>
      <c r="K102" s="669" t="str">
        <f>IF(J102="[Insert value here.]","",(I102/J102)*100)</f>
        <v/>
      </c>
    </row>
    <row r="103" spans="1:11" ht="106.5" customHeight="1" thickBot="1">
      <c r="A103" s="569" t="s">
        <v>613</v>
      </c>
      <c r="B103" s="545" t="s">
        <v>614</v>
      </c>
      <c r="C103" s="546" t="s">
        <v>615</v>
      </c>
      <c r="D103" s="545" t="s">
        <v>519</v>
      </c>
      <c r="E103" s="545" t="s">
        <v>501</v>
      </c>
      <c r="F103" s="601" t="s">
        <v>476</v>
      </c>
      <c r="G103" s="581" t="s">
        <v>428</v>
      </c>
      <c r="H103" s="582" t="s">
        <v>477</v>
      </c>
      <c r="I103" s="582" t="s">
        <v>478</v>
      </c>
      <c r="J103" s="582" t="s">
        <v>478</v>
      </c>
      <c r="K103" s="583" t="str">
        <f>IF(J103="[Insert value here.]","",(I103/J103)*100)</f>
        <v/>
      </c>
    </row>
    <row r="104" spans="1:11" ht="14.1">
      <c r="A104" s="37" t="s">
        <v>460</v>
      </c>
      <c r="B104" s="37" t="s">
        <v>0</v>
      </c>
      <c r="C104" s="37" t="s">
        <v>0</v>
      </c>
      <c r="D104" s="37"/>
      <c r="E104" s="37"/>
      <c r="F104" s="37" t="s">
        <v>0</v>
      </c>
      <c r="G104" s="37" t="s">
        <v>0</v>
      </c>
      <c r="H104" s="37" t="s">
        <v>0</v>
      </c>
      <c r="I104" s="37" t="s">
        <v>0</v>
      </c>
      <c r="J104" s="37" t="s">
        <v>0</v>
      </c>
      <c r="K104" s="37" t="s">
        <v>0</v>
      </c>
    </row>
    <row r="105" spans="1:11" ht="212.65" customHeight="1">
      <c r="A105" s="881" t="s">
        <v>616</v>
      </c>
      <c r="B105" s="874"/>
      <c r="C105" s="874"/>
      <c r="D105" s="29"/>
      <c r="E105" s="29"/>
      <c r="F105" s="3"/>
      <c r="G105" s="4"/>
      <c r="H105" s="4"/>
      <c r="I105" s="4"/>
      <c r="J105" s="4"/>
      <c r="K105" s="4"/>
    </row>
    <row r="106" spans="1:11" ht="60.75" customHeight="1">
      <c r="A106" s="878" t="s">
        <v>617</v>
      </c>
      <c r="B106" s="878"/>
      <c r="C106" s="878"/>
      <c r="D106" s="3"/>
      <c r="E106" s="3"/>
      <c r="F106" s="3"/>
      <c r="G106" s="4"/>
      <c r="H106" s="4"/>
      <c r="I106" s="4"/>
      <c r="J106" s="4"/>
      <c r="K106" s="4"/>
    </row>
    <row r="107" spans="1:11" ht="14.1">
      <c r="A107" s="773" t="s">
        <v>618</v>
      </c>
      <c r="B107" s="2"/>
      <c r="C107" s="2"/>
      <c r="D107" s="3"/>
      <c r="E107" s="3"/>
      <c r="F107" s="3"/>
      <c r="G107" s="4"/>
      <c r="H107" s="4"/>
      <c r="I107" s="4"/>
      <c r="J107" s="4"/>
      <c r="K107" s="4"/>
    </row>
  </sheetData>
  <mergeCells count="2">
    <mergeCell ref="A105:C105"/>
    <mergeCell ref="A106:C106"/>
  </mergeCells>
  <dataValidations xWindow="662" yWindow="833" count="9">
    <dataValidation allowBlank="1" showInputMessage="1" showErrorMessage="1" promptTitle="Measurement Period Dates" prompt="Provide the dates covered by the measurement period  (format: MM/DD/YYYY-MM/DD/YYYY)." sqref="H4" xr:uid="{A57AA67E-A318-47A1-9AD6-7B2D9F59C5DF}"/>
    <dataValidation allowBlank="1" showInputMessage="1" showErrorMessage="1" promptTitle="Demonstration Reporting" prompt="When applicable, provide the demonstration denominator." sqref="J4" xr:uid="{96C70D63-F413-4973-A39B-044EA5844E64}"/>
    <dataValidation allowBlank="1" showInputMessage="1" showErrorMessage="1" promptTitle="Demonstration Reporting" prompt="Provide the demonstration numerator or count for the measurement period." sqref="I4" xr:uid="{16581FE0-08D6-49E0-924A-713F22FD0557}"/>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8EA33EBA-1D06-4154-A9F2-AA52842FF35E}"/>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4D306DFD-2F51-469E-8BD4-9B1ABAFC7F8F}"/>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13A4CD92-4A96-4F74-83D8-CD0506D6DA69}"/>
    <dataValidation allowBlank="1" showInputMessage="1" showErrorMessage="1" promptTitle="Data Source" prompt="Lists data source(s) for calculating metric. " sqref="D4" xr:uid="{61E786A2-26A6-4548-93F3-DE084328F4FD}"/>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D27D2F53-27F7-4AAB-8DAF-B4986A41F43F}"/>
    <dataValidation type="list" allowBlank="1" showInputMessage="1" showErrorMessage="1" sqref="E6 E18 E30 E42 E54 E66 E86:E87" xr:uid="{DEAEAD4E-6323-4AE6-A4AA-5BAE9B31DE0E}">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5E57-F680-4E26-AE39-F101BEDAEC06}">
  <sheetPr codeName="Sheet51">
    <outlinePr summaryBelow="0" summaryRight="0"/>
  </sheetPr>
  <dimension ref="A1:K150"/>
  <sheetViews>
    <sheetView zoomScale="80" zoomScaleNormal="80" workbookViewId="0">
      <pane xSplit="1" ySplit="4" topLeftCell="B5" activePane="bottomRight" state="frozen"/>
      <selection pane="bottomRight"/>
      <selection pane="bottomLeft"/>
      <selection pane="topRight"/>
    </sheetView>
  </sheetViews>
  <sheetFormatPr defaultColWidth="9.42578125" defaultRowHeight="14.1"/>
  <cols>
    <col min="1" max="1" width="22.7109375" customWidth="1"/>
    <col min="2" max="2" width="55.7109375" customWidth="1"/>
    <col min="3" max="3" width="51.5703125" customWidth="1"/>
    <col min="4" max="4" width="19.7109375" customWidth="1"/>
    <col min="5" max="5" width="15.7109375" customWidth="1"/>
    <col min="6" max="6" width="45.7109375" customWidth="1"/>
    <col min="7" max="11" width="23.7109375" customWidth="1"/>
  </cols>
  <sheetData>
    <row r="1" spans="1:11" ht="20.100000000000001">
      <c r="A1" s="1" t="s">
        <v>619</v>
      </c>
      <c r="B1" s="2"/>
      <c r="F1" s="433"/>
      <c r="G1" s="432"/>
      <c r="H1" s="4"/>
      <c r="I1" s="2"/>
      <c r="J1" s="2"/>
      <c r="K1" s="2"/>
    </row>
    <row r="2" spans="1:11" ht="45">
      <c r="A2" s="453" t="s">
        <v>464</v>
      </c>
      <c r="B2" s="432" t="s">
        <v>465</v>
      </c>
      <c r="C2" s="434"/>
      <c r="D2" s="432"/>
      <c r="E2" s="432"/>
      <c r="F2" s="433"/>
      <c r="G2" s="432"/>
      <c r="H2" s="4"/>
      <c r="I2" s="2"/>
      <c r="J2" s="2"/>
      <c r="K2" s="2"/>
    </row>
    <row r="3" spans="1:11">
      <c r="A3" s="775" t="s">
        <v>341</v>
      </c>
      <c r="B3" s="775" t="s">
        <v>341</v>
      </c>
      <c r="C3" s="775" t="s">
        <v>341</v>
      </c>
      <c r="D3" s="775" t="s">
        <v>341</v>
      </c>
      <c r="E3" s="775" t="s">
        <v>341</v>
      </c>
      <c r="F3" s="775" t="s">
        <v>341</v>
      </c>
      <c r="G3" s="775" t="s">
        <v>341</v>
      </c>
      <c r="H3" s="775" t="s">
        <v>341</v>
      </c>
      <c r="I3" s="775" t="s">
        <v>341</v>
      </c>
      <c r="J3" s="775" t="s">
        <v>341</v>
      </c>
      <c r="K3" s="775" t="s">
        <v>341</v>
      </c>
    </row>
    <row r="4" spans="1:11" ht="27.95">
      <c r="A4" s="471" t="s">
        <v>342</v>
      </c>
      <c r="B4" s="471" t="s">
        <v>102</v>
      </c>
      <c r="C4" s="471" t="s">
        <v>343</v>
      </c>
      <c r="D4" s="471" t="s">
        <v>344</v>
      </c>
      <c r="E4" s="471" t="s">
        <v>345</v>
      </c>
      <c r="F4" s="471" t="s">
        <v>346</v>
      </c>
      <c r="G4" s="471" t="s">
        <v>347</v>
      </c>
      <c r="H4" s="471" t="s">
        <v>348</v>
      </c>
      <c r="I4" s="471" t="s">
        <v>349</v>
      </c>
      <c r="J4" s="471" t="s">
        <v>350</v>
      </c>
      <c r="K4" s="471" t="s">
        <v>351</v>
      </c>
    </row>
    <row r="5" spans="1:11" ht="98.45" thickBot="1">
      <c r="A5" s="66" t="s">
        <v>620</v>
      </c>
      <c r="B5" s="66" t="s">
        <v>621</v>
      </c>
      <c r="C5" s="66" t="s">
        <v>622</v>
      </c>
      <c r="D5" s="66" t="s">
        <v>623</v>
      </c>
      <c r="E5" s="66" t="s">
        <v>357</v>
      </c>
      <c r="F5" s="66" t="s">
        <v>624</v>
      </c>
      <c r="G5" s="66" t="s">
        <v>335</v>
      </c>
      <c r="H5" s="66" t="s">
        <v>625</v>
      </c>
      <c r="I5" s="66" t="s">
        <v>360</v>
      </c>
      <c r="J5" s="66" t="s">
        <v>361</v>
      </c>
      <c r="K5" s="66" t="s">
        <v>361</v>
      </c>
    </row>
    <row r="6" spans="1:11" ht="56.1">
      <c r="A6" s="728" t="s">
        <v>626</v>
      </c>
      <c r="B6" s="717" t="s">
        <v>627</v>
      </c>
      <c r="C6" s="717" t="s">
        <v>628</v>
      </c>
      <c r="D6" s="762" t="s">
        <v>519</v>
      </c>
      <c r="E6" s="762"/>
      <c r="F6" s="713" t="s">
        <v>476</v>
      </c>
      <c r="G6" s="766" t="s">
        <v>368</v>
      </c>
      <c r="H6" s="699" t="s">
        <v>477</v>
      </c>
      <c r="I6" s="700" t="s">
        <v>478</v>
      </c>
      <c r="J6" s="718" t="s">
        <v>28</v>
      </c>
      <c r="K6" s="719" t="s">
        <v>28</v>
      </c>
    </row>
    <row r="7" spans="1:11">
      <c r="A7" s="485" t="s">
        <v>370</v>
      </c>
      <c r="B7" s="486" t="s">
        <v>370</v>
      </c>
      <c r="C7" s="486" t="s">
        <v>370</v>
      </c>
      <c r="D7" s="486" t="s">
        <v>370</v>
      </c>
      <c r="E7" s="486" t="s">
        <v>370</v>
      </c>
      <c r="F7" s="486" t="s">
        <v>370</v>
      </c>
      <c r="G7" s="702" t="s">
        <v>371</v>
      </c>
      <c r="H7" s="703" t="s">
        <v>477</v>
      </c>
      <c r="I7" s="704" t="s">
        <v>478</v>
      </c>
      <c r="J7" s="744" t="s">
        <v>28</v>
      </c>
      <c r="K7" s="760" t="s">
        <v>28</v>
      </c>
    </row>
    <row r="8" spans="1:11">
      <c r="A8" s="485" t="s">
        <v>370</v>
      </c>
      <c r="B8" s="486" t="s">
        <v>370</v>
      </c>
      <c r="C8" s="486" t="s">
        <v>370</v>
      </c>
      <c r="D8" s="486" t="s">
        <v>370</v>
      </c>
      <c r="E8" s="486" t="s">
        <v>370</v>
      </c>
      <c r="F8" s="486" t="s">
        <v>370</v>
      </c>
      <c r="G8" s="702" t="s">
        <v>373</v>
      </c>
      <c r="H8" s="703" t="s">
        <v>477</v>
      </c>
      <c r="I8" s="704" t="s">
        <v>478</v>
      </c>
      <c r="J8" s="744" t="s">
        <v>28</v>
      </c>
      <c r="K8" s="760" t="s">
        <v>28</v>
      </c>
    </row>
    <row r="9" spans="1:11">
      <c r="A9" s="485" t="s">
        <v>370</v>
      </c>
      <c r="B9" s="486" t="s">
        <v>370</v>
      </c>
      <c r="C9" s="486" t="s">
        <v>370</v>
      </c>
      <c r="D9" s="486" t="s">
        <v>370</v>
      </c>
      <c r="E9" s="486" t="s">
        <v>370</v>
      </c>
      <c r="F9" s="486" t="s">
        <v>370</v>
      </c>
      <c r="G9" s="702" t="s">
        <v>375</v>
      </c>
      <c r="H9" s="703" t="s">
        <v>477</v>
      </c>
      <c r="I9" s="704" t="s">
        <v>478</v>
      </c>
      <c r="J9" s="744" t="s">
        <v>28</v>
      </c>
      <c r="K9" s="760" t="s">
        <v>28</v>
      </c>
    </row>
    <row r="10" spans="1:11">
      <c r="A10" s="485" t="s">
        <v>370</v>
      </c>
      <c r="B10" s="486" t="s">
        <v>370</v>
      </c>
      <c r="C10" s="486" t="s">
        <v>370</v>
      </c>
      <c r="D10" s="486" t="s">
        <v>370</v>
      </c>
      <c r="E10" s="486" t="s">
        <v>370</v>
      </c>
      <c r="F10" s="486" t="s">
        <v>370</v>
      </c>
      <c r="G10" s="706" t="s">
        <v>377</v>
      </c>
      <c r="H10" s="703" t="s">
        <v>477</v>
      </c>
      <c r="I10" s="704" t="s">
        <v>478</v>
      </c>
      <c r="J10" s="744" t="s">
        <v>28</v>
      </c>
      <c r="K10" s="760" t="s">
        <v>28</v>
      </c>
    </row>
    <row r="11" spans="1:11">
      <c r="A11" s="485" t="s">
        <v>370</v>
      </c>
      <c r="B11" s="486" t="s">
        <v>370</v>
      </c>
      <c r="C11" s="486" t="s">
        <v>370</v>
      </c>
      <c r="D11" s="486" t="s">
        <v>370</v>
      </c>
      <c r="E11" s="486" t="s">
        <v>370</v>
      </c>
      <c r="F11" s="486" t="s">
        <v>370</v>
      </c>
      <c r="G11" s="706" t="s">
        <v>379</v>
      </c>
      <c r="H11" s="703" t="s">
        <v>477</v>
      </c>
      <c r="I11" s="704" t="s">
        <v>478</v>
      </c>
      <c r="J11" s="744" t="s">
        <v>28</v>
      </c>
      <c r="K11" s="760" t="s">
        <v>28</v>
      </c>
    </row>
    <row r="12" spans="1:11">
      <c r="A12" s="485" t="s">
        <v>370</v>
      </c>
      <c r="B12" s="486" t="s">
        <v>370</v>
      </c>
      <c r="C12" s="486" t="s">
        <v>370</v>
      </c>
      <c r="D12" s="486" t="s">
        <v>370</v>
      </c>
      <c r="E12" s="486" t="s">
        <v>370</v>
      </c>
      <c r="F12" s="486" t="s">
        <v>370</v>
      </c>
      <c r="G12" s="706" t="s">
        <v>381</v>
      </c>
      <c r="H12" s="703" t="s">
        <v>477</v>
      </c>
      <c r="I12" s="704" t="s">
        <v>478</v>
      </c>
      <c r="J12" s="744" t="s">
        <v>28</v>
      </c>
      <c r="K12" s="760" t="s">
        <v>28</v>
      </c>
    </row>
    <row r="13" spans="1:11">
      <c r="A13" s="485" t="s">
        <v>370</v>
      </c>
      <c r="B13" s="486" t="s">
        <v>370</v>
      </c>
      <c r="C13" s="486" t="s">
        <v>370</v>
      </c>
      <c r="D13" s="486" t="s">
        <v>370</v>
      </c>
      <c r="E13" s="486" t="s">
        <v>370</v>
      </c>
      <c r="F13" s="486" t="s">
        <v>370</v>
      </c>
      <c r="G13" s="706" t="s">
        <v>383</v>
      </c>
      <c r="H13" s="703" t="s">
        <v>477</v>
      </c>
      <c r="I13" s="704" t="s">
        <v>478</v>
      </c>
      <c r="J13" s="744" t="s">
        <v>28</v>
      </c>
      <c r="K13" s="760" t="s">
        <v>28</v>
      </c>
    </row>
    <row r="14" spans="1:11">
      <c r="A14" s="485" t="s">
        <v>370</v>
      </c>
      <c r="B14" s="486" t="s">
        <v>370</v>
      </c>
      <c r="C14" s="486" t="s">
        <v>370</v>
      </c>
      <c r="D14" s="486" t="s">
        <v>370</v>
      </c>
      <c r="E14" s="486" t="s">
        <v>370</v>
      </c>
      <c r="F14" s="486" t="s">
        <v>370</v>
      </c>
      <c r="G14" s="706" t="s">
        <v>385</v>
      </c>
      <c r="H14" s="703" t="s">
        <v>477</v>
      </c>
      <c r="I14" s="704" t="s">
        <v>478</v>
      </c>
      <c r="J14" s="744" t="s">
        <v>28</v>
      </c>
      <c r="K14" s="760" t="s">
        <v>28</v>
      </c>
    </row>
    <row r="15" spans="1:11">
      <c r="A15" s="485" t="s">
        <v>370</v>
      </c>
      <c r="B15" s="486" t="s">
        <v>370</v>
      </c>
      <c r="C15" s="486" t="s">
        <v>370</v>
      </c>
      <c r="D15" s="486" t="s">
        <v>370</v>
      </c>
      <c r="E15" s="486" t="s">
        <v>370</v>
      </c>
      <c r="F15" s="486" t="s">
        <v>370</v>
      </c>
      <c r="G15" s="706" t="s">
        <v>387</v>
      </c>
      <c r="H15" s="703" t="s">
        <v>477</v>
      </c>
      <c r="I15" s="704" t="s">
        <v>478</v>
      </c>
      <c r="J15" s="744" t="s">
        <v>28</v>
      </c>
      <c r="K15" s="760" t="s">
        <v>28</v>
      </c>
    </row>
    <row r="16" spans="1:11">
      <c r="A16" s="485" t="s">
        <v>370</v>
      </c>
      <c r="B16" s="486" t="s">
        <v>370</v>
      </c>
      <c r="C16" s="486" t="s">
        <v>370</v>
      </c>
      <c r="D16" s="486" t="s">
        <v>370</v>
      </c>
      <c r="E16" s="486" t="s">
        <v>370</v>
      </c>
      <c r="F16" s="486" t="s">
        <v>370</v>
      </c>
      <c r="G16" s="708" t="s">
        <v>389</v>
      </c>
      <c r="H16" s="703" t="s">
        <v>477</v>
      </c>
      <c r="I16" s="704" t="s">
        <v>478</v>
      </c>
      <c r="J16" s="744" t="s">
        <v>28</v>
      </c>
      <c r="K16" s="760" t="s">
        <v>28</v>
      </c>
    </row>
    <row r="17" spans="1:11" ht="14.45" thickBot="1">
      <c r="A17" s="729" t="s">
        <v>370</v>
      </c>
      <c r="B17" s="487" t="s">
        <v>370</v>
      </c>
      <c r="C17" s="487" t="s">
        <v>370</v>
      </c>
      <c r="D17" s="487" t="s">
        <v>370</v>
      </c>
      <c r="E17" s="487" t="s">
        <v>370</v>
      </c>
      <c r="F17" s="487" t="s">
        <v>370</v>
      </c>
      <c r="G17" s="709" t="s">
        <v>391</v>
      </c>
      <c r="H17" s="710" t="s">
        <v>477</v>
      </c>
      <c r="I17" s="711" t="s">
        <v>478</v>
      </c>
      <c r="J17" s="747" t="s">
        <v>28</v>
      </c>
      <c r="K17" s="761" t="s">
        <v>28</v>
      </c>
    </row>
    <row r="18" spans="1:11" ht="56.45" thickBot="1">
      <c r="A18" s="722" t="s">
        <v>629</v>
      </c>
      <c r="B18" s="723" t="s">
        <v>630</v>
      </c>
      <c r="C18" s="723" t="s">
        <v>631</v>
      </c>
      <c r="D18" s="723" t="s">
        <v>519</v>
      </c>
      <c r="E18" s="765"/>
      <c r="F18" s="714" t="s">
        <v>476</v>
      </c>
      <c r="G18" s="723" t="s">
        <v>632</v>
      </c>
      <c r="H18" s="724" t="s">
        <v>477</v>
      </c>
      <c r="I18" s="725" t="s">
        <v>478</v>
      </c>
      <c r="J18" s="763" t="s">
        <v>28</v>
      </c>
      <c r="K18" s="764" t="s">
        <v>28</v>
      </c>
    </row>
    <row r="19" spans="1:11" ht="28.5" thickBot="1">
      <c r="A19" s="722" t="s">
        <v>633</v>
      </c>
      <c r="B19" s="723" t="s">
        <v>634</v>
      </c>
      <c r="C19" s="723" t="s">
        <v>635</v>
      </c>
      <c r="D19" s="723" t="s">
        <v>573</v>
      </c>
      <c r="E19" s="723"/>
      <c r="F19" s="714" t="s">
        <v>476</v>
      </c>
      <c r="G19" s="723" t="s">
        <v>632</v>
      </c>
      <c r="H19" s="724" t="s">
        <v>477</v>
      </c>
      <c r="I19" s="725" t="s">
        <v>478</v>
      </c>
      <c r="J19" s="763" t="s">
        <v>28</v>
      </c>
      <c r="K19" s="764" t="s">
        <v>28</v>
      </c>
    </row>
    <row r="20" spans="1:11" ht="42">
      <c r="A20" s="728" t="s">
        <v>636</v>
      </c>
      <c r="B20" s="717" t="s">
        <v>637</v>
      </c>
      <c r="C20" s="717" t="s">
        <v>638</v>
      </c>
      <c r="D20" s="762" t="s">
        <v>519</v>
      </c>
      <c r="E20" s="762"/>
      <c r="F20" s="713" t="s">
        <v>476</v>
      </c>
      <c r="G20" s="698" t="s">
        <v>368</v>
      </c>
      <c r="H20" s="699" t="s">
        <v>477</v>
      </c>
      <c r="I20" s="700" t="s">
        <v>478</v>
      </c>
      <c r="J20" s="718" t="s">
        <v>28</v>
      </c>
      <c r="K20" s="719" t="s">
        <v>28</v>
      </c>
    </row>
    <row r="21" spans="1:11">
      <c r="A21" s="485" t="s">
        <v>370</v>
      </c>
      <c r="B21" s="486" t="s">
        <v>370</v>
      </c>
      <c r="C21" s="486" t="s">
        <v>370</v>
      </c>
      <c r="D21" s="486" t="s">
        <v>370</v>
      </c>
      <c r="E21" s="486" t="s">
        <v>370</v>
      </c>
      <c r="F21" s="486" t="s">
        <v>370</v>
      </c>
      <c r="G21" s="702" t="s">
        <v>371</v>
      </c>
      <c r="H21" s="703" t="s">
        <v>477</v>
      </c>
      <c r="I21" s="704" t="s">
        <v>478</v>
      </c>
      <c r="J21" s="744" t="s">
        <v>28</v>
      </c>
      <c r="K21" s="760" t="s">
        <v>28</v>
      </c>
    </row>
    <row r="22" spans="1:11">
      <c r="A22" s="485" t="s">
        <v>370</v>
      </c>
      <c r="B22" s="486" t="s">
        <v>370</v>
      </c>
      <c r="C22" s="486" t="s">
        <v>370</v>
      </c>
      <c r="D22" s="486" t="s">
        <v>370</v>
      </c>
      <c r="E22" s="486" t="s">
        <v>370</v>
      </c>
      <c r="F22" s="486" t="s">
        <v>370</v>
      </c>
      <c r="G22" s="702" t="s">
        <v>373</v>
      </c>
      <c r="H22" s="703" t="s">
        <v>477</v>
      </c>
      <c r="I22" s="704" t="s">
        <v>478</v>
      </c>
      <c r="J22" s="744" t="s">
        <v>28</v>
      </c>
      <c r="K22" s="760" t="s">
        <v>28</v>
      </c>
    </row>
    <row r="23" spans="1:11">
      <c r="A23" s="485" t="s">
        <v>370</v>
      </c>
      <c r="B23" s="486" t="s">
        <v>370</v>
      </c>
      <c r="C23" s="486" t="s">
        <v>370</v>
      </c>
      <c r="D23" s="486" t="s">
        <v>370</v>
      </c>
      <c r="E23" s="486" t="s">
        <v>370</v>
      </c>
      <c r="F23" s="486" t="s">
        <v>370</v>
      </c>
      <c r="G23" s="702" t="s">
        <v>375</v>
      </c>
      <c r="H23" s="703" t="s">
        <v>477</v>
      </c>
      <c r="I23" s="704" t="s">
        <v>478</v>
      </c>
      <c r="J23" s="744" t="s">
        <v>28</v>
      </c>
      <c r="K23" s="760" t="s">
        <v>28</v>
      </c>
    </row>
    <row r="24" spans="1:11">
      <c r="A24" s="485" t="s">
        <v>370</v>
      </c>
      <c r="B24" s="486" t="s">
        <v>370</v>
      </c>
      <c r="C24" s="486" t="s">
        <v>370</v>
      </c>
      <c r="D24" s="486" t="s">
        <v>370</v>
      </c>
      <c r="E24" s="486" t="s">
        <v>370</v>
      </c>
      <c r="F24" s="486" t="s">
        <v>370</v>
      </c>
      <c r="G24" s="706" t="s">
        <v>377</v>
      </c>
      <c r="H24" s="703" t="s">
        <v>477</v>
      </c>
      <c r="I24" s="704" t="s">
        <v>478</v>
      </c>
      <c r="J24" s="744" t="s">
        <v>28</v>
      </c>
      <c r="K24" s="760" t="s">
        <v>28</v>
      </c>
    </row>
    <row r="25" spans="1:11">
      <c r="A25" s="485" t="s">
        <v>370</v>
      </c>
      <c r="B25" s="486" t="s">
        <v>370</v>
      </c>
      <c r="C25" s="486" t="s">
        <v>370</v>
      </c>
      <c r="D25" s="486" t="s">
        <v>370</v>
      </c>
      <c r="E25" s="486" t="s">
        <v>370</v>
      </c>
      <c r="F25" s="486" t="s">
        <v>370</v>
      </c>
      <c r="G25" s="706" t="s">
        <v>379</v>
      </c>
      <c r="H25" s="703" t="s">
        <v>477</v>
      </c>
      <c r="I25" s="704" t="s">
        <v>478</v>
      </c>
      <c r="J25" s="744" t="s">
        <v>28</v>
      </c>
      <c r="K25" s="760" t="s">
        <v>28</v>
      </c>
    </row>
    <row r="26" spans="1:11">
      <c r="A26" s="485" t="s">
        <v>370</v>
      </c>
      <c r="B26" s="486" t="s">
        <v>370</v>
      </c>
      <c r="C26" s="486" t="s">
        <v>370</v>
      </c>
      <c r="D26" s="486" t="s">
        <v>370</v>
      </c>
      <c r="E26" s="486" t="s">
        <v>370</v>
      </c>
      <c r="F26" s="486" t="s">
        <v>370</v>
      </c>
      <c r="G26" s="706" t="s">
        <v>381</v>
      </c>
      <c r="H26" s="703" t="s">
        <v>477</v>
      </c>
      <c r="I26" s="704" t="s">
        <v>478</v>
      </c>
      <c r="J26" s="744" t="s">
        <v>28</v>
      </c>
      <c r="K26" s="760" t="s">
        <v>28</v>
      </c>
    </row>
    <row r="27" spans="1:11">
      <c r="A27" s="485" t="s">
        <v>370</v>
      </c>
      <c r="B27" s="486" t="s">
        <v>370</v>
      </c>
      <c r="C27" s="486" t="s">
        <v>370</v>
      </c>
      <c r="D27" s="486" t="s">
        <v>370</v>
      </c>
      <c r="E27" s="486" t="s">
        <v>370</v>
      </c>
      <c r="F27" s="486" t="s">
        <v>370</v>
      </c>
      <c r="G27" s="706" t="s">
        <v>383</v>
      </c>
      <c r="H27" s="703" t="s">
        <v>477</v>
      </c>
      <c r="I27" s="704" t="s">
        <v>478</v>
      </c>
      <c r="J27" s="744" t="s">
        <v>28</v>
      </c>
      <c r="K27" s="760" t="s">
        <v>28</v>
      </c>
    </row>
    <row r="28" spans="1:11">
      <c r="A28" s="485" t="s">
        <v>370</v>
      </c>
      <c r="B28" s="486" t="s">
        <v>370</v>
      </c>
      <c r="C28" s="486" t="s">
        <v>370</v>
      </c>
      <c r="D28" s="486" t="s">
        <v>370</v>
      </c>
      <c r="E28" s="486" t="s">
        <v>370</v>
      </c>
      <c r="F28" s="486" t="s">
        <v>370</v>
      </c>
      <c r="G28" s="706" t="s">
        <v>385</v>
      </c>
      <c r="H28" s="703" t="s">
        <v>477</v>
      </c>
      <c r="I28" s="704" t="s">
        <v>478</v>
      </c>
      <c r="J28" s="744" t="s">
        <v>28</v>
      </c>
      <c r="K28" s="760" t="s">
        <v>28</v>
      </c>
    </row>
    <row r="29" spans="1:11">
      <c r="A29" s="485" t="s">
        <v>370</v>
      </c>
      <c r="B29" s="486" t="s">
        <v>370</v>
      </c>
      <c r="C29" s="486" t="s">
        <v>370</v>
      </c>
      <c r="D29" s="486" t="s">
        <v>370</v>
      </c>
      <c r="E29" s="486" t="s">
        <v>370</v>
      </c>
      <c r="F29" s="486" t="s">
        <v>370</v>
      </c>
      <c r="G29" s="706" t="s">
        <v>387</v>
      </c>
      <c r="H29" s="703" t="s">
        <v>477</v>
      </c>
      <c r="I29" s="704" t="s">
        <v>478</v>
      </c>
      <c r="J29" s="744" t="s">
        <v>28</v>
      </c>
      <c r="K29" s="760" t="s">
        <v>28</v>
      </c>
    </row>
    <row r="30" spans="1:11">
      <c r="A30" s="485" t="s">
        <v>370</v>
      </c>
      <c r="B30" s="486" t="s">
        <v>370</v>
      </c>
      <c r="C30" s="486" t="s">
        <v>370</v>
      </c>
      <c r="D30" s="486" t="s">
        <v>370</v>
      </c>
      <c r="E30" s="486" t="s">
        <v>370</v>
      </c>
      <c r="F30" s="486" t="s">
        <v>370</v>
      </c>
      <c r="G30" s="708" t="s">
        <v>389</v>
      </c>
      <c r="H30" s="703" t="s">
        <v>477</v>
      </c>
      <c r="I30" s="704" t="s">
        <v>478</v>
      </c>
      <c r="J30" s="744" t="s">
        <v>28</v>
      </c>
      <c r="K30" s="760" t="s">
        <v>28</v>
      </c>
    </row>
    <row r="31" spans="1:11" ht="14.45" thickBot="1">
      <c r="A31" s="729" t="s">
        <v>370</v>
      </c>
      <c r="B31" s="487" t="s">
        <v>370</v>
      </c>
      <c r="C31" s="487" t="s">
        <v>370</v>
      </c>
      <c r="D31" s="487" t="s">
        <v>370</v>
      </c>
      <c r="E31" s="487" t="s">
        <v>370</v>
      </c>
      <c r="F31" s="487" t="s">
        <v>370</v>
      </c>
      <c r="G31" s="709" t="s">
        <v>391</v>
      </c>
      <c r="H31" s="710" t="s">
        <v>477</v>
      </c>
      <c r="I31" s="711" t="s">
        <v>478</v>
      </c>
      <c r="J31" s="747" t="s">
        <v>28</v>
      </c>
      <c r="K31" s="761" t="s">
        <v>28</v>
      </c>
    </row>
    <row r="32" spans="1:11" ht="42">
      <c r="A32" s="728" t="s">
        <v>639</v>
      </c>
      <c r="B32" s="717" t="s">
        <v>640</v>
      </c>
      <c r="C32" s="717" t="s">
        <v>641</v>
      </c>
      <c r="D32" s="717" t="s">
        <v>519</v>
      </c>
      <c r="E32" s="717"/>
      <c r="F32" s="713" t="s">
        <v>476</v>
      </c>
      <c r="G32" s="698" t="s">
        <v>368</v>
      </c>
      <c r="H32" s="699" t="s">
        <v>477</v>
      </c>
      <c r="I32" s="700" t="s">
        <v>478</v>
      </c>
      <c r="J32" s="718" t="s">
        <v>28</v>
      </c>
      <c r="K32" s="719" t="s">
        <v>28</v>
      </c>
    </row>
    <row r="33" spans="1:11">
      <c r="A33" s="485" t="s">
        <v>370</v>
      </c>
      <c r="B33" s="486" t="s">
        <v>370</v>
      </c>
      <c r="C33" s="486" t="s">
        <v>370</v>
      </c>
      <c r="D33" s="486" t="s">
        <v>370</v>
      </c>
      <c r="E33" s="486" t="s">
        <v>370</v>
      </c>
      <c r="F33" s="486" t="s">
        <v>370</v>
      </c>
      <c r="G33" s="702" t="s">
        <v>371</v>
      </c>
      <c r="H33" s="703" t="s">
        <v>477</v>
      </c>
      <c r="I33" s="704" t="s">
        <v>478</v>
      </c>
      <c r="J33" s="744" t="s">
        <v>28</v>
      </c>
      <c r="K33" s="760" t="s">
        <v>28</v>
      </c>
    </row>
    <row r="34" spans="1:11">
      <c r="A34" s="485" t="s">
        <v>370</v>
      </c>
      <c r="B34" s="486" t="s">
        <v>370</v>
      </c>
      <c r="C34" s="486" t="s">
        <v>370</v>
      </c>
      <c r="D34" s="486" t="s">
        <v>370</v>
      </c>
      <c r="E34" s="486" t="s">
        <v>370</v>
      </c>
      <c r="F34" s="486" t="s">
        <v>370</v>
      </c>
      <c r="G34" s="702" t="s">
        <v>373</v>
      </c>
      <c r="H34" s="703" t="s">
        <v>477</v>
      </c>
      <c r="I34" s="704" t="s">
        <v>478</v>
      </c>
      <c r="J34" s="744" t="s">
        <v>28</v>
      </c>
      <c r="K34" s="760" t="s">
        <v>28</v>
      </c>
    </row>
    <row r="35" spans="1:11">
      <c r="A35" s="485" t="s">
        <v>370</v>
      </c>
      <c r="B35" s="486" t="s">
        <v>370</v>
      </c>
      <c r="C35" s="486" t="s">
        <v>370</v>
      </c>
      <c r="D35" s="486" t="s">
        <v>370</v>
      </c>
      <c r="E35" s="486" t="s">
        <v>370</v>
      </c>
      <c r="F35" s="486" t="s">
        <v>370</v>
      </c>
      <c r="G35" s="702" t="s">
        <v>375</v>
      </c>
      <c r="H35" s="703" t="s">
        <v>477</v>
      </c>
      <c r="I35" s="704" t="s">
        <v>478</v>
      </c>
      <c r="J35" s="744" t="s">
        <v>28</v>
      </c>
      <c r="K35" s="760" t="s">
        <v>28</v>
      </c>
    </row>
    <row r="36" spans="1:11">
      <c r="A36" s="485" t="s">
        <v>370</v>
      </c>
      <c r="B36" s="486" t="s">
        <v>370</v>
      </c>
      <c r="C36" s="486" t="s">
        <v>370</v>
      </c>
      <c r="D36" s="486" t="s">
        <v>370</v>
      </c>
      <c r="E36" s="486" t="s">
        <v>370</v>
      </c>
      <c r="F36" s="486" t="s">
        <v>370</v>
      </c>
      <c r="G36" s="706" t="s">
        <v>377</v>
      </c>
      <c r="H36" s="703" t="s">
        <v>477</v>
      </c>
      <c r="I36" s="704" t="s">
        <v>478</v>
      </c>
      <c r="J36" s="744" t="s">
        <v>28</v>
      </c>
      <c r="K36" s="760" t="s">
        <v>28</v>
      </c>
    </row>
    <row r="37" spans="1:11">
      <c r="A37" s="485" t="s">
        <v>370</v>
      </c>
      <c r="B37" s="486" t="s">
        <v>370</v>
      </c>
      <c r="C37" s="486" t="s">
        <v>370</v>
      </c>
      <c r="D37" s="486" t="s">
        <v>370</v>
      </c>
      <c r="E37" s="486" t="s">
        <v>370</v>
      </c>
      <c r="F37" s="486" t="s">
        <v>370</v>
      </c>
      <c r="G37" s="706" t="s">
        <v>379</v>
      </c>
      <c r="H37" s="703" t="s">
        <v>477</v>
      </c>
      <c r="I37" s="704" t="s">
        <v>478</v>
      </c>
      <c r="J37" s="744" t="s">
        <v>28</v>
      </c>
      <c r="K37" s="760" t="s">
        <v>28</v>
      </c>
    </row>
    <row r="38" spans="1:11">
      <c r="A38" s="485" t="s">
        <v>370</v>
      </c>
      <c r="B38" s="486" t="s">
        <v>370</v>
      </c>
      <c r="C38" s="486" t="s">
        <v>370</v>
      </c>
      <c r="D38" s="486" t="s">
        <v>370</v>
      </c>
      <c r="E38" s="486" t="s">
        <v>370</v>
      </c>
      <c r="F38" s="486" t="s">
        <v>370</v>
      </c>
      <c r="G38" s="706" t="s">
        <v>381</v>
      </c>
      <c r="H38" s="703" t="s">
        <v>477</v>
      </c>
      <c r="I38" s="704" t="s">
        <v>478</v>
      </c>
      <c r="J38" s="744" t="s">
        <v>28</v>
      </c>
      <c r="K38" s="760" t="s">
        <v>28</v>
      </c>
    </row>
    <row r="39" spans="1:11">
      <c r="A39" s="485" t="s">
        <v>370</v>
      </c>
      <c r="B39" s="486" t="s">
        <v>370</v>
      </c>
      <c r="C39" s="486" t="s">
        <v>370</v>
      </c>
      <c r="D39" s="486" t="s">
        <v>370</v>
      </c>
      <c r="E39" s="486" t="s">
        <v>370</v>
      </c>
      <c r="F39" s="486" t="s">
        <v>370</v>
      </c>
      <c r="G39" s="706" t="s">
        <v>383</v>
      </c>
      <c r="H39" s="703" t="s">
        <v>477</v>
      </c>
      <c r="I39" s="704" t="s">
        <v>478</v>
      </c>
      <c r="J39" s="744" t="s">
        <v>28</v>
      </c>
      <c r="K39" s="760" t="s">
        <v>28</v>
      </c>
    </row>
    <row r="40" spans="1:11">
      <c r="A40" s="485" t="s">
        <v>370</v>
      </c>
      <c r="B40" s="486" t="s">
        <v>370</v>
      </c>
      <c r="C40" s="486" t="s">
        <v>370</v>
      </c>
      <c r="D40" s="486" t="s">
        <v>370</v>
      </c>
      <c r="E40" s="486" t="s">
        <v>370</v>
      </c>
      <c r="F40" s="486" t="s">
        <v>370</v>
      </c>
      <c r="G40" s="706" t="s">
        <v>385</v>
      </c>
      <c r="H40" s="703" t="s">
        <v>477</v>
      </c>
      <c r="I40" s="704" t="s">
        <v>478</v>
      </c>
      <c r="J40" s="744" t="s">
        <v>28</v>
      </c>
      <c r="K40" s="760" t="s">
        <v>28</v>
      </c>
    </row>
    <row r="41" spans="1:11">
      <c r="A41" s="485" t="s">
        <v>370</v>
      </c>
      <c r="B41" s="486" t="s">
        <v>370</v>
      </c>
      <c r="C41" s="486" t="s">
        <v>370</v>
      </c>
      <c r="D41" s="486" t="s">
        <v>370</v>
      </c>
      <c r="E41" s="486" t="s">
        <v>370</v>
      </c>
      <c r="F41" s="486" t="s">
        <v>370</v>
      </c>
      <c r="G41" s="706" t="s">
        <v>387</v>
      </c>
      <c r="H41" s="703" t="s">
        <v>477</v>
      </c>
      <c r="I41" s="704" t="s">
        <v>478</v>
      </c>
      <c r="J41" s="744" t="s">
        <v>28</v>
      </c>
      <c r="K41" s="760" t="s">
        <v>28</v>
      </c>
    </row>
    <row r="42" spans="1:11">
      <c r="A42" s="485" t="s">
        <v>370</v>
      </c>
      <c r="B42" s="486" t="s">
        <v>370</v>
      </c>
      <c r="C42" s="486" t="s">
        <v>370</v>
      </c>
      <c r="D42" s="486" t="s">
        <v>370</v>
      </c>
      <c r="E42" s="486" t="s">
        <v>370</v>
      </c>
      <c r="F42" s="486" t="s">
        <v>370</v>
      </c>
      <c r="G42" s="708" t="s">
        <v>389</v>
      </c>
      <c r="H42" s="703" t="s">
        <v>477</v>
      </c>
      <c r="I42" s="704" t="s">
        <v>478</v>
      </c>
      <c r="J42" s="744" t="s">
        <v>28</v>
      </c>
      <c r="K42" s="760" t="s">
        <v>28</v>
      </c>
    </row>
    <row r="43" spans="1:11" ht="14.45" thickBot="1">
      <c r="A43" s="729" t="s">
        <v>370</v>
      </c>
      <c r="B43" s="487" t="s">
        <v>370</v>
      </c>
      <c r="C43" s="487" t="s">
        <v>370</v>
      </c>
      <c r="D43" s="487" t="s">
        <v>370</v>
      </c>
      <c r="E43" s="487" t="s">
        <v>370</v>
      </c>
      <c r="F43" s="487" t="s">
        <v>370</v>
      </c>
      <c r="G43" s="709" t="s">
        <v>391</v>
      </c>
      <c r="H43" s="710" t="s">
        <v>477</v>
      </c>
      <c r="I43" s="711" t="s">
        <v>478</v>
      </c>
      <c r="J43" s="747" t="s">
        <v>28</v>
      </c>
      <c r="K43" s="761" t="s">
        <v>28</v>
      </c>
    </row>
    <row r="44" spans="1:11" ht="56.1">
      <c r="A44" s="728" t="s">
        <v>642</v>
      </c>
      <c r="B44" s="717" t="s">
        <v>643</v>
      </c>
      <c r="C44" s="717" t="s">
        <v>644</v>
      </c>
      <c r="D44" s="717" t="s">
        <v>519</v>
      </c>
      <c r="E44" s="717"/>
      <c r="F44" s="713" t="s">
        <v>476</v>
      </c>
      <c r="G44" s="698" t="s">
        <v>368</v>
      </c>
      <c r="H44" s="699" t="s">
        <v>477</v>
      </c>
      <c r="I44" s="700" t="s">
        <v>478</v>
      </c>
      <c r="J44" s="718" t="s">
        <v>28</v>
      </c>
      <c r="K44" s="719" t="s">
        <v>28</v>
      </c>
    </row>
    <row r="45" spans="1:11">
      <c r="A45" s="485" t="s">
        <v>370</v>
      </c>
      <c r="B45" s="486" t="s">
        <v>370</v>
      </c>
      <c r="C45" s="486" t="s">
        <v>370</v>
      </c>
      <c r="D45" s="486" t="s">
        <v>370</v>
      </c>
      <c r="E45" s="486" t="s">
        <v>370</v>
      </c>
      <c r="F45" s="486" t="s">
        <v>370</v>
      </c>
      <c r="G45" s="702" t="s">
        <v>371</v>
      </c>
      <c r="H45" s="703" t="s">
        <v>477</v>
      </c>
      <c r="I45" s="704" t="s">
        <v>478</v>
      </c>
      <c r="J45" s="744" t="s">
        <v>28</v>
      </c>
      <c r="K45" s="760" t="s">
        <v>28</v>
      </c>
    </row>
    <row r="46" spans="1:11">
      <c r="A46" s="485" t="s">
        <v>370</v>
      </c>
      <c r="B46" s="486" t="s">
        <v>370</v>
      </c>
      <c r="C46" s="486" t="s">
        <v>370</v>
      </c>
      <c r="D46" s="486" t="s">
        <v>370</v>
      </c>
      <c r="E46" s="486" t="s">
        <v>370</v>
      </c>
      <c r="F46" s="486" t="s">
        <v>370</v>
      </c>
      <c r="G46" s="702" t="s">
        <v>373</v>
      </c>
      <c r="H46" s="703" t="s">
        <v>477</v>
      </c>
      <c r="I46" s="704" t="s">
        <v>478</v>
      </c>
      <c r="J46" s="744" t="s">
        <v>28</v>
      </c>
      <c r="K46" s="760" t="s">
        <v>28</v>
      </c>
    </row>
    <row r="47" spans="1:11">
      <c r="A47" s="485" t="s">
        <v>370</v>
      </c>
      <c r="B47" s="486" t="s">
        <v>370</v>
      </c>
      <c r="C47" s="486" t="s">
        <v>370</v>
      </c>
      <c r="D47" s="486" t="s">
        <v>370</v>
      </c>
      <c r="E47" s="486" t="s">
        <v>370</v>
      </c>
      <c r="F47" s="486" t="s">
        <v>370</v>
      </c>
      <c r="G47" s="702" t="s">
        <v>375</v>
      </c>
      <c r="H47" s="703" t="s">
        <v>477</v>
      </c>
      <c r="I47" s="704" t="s">
        <v>478</v>
      </c>
      <c r="J47" s="744" t="s">
        <v>28</v>
      </c>
      <c r="K47" s="760" t="s">
        <v>28</v>
      </c>
    </row>
    <row r="48" spans="1:11">
      <c r="A48" s="485" t="s">
        <v>370</v>
      </c>
      <c r="B48" s="486" t="s">
        <v>370</v>
      </c>
      <c r="C48" s="486" t="s">
        <v>370</v>
      </c>
      <c r="D48" s="486" t="s">
        <v>370</v>
      </c>
      <c r="E48" s="486" t="s">
        <v>370</v>
      </c>
      <c r="F48" s="486" t="s">
        <v>370</v>
      </c>
      <c r="G48" s="706" t="s">
        <v>377</v>
      </c>
      <c r="H48" s="703" t="s">
        <v>477</v>
      </c>
      <c r="I48" s="704" t="s">
        <v>478</v>
      </c>
      <c r="J48" s="744" t="s">
        <v>28</v>
      </c>
      <c r="K48" s="760" t="s">
        <v>28</v>
      </c>
    </row>
    <row r="49" spans="1:11">
      <c r="A49" s="485" t="s">
        <v>370</v>
      </c>
      <c r="B49" s="486" t="s">
        <v>370</v>
      </c>
      <c r="C49" s="486" t="s">
        <v>370</v>
      </c>
      <c r="D49" s="486" t="s">
        <v>370</v>
      </c>
      <c r="E49" s="486" t="s">
        <v>370</v>
      </c>
      <c r="F49" s="486" t="s">
        <v>370</v>
      </c>
      <c r="G49" s="706" t="s">
        <v>379</v>
      </c>
      <c r="H49" s="703" t="s">
        <v>477</v>
      </c>
      <c r="I49" s="704" t="s">
        <v>478</v>
      </c>
      <c r="J49" s="744" t="s">
        <v>28</v>
      </c>
      <c r="K49" s="760" t="s">
        <v>28</v>
      </c>
    </row>
    <row r="50" spans="1:11">
      <c r="A50" s="485" t="s">
        <v>370</v>
      </c>
      <c r="B50" s="486" t="s">
        <v>370</v>
      </c>
      <c r="C50" s="486" t="s">
        <v>370</v>
      </c>
      <c r="D50" s="486" t="s">
        <v>370</v>
      </c>
      <c r="E50" s="486" t="s">
        <v>370</v>
      </c>
      <c r="F50" s="486" t="s">
        <v>370</v>
      </c>
      <c r="G50" s="706" t="s">
        <v>381</v>
      </c>
      <c r="H50" s="703" t="s">
        <v>477</v>
      </c>
      <c r="I50" s="704" t="s">
        <v>478</v>
      </c>
      <c r="J50" s="744" t="s">
        <v>28</v>
      </c>
      <c r="K50" s="760" t="s">
        <v>28</v>
      </c>
    </row>
    <row r="51" spans="1:11">
      <c r="A51" s="485" t="s">
        <v>370</v>
      </c>
      <c r="B51" s="486" t="s">
        <v>370</v>
      </c>
      <c r="C51" s="486" t="s">
        <v>370</v>
      </c>
      <c r="D51" s="486" t="s">
        <v>370</v>
      </c>
      <c r="E51" s="486" t="s">
        <v>370</v>
      </c>
      <c r="F51" s="486" t="s">
        <v>370</v>
      </c>
      <c r="G51" s="706" t="s">
        <v>383</v>
      </c>
      <c r="H51" s="703" t="s">
        <v>477</v>
      </c>
      <c r="I51" s="704" t="s">
        <v>478</v>
      </c>
      <c r="J51" s="744" t="s">
        <v>28</v>
      </c>
      <c r="K51" s="760" t="s">
        <v>28</v>
      </c>
    </row>
    <row r="52" spans="1:11">
      <c r="A52" s="485" t="s">
        <v>370</v>
      </c>
      <c r="B52" s="486" t="s">
        <v>370</v>
      </c>
      <c r="C52" s="486" t="s">
        <v>370</v>
      </c>
      <c r="D52" s="486" t="s">
        <v>370</v>
      </c>
      <c r="E52" s="486" t="s">
        <v>370</v>
      </c>
      <c r="F52" s="486" t="s">
        <v>370</v>
      </c>
      <c r="G52" s="706" t="s">
        <v>385</v>
      </c>
      <c r="H52" s="703" t="s">
        <v>477</v>
      </c>
      <c r="I52" s="704" t="s">
        <v>478</v>
      </c>
      <c r="J52" s="744" t="s">
        <v>28</v>
      </c>
      <c r="K52" s="760" t="s">
        <v>28</v>
      </c>
    </row>
    <row r="53" spans="1:11">
      <c r="A53" s="485" t="s">
        <v>370</v>
      </c>
      <c r="B53" s="486" t="s">
        <v>370</v>
      </c>
      <c r="C53" s="486" t="s">
        <v>370</v>
      </c>
      <c r="D53" s="486" t="s">
        <v>370</v>
      </c>
      <c r="E53" s="486" t="s">
        <v>370</v>
      </c>
      <c r="F53" s="486" t="s">
        <v>370</v>
      </c>
      <c r="G53" s="706" t="s">
        <v>387</v>
      </c>
      <c r="H53" s="703" t="s">
        <v>477</v>
      </c>
      <c r="I53" s="704" t="s">
        <v>478</v>
      </c>
      <c r="J53" s="744" t="s">
        <v>28</v>
      </c>
      <c r="K53" s="760" t="s">
        <v>28</v>
      </c>
    </row>
    <row r="54" spans="1:11">
      <c r="A54" s="485" t="s">
        <v>370</v>
      </c>
      <c r="B54" s="486" t="s">
        <v>370</v>
      </c>
      <c r="C54" s="486" t="s">
        <v>370</v>
      </c>
      <c r="D54" s="486" t="s">
        <v>370</v>
      </c>
      <c r="E54" s="486" t="s">
        <v>370</v>
      </c>
      <c r="F54" s="486" t="s">
        <v>370</v>
      </c>
      <c r="G54" s="708" t="s">
        <v>389</v>
      </c>
      <c r="H54" s="703" t="s">
        <v>477</v>
      </c>
      <c r="I54" s="704" t="s">
        <v>478</v>
      </c>
      <c r="J54" s="744" t="s">
        <v>28</v>
      </c>
      <c r="K54" s="760" t="s">
        <v>28</v>
      </c>
    </row>
    <row r="55" spans="1:11" ht="14.45" thickBot="1">
      <c r="A55" s="729" t="s">
        <v>370</v>
      </c>
      <c r="B55" s="487" t="s">
        <v>370</v>
      </c>
      <c r="C55" s="487" t="s">
        <v>370</v>
      </c>
      <c r="D55" s="487" t="s">
        <v>370</v>
      </c>
      <c r="E55" s="487" t="s">
        <v>370</v>
      </c>
      <c r="F55" s="487" t="s">
        <v>370</v>
      </c>
      <c r="G55" s="709" t="s">
        <v>391</v>
      </c>
      <c r="H55" s="710" t="s">
        <v>477</v>
      </c>
      <c r="I55" s="711" t="s">
        <v>478</v>
      </c>
      <c r="J55" s="747" t="s">
        <v>28</v>
      </c>
      <c r="K55" s="761" t="s">
        <v>28</v>
      </c>
    </row>
    <row r="56" spans="1:11" ht="56.1">
      <c r="A56" s="728" t="s">
        <v>645</v>
      </c>
      <c r="B56" s="717" t="s">
        <v>646</v>
      </c>
      <c r="C56" s="717" t="s">
        <v>647</v>
      </c>
      <c r="D56" s="717" t="s">
        <v>519</v>
      </c>
      <c r="E56" s="717"/>
      <c r="F56" s="713" t="s">
        <v>476</v>
      </c>
      <c r="G56" s="698" t="s">
        <v>368</v>
      </c>
      <c r="H56" s="699" t="s">
        <v>477</v>
      </c>
      <c r="I56" s="700" t="s">
        <v>478</v>
      </c>
      <c r="J56" s="739" t="s">
        <v>28</v>
      </c>
      <c r="K56" s="755" t="s">
        <v>28</v>
      </c>
    </row>
    <row r="57" spans="1:11">
      <c r="A57" s="485" t="s">
        <v>370</v>
      </c>
      <c r="B57" s="486" t="s">
        <v>370</v>
      </c>
      <c r="C57" s="486" t="s">
        <v>370</v>
      </c>
      <c r="D57" s="486" t="s">
        <v>370</v>
      </c>
      <c r="E57" s="486" t="s">
        <v>370</v>
      </c>
      <c r="F57" s="486" t="s">
        <v>370</v>
      </c>
      <c r="G57" s="702" t="s">
        <v>371</v>
      </c>
      <c r="H57" s="703" t="s">
        <v>477</v>
      </c>
      <c r="I57" s="704" t="s">
        <v>478</v>
      </c>
      <c r="J57" s="756" t="s">
        <v>28</v>
      </c>
      <c r="K57" s="757" t="s">
        <v>28</v>
      </c>
    </row>
    <row r="58" spans="1:11">
      <c r="A58" s="485" t="s">
        <v>370</v>
      </c>
      <c r="B58" s="486" t="s">
        <v>370</v>
      </c>
      <c r="C58" s="486" t="s">
        <v>370</v>
      </c>
      <c r="D58" s="486" t="s">
        <v>370</v>
      </c>
      <c r="E58" s="486" t="s">
        <v>370</v>
      </c>
      <c r="F58" s="486" t="s">
        <v>370</v>
      </c>
      <c r="G58" s="702" t="s">
        <v>373</v>
      </c>
      <c r="H58" s="703" t="s">
        <v>477</v>
      </c>
      <c r="I58" s="704" t="s">
        <v>478</v>
      </c>
      <c r="J58" s="756" t="s">
        <v>28</v>
      </c>
      <c r="K58" s="757" t="s">
        <v>28</v>
      </c>
    </row>
    <row r="59" spans="1:11">
      <c r="A59" s="485" t="s">
        <v>370</v>
      </c>
      <c r="B59" s="486" t="s">
        <v>370</v>
      </c>
      <c r="C59" s="486" t="s">
        <v>370</v>
      </c>
      <c r="D59" s="486" t="s">
        <v>370</v>
      </c>
      <c r="E59" s="486" t="s">
        <v>370</v>
      </c>
      <c r="F59" s="486" t="s">
        <v>370</v>
      </c>
      <c r="G59" s="702" t="s">
        <v>375</v>
      </c>
      <c r="H59" s="703" t="s">
        <v>477</v>
      </c>
      <c r="I59" s="704" t="s">
        <v>478</v>
      </c>
      <c r="J59" s="756" t="s">
        <v>28</v>
      </c>
      <c r="K59" s="757" t="s">
        <v>28</v>
      </c>
    </row>
    <row r="60" spans="1:11">
      <c r="A60" s="485" t="s">
        <v>370</v>
      </c>
      <c r="B60" s="486" t="s">
        <v>370</v>
      </c>
      <c r="C60" s="486" t="s">
        <v>370</v>
      </c>
      <c r="D60" s="486" t="s">
        <v>370</v>
      </c>
      <c r="E60" s="486" t="s">
        <v>370</v>
      </c>
      <c r="F60" s="486" t="s">
        <v>370</v>
      </c>
      <c r="G60" s="706" t="s">
        <v>377</v>
      </c>
      <c r="H60" s="703" t="s">
        <v>477</v>
      </c>
      <c r="I60" s="704" t="s">
        <v>478</v>
      </c>
      <c r="J60" s="756" t="s">
        <v>28</v>
      </c>
      <c r="K60" s="757" t="s">
        <v>28</v>
      </c>
    </row>
    <row r="61" spans="1:11">
      <c r="A61" s="485" t="s">
        <v>370</v>
      </c>
      <c r="B61" s="486" t="s">
        <v>370</v>
      </c>
      <c r="C61" s="486" t="s">
        <v>370</v>
      </c>
      <c r="D61" s="486" t="s">
        <v>370</v>
      </c>
      <c r="E61" s="486" t="s">
        <v>370</v>
      </c>
      <c r="F61" s="486" t="s">
        <v>370</v>
      </c>
      <c r="G61" s="706" t="s">
        <v>379</v>
      </c>
      <c r="H61" s="703" t="s">
        <v>477</v>
      </c>
      <c r="I61" s="704" t="s">
        <v>478</v>
      </c>
      <c r="J61" s="756" t="s">
        <v>28</v>
      </c>
      <c r="K61" s="757" t="s">
        <v>28</v>
      </c>
    </row>
    <row r="62" spans="1:11">
      <c r="A62" s="485" t="s">
        <v>370</v>
      </c>
      <c r="B62" s="486" t="s">
        <v>370</v>
      </c>
      <c r="C62" s="486" t="s">
        <v>370</v>
      </c>
      <c r="D62" s="486" t="s">
        <v>370</v>
      </c>
      <c r="E62" s="486" t="s">
        <v>370</v>
      </c>
      <c r="F62" s="486" t="s">
        <v>370</v>
      </c>
      <c r="G62" s="706" t="s">
        <v>381</v>
      </c>
      <c r="H62" s="703" t="s">
        <v>477</v>
      </c>
      <c r="I62" s="704" t="s">
        <v>478</v>
      </c>
      <c r="J62" s="756" t="s">
        <v>28</v>
      </c>
      <c r="K62" s="757" t="s">
        <v>28</v>
      </c>
    </row>
    <row r="63" spans="1:11">
      <c r="A63" s="485" t="s">
        <v>370</v>
      </c>
      <c r="B63" s="486" t="s">
        <v>370</v>
      </c>
      <c r="C63" s="486" t="s">
        <v>370</v>
      </c>
      <c r="D63" s="486" t="s">
        <v>370</v>
      </c>
      <c r="E63" s="486" t="s">
        <v>370</v>
      </c>
      <c r="F63" s="486" t="s">
        <v>370</v>
      </c>
      <c r="G63" s="706" t="s">
        <v>383</v>
      </c>
      <c r="H63" s="703" t="s">
        <v>477</v>
      </c>
      <c r="I63" s="704" t="s">
        <v>478</v>
      </c>
      <c r="J63" s="756" t="s">
        <v>28</v>
      </c>
      <c r="K63" s="757" t="s">
        <v>28</v>
      </c>
    </row>
    <row r="64" spans="1:11">
      <c r="A64" s="485" t="s">
        <v>370</v>
      </c>
      <c r="B64" s="486" t="s">
        <v>370</v>
      </c>
      <c r="C64" s="486" t="s">
        <v>370</v>
      </c>
      <c r="D64" s="486" t="s">
        <v>370</v>
      </c>
      <c r="E64" s="486" t="s">
        <v>370</v>
      </c>
      <c r="F64" s="486" t="s">
        <v>370</v>
      </c>
      <c r="G64" s="706" t="s">
        <v>385</v>
      </c>
      <c r="H64" s="703" t="s">
        <v>477</v>
      </c>
      <c r="I64" s="704" t="s">
        <v>478</v>
      </c>
      <c r="J64" s="756" t="s">
        <v>28</v>
      </c>
      <c r="K64" s="757" t="s">
        <v>28</v>
      </c>
    </row>
    <row r="65" spans="1:11">
      <c r="A65" s="485" t="s">
        <v>370</v>
      </c>
      <c r="B65" s="486" t="s">
        <v>370</v>
      </c>
      <c r="C65" s="486" t="s">
        <v>370</v>
      </c>
      <c r="D65" s="486" t="s">
        <v>370</v>
      </c>
      <c r="E65" s="486" t="s">
        <v>370</v>
      </c>
      <c r="F65" s="486" t="s">
        <v>370</v>
      </c>
      <c r="G65" s="706" t="s">
        <v>387</v>
      </c>
      <c r="H65" s="703" t="s">
        <v>477</v>
      </c>
      <c r="I65" s="704" t="s">
        <v>478</v>
      </c>
      <c r="J65" s="756" t="s">
        <v>28</v>
      </c>
      <c r="K65" s="757" t="s">
        <v>28</v>
      </c>
    </row>
    <row r="66" spans="1:11">
      <c r="A66" s="485" t="s">
        <v>370</v>
      </c>
      <c r="B66" s="486" t="s">
        <v>370</v>
      </c>
      <c r="C66" s="486" t="s">
        <v>370</v>
      </c>
      <c r="D66" s="486" t="s">
        <v>370</v>
      </c>
      <c r="E66" s="486" t="s">
        <v>370</v>
      </c>
      <c r="F66" s="486" t="s">
        <v>370</v>
      </c>
      <c r="G66" s="708" t="s">
        <v>389</v>
      </c>
      <c r="H66" s="703" t="s">
        <v>477</v>
      </c>
      <c r="I66" s="704" t="s">
        <v>478</v>
      </c>
      <c r="J66" s="756" t="s">
        <v>28</v>
      </c>
      <c r="K66" s="757" t="s">
        <v>28</v>
      </c>
    </row>
    <row r="67" spans="1:11" ht="14.45" thickBot="1">
      <c r="A67" s="729" t="s">
        <v>370</v>
      </c>
      <c r="B67" s="487" t="s">
        <v>370</v>
      </c>
      <c r="C67" s="487" t="s">
        <v>370</v>
      </c>
      <c r="D67" s="487" t="s">
        <v>370</v>
      </c>
      <c r="E67" s="487" t="s">
        <v>370</v>
      </c>
      <c r="F67" s="487" t="s">
        <v>370</v>
      </c>
      <c r="G67" s="709" t="s">
        <v>391</v>
      </c>
      <c r="H67" s="710" t="s">
        <v>477</v>
      </c>
      <c r="I67" s="711" t="s">
        <v>478</v>
      </c>
      <c r="J67" s="758" t="s">
        <v>28</v>
      </c>
      <c r="K67" s="759" t="s">
        <v>28</v>
      </c>
    </row>
    <row r="68" spans="1:11" ht="27.95">
      <c r="A68" s="728" t="s">
        <v>648</v>
      </c>
      <c r="B68" s="717" t="s">
        <v>649</v>
      </c>
      <c r="C68" s="717" t="s">
        <v>650</v>
      </c>
      <c r="D68" s="717" t="s">
        <v>519</v>
      </c>
      <c r="E68" s="717"/>
      <c r="F68" s="713" t="s">
        <v>476</v>
      </c>
      <c r="G68" s="698" t="s">
        <v>368</v>
      </c>
      <c r="H68" s="699" t="s">
        <v>477</v>
      </c>
      <c r="I68" s="700" t="s">
        <v>478</v>
      </c>
      <c r="J68" s="739" t="s">
        <v>28</v>
      </c>
      <c r="K68" s="755" t="s">
        <v>28</v>
      </c>
    </row>
    <row r="69" spans="1:11">
      <c r="A69" s="485" t="s">
        <v>370</v>
      </c>
      <c r="B69" s="486" t="s">
        <v>370</v>
      </c>
      <c r="C69" s="486" t="s">
        <v>370</v>
      </c>
      <c r="D69" s="486" t="s">
        <v>370</v>
      </c>
      <c r="E69" s="486" t="s">
        <v>370</v>
      </c>
      <c r="F69" s="486" t="s">
        <v>370</v>
      </c>
      <c r="G69" s="702" t="s">
        <v>371</v>
      </c>
      <c r="H69" s="703" t="s">
        <v>477</v>
      </c>
      <c r="I69" s="704" t="s">
        <v>478</v>
      </c>
      <c r="J69" s="756" t="s">
        <v>28</v>
      </c>
      <c r="K69" s="757" t="s">
        <v>28</v>
      </c>
    </row>
    <row r="70" spans="1:11">
      <c r="A70" s="485" t="s">
        <v>370</v>
      </c>
      <c r="B70" s="486" t="s">
        <v>370</v>
      </c>
      <c r="C70" s="486" t="s">
        <v>370</v>
      </c>
      <c r="D70" s="486" t="s">
        <v>370</v>
      </c>
      <c r="E70" s="486" t="s">
        <v>370</v>
      </c>
      <c r="F70" s="486" t="s">
        <v>370</v>
      </c>
      <c r="G70" s="702" t="s">
        <v>373</v>
      </c>
      <c r="H70" s="703" t="s">
        <v>477</v>
      </c>
      <c r="I70" s="704" t="s">
        <v>478</v>
      </c>
      <c r="J70" s="756" t="s">
        <v>28</v>
      </c>
      <c r="K70" s="757" t="s">
        <v>28</v>
      </c>
    </row>
    <row r="71" spans="1:11">
      <c r="A71" s="485" t="s">
        <v>370</v>
      </c>
      <c r="B71" s="486" t="s">
        <v>370</v>
      </c>
      <c r="C71" s="486" t="s">
        <v>370</v>
      </c>
      <c r="D71" s="486" t="s">
        <v>370</v>
      </c>
      <c r="E71" s="486" t="s">
        <v>370</v>
      </c>
      <c r="F71" s="486" t="s">
        <v>370</v>
      </c>
      <c r="G71" s="702" t="s">
        <v>375</v>
      </c>
      <c r="H71" s="703" t="s">
        <v>477</v>
      </c>
      <c r="I71" s="704" t="s">
        <v>478</v>
      </c>
      <c r="J71" s="756" t="s">
        <v>28</v>
      </c>
      <c r="K71" s="757" t="s">
        <v>28</v>
      </c>
    </row>
    <row r="72" spans="1:11">
      <c r="A72" s="485" t="s">
        <v>370</v>
      </c>
      <c r="B72" s="486" t="s">
        <v>370</v>
      </c>
      <c r="C72" s="486" t="s">
        <v>370</v>
      </c>
      <c r="D72" s="486" t="s">
        <v>370</v>
      </c>
      <c r="E72" s="486" t="s">
        <v>370</v>
      </c>
      <c r="F72" s="486" t="s">
        <v>370</v>
      </c>
      <c r="G72" s="706" t="s">
        <v>377</v>
      </c>
      <c r="H72" s="703" t="s">
        <v>477</v>
      </c>
      <c r="I72" s="704" t="s">
        <v>478</v>
      </c>
      <c r="J72" s="756" t="s">
        <v>28</v>
      </c>
      <c r="K72" s="757" t="s">
        <v>28</v>
      </c>
    </row>
    <row r="73" spans="1:11">
      <c r="A73" s="485" t="s">
        <v>370</v>
      </c>
      <c r="B73" s="486" t="s">
        <v>370</v>
      </c>
      <c r="C73" s="486" t="s">
        <v>370</v>
      </c>
      <c r="D73" s="486" t="s">
        <v>370</v>
      </c>
      <c r="E73" s="486" t="s">
        <v>370</v>
      </c>
      <c r="F73" s="486" t="s">
        <v>370</v>
      </c>
      <c r="G73" s="706" t="s">
        <v>379</v>
      </c>
      <c r="H73" s="703" t="s">
        <v>477</v>
      </c>
      <c r="I73" s="704" t="s">
        <v>478</v>
      </c>
      <c r="J73" s="756" t="s">
        <v>28</v>
      </c>
      <c r="K73" s="757" t="s">
        <v>28</v>
      </c>
    </row>
    <row r="74" spans="1:11">
      <c r="A74" s="485" t="s">
        <v>370</v>
      </c>
      <c r="B74" s="486" t="s">
        <v>370</v>
      </c>
      <c r="C74" s="486" t="s">
        <v>370</v>
      </c>
      <c r="D74" s="486" t="s">
        <v>370</v>
      </c>
      <c r="E74" s="486" t="s">
        <v>370</v>
      </c>
      <c r="F74" s="486" t="s">
        <v>370</v>
      </c>
      <c r="G74" s="706" t="s">
        <v>381</v>
      </c>
      <c r="H74" s="703" t="s">
        <v>477</v>
      </c>
      <c r="I74" s="704" t="s">
        <v>478</v>
      </c>
      <c r="J74" s="756" t="s">
        <v>28</v>
      </c>
      <c r="K74" s="757" t="s">
        <v>28</v>
      </c>
    </row>
    <row r="75" spans="1:11">
      <c r="A75" s="485" t="s">
        <v>370</v>
      </c>
      <c r="B75" s="486" t="s">
        <v>370</v>
      </c>
      <c r="C75" s="486" t="s">
        <v>370</v>
      </c>
      <c r="D75" s="486" t="s">
        <v>370</v>
      </c>
      <c r="E75" s="486" t="s">
        <v>370</v>
      </c>
      <c r="F75" s="486" t="s">
        <v>370</v>
      </c>
      <c r="G75" s="706" t="s">
        <v>383</v>
      </c>
      <c r="H75" s="703" t="s">
        <v>477</v>
      </c>
      <c r="I75" s="704" t="s">
        <v>478</v>
      </c>
      <c r="J75" s="756" t="s">
        <v>28</v>
      </c>
      <c r="K75" s="757" t="s">
        <v>28</v>
      </c>
    </row>
    <row r="76" spans="1:11">
      <c r="A76" s="485" t="s">
        <v>370</v>
      </c>
      <c r="B76" s="486" t="s">
        <v>370</v>
      </c>
      <c r="C76" s="486" t="s">
        <v>370</v>
      </c>
      <c r="D76" s="486" t="s">
        <v>370</v>
      </c>
      <c r="E76" s="486" t="s">
        <v>370</v>
      </c>
      <c r="F76" s="486" t="s">
        <v>370</v>
      </c>
      <c r="G76" s="706" t="s">
        <v>385</v>
      </c>
      <c r="H76" s="703" t="s">
        <v>477</v>
      </c>
      <c r="I76" s="704" t="s">
        <v>478</v>
      </c>
      <c r="J76" s="756" t="s">
        <v>28</v>
      </c>
      <c r="K76" s="757" t="s">
        <v>28</v>
      </c>
    </row>
    <row r="77" spans="1:11">
      <c r="A77" s="485" t="s">
        <v>370</v>
      </c>
      <c r="B77" s="486" t="s">
        <v>370</v>
      </c>
      <c r="C77" s="486" t="s">
        <v>370</v>
      </c>
      <c r="D77" s="486" t="s">
        <v>370</v>
      </c>
      <c r="E77" s="486" t="s">
        <v>370</v>
      </c>
      <c r="F77" s="486" t="s">
        <v>370</v>
      </c>
      <c r="G77" s="706" t="s">
        <v>387</v>
      </c>
      <c r="H77" s="703" t="s">
        <v>477</v>
      </c>
      <c r="I77" s="704" t="s">
        <v>478</v>
      </c>
      <c r="J77" s="756" t="s">
        <v>28</v>
      </c>
      <c r="K77" s="757" t="s">
        <v>28</v>
      </c>
    </row>
    <row r="78" spans="1:11">
      <c r="A78" s="485" t="s">
        <v>370</v>
      </c>
      <c r="B78" s="486" t="s">
        <v>370</v>
      </c>
      <c r="C78" s="486" t="s">
        <v>370</v>
      </c>
      <c r="D78" s="486" t="s">
        <v>370</v>
      </c>
      <c r="E78" s="486" t="s">
        <v>370</v>
      </c>
      <c r="F78" s="486" t="s">
        <v>370</v>
      </c>
      <c r="G78" s="708" t="s">
        <v>389</v>
      </c>
      <c r="H78" s="703" t="s">
        <v>477</v>
      </c>
      <c r="I78" s="704" t="s">
        <v>478</v>
      </c>
      <c r="J78" s="756" t="s">
        <v>28</v>
      </c>
      <c r="K78" s="757" t="s">
        <v>28</v>
      </c>
    </row>
    <row r="79" spans="1:11" ht="14.45" thickBot="1">
      <c r="A79" s="729" t="s">
        <v>370</v>
      </c>
      <c r="B79" s="487" t="s">
        <v>370</v>
      </c>
      <c r="C79" s="487" t="s">
        <v>370</v>
      </c>
      <c r="D79" s="487" t="s">
        <v>370</v>
      </c>
      <c r="E79" s="487" t="s">
        <v>370</v>
      </c>
      <c r="F79" s="487" t="s">
        <v>370</v>
      </c>
      <c r="G79" s="709" t="s">
        <v>391</v>
      </c>
      <c r="H79" s="710" t="s">
        <v>477</v>
      </c>
      <c r="I79" s="711" t="s">
        <v>478</v>
      </c>
      <c r="J79" s="758" t="s">
        <v>28</v>
      </c>
      <c r="K79" s="759" t="s">
        <v>28</v>
      </c>
    </row>
    <row r="80" spans="1:11" ht="42">
      <c r="A80" s="728" t="s">
        <v>651</v>
      </c>
      <c r="B80" s="717" t="s">
        <v>652</v>
      </c>
      <c r="C80" s="717" t="s">
        <v>653</v>
      </c>
      <c r="D80" s="717" t="s">
        <v>519</v>
      </c>
      <c r="E80" s="717"/>
      <c r="F80" s="713" t="s">
        <v>476</v>
      </c>
      <c r="G80" s="698" t="s">
        <v>368</v>
      </c>
      <c r="H80" s="699" t="s">
        <v>477</v>
      </c>
      <c r="I80" s="700" t="s">
        <v>478</v>
      </c>
      <c r="J80" s="739" t="s">
        <v>28</v>
      </c>
      <c r="K80" s="755" t="s">
        <v>28</v>
      </c>
    </row>
    <row r="81" spans="1:11">
      <c r="A81" s="485" t="s">
        <v>370</v>
      </c>
      <c r="B81" s="486" t="s">
        <v>370</v>
      </c>
      <c r="C81" s="486" t="s">
        <v>370</v>
      </c>
      <c r="D81" s="486" t="s">
        <v>370</v>
      </c>
      <c r="E81" s="486" t="s">
        <v>370</v>
      </c>
      <c r="F81" s="486" t="s">
        <v>370</v>
      </c>
      <c r="G81" s="702" t="s">
        <v>371</v>
      </c>
      <c r="H81" s="703" t="s">
        <v>477</v>
      </c>
      <c r="I81" s="704" t="s">
        <v>478</v>
      </c>
      <c r="J81" s="756" t="s">
        <v>28</v>
      </c>
      <c r="K81" s="757" t="s">
        <v>28</v>
      </c>
    </row>
    <row r="82" spans="1:11">
      <c r="A82" s="485" t="s">
        <v>370</v>
      </c>
      <c r="B82" s="486" t="s">
        <v>370</v>
      </c>
      <c r="C82" s="486" t="s">
        <v>370</v>
      </c>
      <c r="D82" s="486" t="s">
        <v>370</v>
      </c>
      <c r="E82" s="486" t="s">
        <v>370</v>
      </c>
      <c r="F82" s="486" t="s">
        <v>370</v>
      </c>
      <c r="G82" s="702" t="s">
        <v>373</v>
      </c>
      <c r="H82" s="703" t="s">
        <v>477</v>
      </c>
      <c r="I82" s="704" t="s">
        <v>478</v>
      </c>
      <c r="J82" s="756" t="s">
        <v>28</v>
      </c>
      <c r="K82" s="757" t="s">
        <v>28</v>
      </c>
    </row>
    <row r="83" spans="1:11">
      <c r="A83" s="485" t="s">
        <v>370</v>
      </c>
      <c r="B83" s="486" t="s">
        <v>370</v>
      </c>
      <c r="C83" s="486" t="s">
        <v>370</v>
      </c>
      <c r="D83" s="486" t="s">
        <v>370</v>
      </c>
      <c r="E83" s="486" t="s">
        <v>370</v>
      </c>
      <c r="F83" s="486" t="s">
        <v>370</v>
      </c>
      <c r="G83" s="702" t="s">
        <v>375</v>
      </c>
      <c r="H83" s="703" t="s">
        <v>477</v>
      </c>
      <c r="I83" s="704" t="s">
        <v>478</v>
      </c>
      <c r="J83" s="756" t="s">
        <v>28</v>
      </c>
      <c r="K83" s="757" t="s">
        <v>28</v>
      </c>
    </row>
    <row r="84" spans="1:11">
      <c r="A84" s="485" t="s">
        <v>370</v>
      </c>
      <c r="B84" s="486" t="s">
        <v>370</v>
      </c>
      <c r="C84" s="486" t="s">
        <v>370</v>
      </c>
      <c r="D84" s="486" t="s">
        <v>370</v>
      </c>
      <c r="E84" s="486" t="s">
        <v>370</v>
      </c>
      <c r="F84" s="486" t="s">
        <v>370</v>
      </c>
      <c r="G84" s="706" t="s">
        <v>377</v>
      </c>
      <c r="H84" s="703" t="s">
        <v>477</v>
      </c>
      <c r="I84" s="704" t="s">
        <v>478</v>
      </c>
      <c r="J84" s="756" t="s">
        <v>28</v>
      </c>
      <c r="K84" s="757" t="s">
        <v>28</v>
      </c>
    </row>
    <row r="85" spans="1:11">
      <c r="A85" s="485" t="s">
        <v>370</v>
      </c>
      <c r="B85" s="486" t="s">
        <v>370</v>
      </c>
      <c r="C85" s="486" t="s">
        <v>370</v>
      </c>
      <c r="D85" s="486" t="s">
        <v>370</v>
      </c>
      <c r="E85" s="486" t="s">
        <v>370</v>
      </c>
      <c r="F85" s="486" t="s">
        <v>370</v>
      </c>
      <c r="G85" s="706" t="s">
        <v>379</v>
      </c>
      <c r="H85" s="703" t="s">
        <v>477</v>
      </c>
      <c r="I85" s="704" t="s">
        <v>478</v>
      </c>
      <c r="J85" s="756" t="s">
        <v>28</v>
      </c>
      <c r="K85" s="757" t="s">
        <v>28</v>
      </c>
    </row>
    <row r="86" spans="1:11">
      <c r="A86" s="485" t="s">
        <v>370</v>
      </c>
      <c r="B86" s="486" t="s">
        <v>370</v>
      </c>
      <c r="C86" s="486" t="s">
        <v>370</v>
      </c>
      <c r="D86" s="486" t="s">
        <v>370</v>
      </c>
      <c r="E86" s="486" t="s">
        <v>370</v>
      </c>
      <c r="F86" s="486" t="s">
        <v>370</v>
      </c>
      <c r="G86" s="706" t="s">
        <v>381</v>
      </c>
      <c r="H86" s="703" t="s">
        <v>477</v>
      </c>
      <c r="I86" s="704" t="s">
        <v>478</v>
      </c>
      <c r="J86" s="756" t="s">
        <v>28</v>
      </c>
      <c r="K86" s="757" t="s">
        <v>28</v>
      </c>
    </row>
    <row r="87" spans="1:11">
      <c r="A87" s="485" t="s">
        <v>370</v>
      </c>
      <c r="B87" s="486" t="s">
        <v>370</v>
      </c>
      <c r="C87" s="486" t="s">
        <v>370</v>
      </c>
      <c r="D87" s="486" t="s">
        <v>370</v>
      </c>
      <c r="E87" s="486" t="s">
        <v>370</v>
      </c>
      <c r="F87" s="486" t="s">
        <v>370</v>
      </c>
      <c r="G87" s="706" t="s">
        <v>383</v>
      </c>
      <c r="H87" s="703" t="s">
        <v>477</v>
      </c>
      <c r="I87" s="704" t="s">
        <v>478</v>
      </c>
      <c r="J87" s="756" t="s">
        <v>28</v>
      </c>
      <c r="K87" s="757" t="s">
        <v>28</v>
      </c>
    </row>
    <row r="88" spans="1:11">
      <c r="A88" s="485" t="s">
        <v>370</v>
      </c>
      <c r="B88" s="486" t="s">
        <v>370</v>
      </c>
      <c r="C88" s="486" t="s">
        <v>370</v>
      </c>
      <c r="D88" s="486" t="s">
        <v>370</v>
      </c>
      <c r="E88" s="486" t="s">
        <v>370</v>
      </c>
      <c r="F88" s="486" t="s">
        <v>370</v>
      </c>
      <c r="G88" s="706" t="s">
        <v>385</v>
      </c>
      <c r="H88" s="703" t="s">
        <v>477</v>
      </c>
      <c r="I88" s="704" t="s">
        <v>478</v>
      </c>
      <c r="J88" s="756" t="s">
        <v>28</v>
      </c>
      <c r="K88" s="757" t="s">
        <v>28</v>
      </c>
    </row>
    <row r="89" spans="1:11">
      <c r="A89" s="485" t="s">
        <v>370</v>
      </c>
      <c r="B89" s="486" t="s">
        <v>370</v>
      </c>
      <c r="C89" s="486" t="s">
        <v>370</v>
      </c>
      <c r="D89" s="486" t="s">
        <v>370</v>
      </c>
      <c r="E89" s="486" t="s">
        <v>370</v>
      </c>
      <c r="F89" s="486" t="s">
        <v>370</v>
      </c>
      <c r="G89" s="706" t="s">
        <v>387</v>
      </c>
      <c r="H89" s="703" t="s">
        <v>477</v>
      </c>
      <c r="I89" s="704" t="s">
        <v>478</v>
      </c>
      <c r="J89" s="756" t="s">
        <v>28</v>
      </c>
      <c r="K89" s="757" t="s">
        <v>28</v>
      </c>
    </row>
    <row r="90" spans="1:11">
      <c r="A90" s="485" t="s">
        <v>370</v>
      </c>
      <c r="B90" s="486" t="s">
        <v>370</v>
      </c>
      <c r="C90" s="486" t="s">
        <v>370</v>
      </c>
      <c r="D90" s="486" t="s">
        <v>370</v>
      </c>
      <c r="E90" s="486" t="s">
        <v>370</v>
      </c>
      <c r="F90" s="486" t="s">
        <v>370</v>
      </c>
      <c r="G90" s="708" t="s">
        <v>389</v>
      </c>
      <c r="H90" s="703" t="s">
        <v>477</v>
      </c>
      <c r="I90" s="704" t="s">
        <v>478</v>
      </c>
      <c r="J90" s="756" t="s">
        <v>28</v>
      </c>
      <c r="K90" s="757" t="s">
        <v>28</v>
      </c>
    </row>
    <row r="91" spans="1:11" ht="14.45" thickBot="1">
      <c r="A91" s="729" t="s">
        <v>370</v>
      </c>
      <c r="B91" s="487" t="s">
        <v>370</v>
      </c>
      <c r="C91" s="487" t="s">
        <v>370</v>
      </c>
      <c r="D91" s="487" t="s">
        <v>370</v>
      </c>
      <c r="E91" s="487" t="s">
        <v>370</v>
      </c>
      <c r="F91" s="487" t="s">
        <v>370</v>
      </c>
      <c r="G91" s="709" t="s">
        <v>391</v>
      </c>
      <c r="H91" s="710" t="s">
        <v>477</v>
      </c>
      <c r="I91" s="711" t="s">
        <v>478</v>
      </c>
      <c r="J91" s="758" t="s">
        <v>28</v>
      </c>
      <c r="K91" s="759" t="s">
        <v>28</v>
      </c>
    </row>
    <row r="92" spans="1:11" ht="27.95">
      <c r="A92" s="728" t="s">
        <v>654</v>
      </c>
      <c r="B92" s="717" t="s">
        <v>655</v>
      </c>
      <c r="C92" s="717" t="s">
        <v>656</v>
      </c>
      <c r="D92" s="717" t="s">
        <v>519</v>
      </c>
      <c r="E92" s="717"/>
      <c r="F92" s="713" t="s">
        <v>476</v>
      </c>
      <c r="G92" s="698" t="s">
        <v>368</v>
      </c>
      <c r="H92" s="699" t="s">
        <v>477</v>
      </c>
      <c r="I92" s="700" t="s">
        <v>478</v>
      </c>
      <c r="J92" s="740" t="s">
        <v>28</v>
      </c>
      <c r="K92" s="741" t="s">
        <v>28</v>
      </c>
    </row>
    <row r="93" spans="1:11">
      <c r="A93" s="485" t="s">
        <v>370</v>
      </c>
      <c r="B93" s="486" t="s">
        <v>370</v>
      </c>
      <c r="C93" s="486" t="s">
        <v>370</v>
      </c>
      <c r="D93" s="486" t="s">
        <v>370</v>
      </c>
      <c r="E93" s="486" t="s">
        <v>370</v>
      </c>
      <c r="F93" s="486" t="s">
        <v>370</v>
      </c>
      <c r="G93" s="702" t="s">
        <v>371</v>
      </c>
      <c r="H93" s="703" t="s">
        <v>477</v>
      </c>
      <c r="I93" s="704" t="s">
        <v>478</v>
      </c>
      <c r="J93" s="751" t="s">
        <v>28</v>
      </c>
      <c r="K93" s="752" t="s">
        <v>28</v>
      </c>
    </row>
    <row r="94" spans="1:11">
      <c r="A94" s="485" t="s">
        <v>370</v>
      </c>
      <c r="B94" s="486" t="s">
        <v>370</v>
      </c>
      <c r="C94" s="486" t="s">
        <v>370</v>
      </c>
      <c r="D94" s="486" t="s">
        <v>370</v>
      </c>
      <c r="E94" s="486" t="s">
        <v>370</v>
      </c>
      <c r="F94" s="486" t="s">
        <v>370</v>
      </c>
      <c r="G94" s="702" t="s">
        <v>373</v>
      </c>
      <c r="H94" s="703" t="s">
        <v>477</v>
      </c>
      <c r="I94" s="704" t="s">
        <v>478</v>
      </c>
      <c r="J94" s="751" t="s">
        <v>33</v>
      </c>
      <c r="K94" s="752" t="s">
        <v>28</v>
      </c>
    </row>
    <row r="95" spans="1:11">
      <c r="A95" s="485" t="s">
        <v>370</v>
      </c>
      <c r="B95" s="486" t="s">
        <v>370</v>
      </c>
      <c r="C95" s="486" t="s">
        <v>370</v>
      </c>
      <c r="D95" s="486" t="s">
        <v>370</v>
      </c>
      <c r="E95" s="486" t="s">
        <v>370</v>
      </c>
      <c r="F95" s="486" t="s">
        <v>370</v>
      </c>
      <c r="G95" s="702" t="s">
        <v>375</v>
      </c>
      <c r="H95" s="703" t="s">
        <v>477</v>
      </c>
      <c r="I95" s="704" t="s">
        <v>478</v>
      </c>
      <c r="J95" s="751" t="s">
        <v>33</v>
      </c>
      <c r="K95" s="752" t="s">
        <v>28</v>
      </c>
    </row>
    <row r="96" spans="1:11">
      <c r="A96" s="485" t="s">
        <v>370</v>
      </c>
      <c r="B96" s="486" t="s">
        <v>370</v>
      </c>
      <c r="C96" s="486" t="s">
        <v>370</v>
      </c>
      <c r="D96" s="486" t="s">
        <v>370</v>
      </c>
      <c r="E96" s="486" t="s">
        <v>370</v>
      </c>
      <c r="F96" s="486" t="s">
        <v>370</v>
      </c>
      <c r="G96" s="706" t="s">
        <v>377</v>
      </c>
      <c r="H96" s="703" t="s">
        <v>477</v>
      </c>
      <c r="I96" s="704" t="s">
        <v>478</v>
      </c>
      <c r="J96" s="751" t="s">
        <v>33</v>
      </c>
      <c r="K96" s="752" t="s">
        <v>28</v>
      </c>
    </row>
    <row r="97" spans="1:11">
      <c r="A97" s="485" t="s">
        <v>370</v>
      </c>
      <c r="B97" s="486" t="s">
        <v>370</v>
      </c>
      <c r="C97" s="486" t="s">
        <v>370</v>
      </c>
      <c r="D97" s="486" t="s">
        <v>370</v>
      </c>
      <c r="E97" s="486" t="s">
        <v>370</v>
      </c>
      <c r="F97" s="486" t="s">
        <v>370</v>
      </c>
      <c r="G97" s="706" t="s">
        <v>379</v>
      </c>
      <c r="H97" s="703" t="s">
        <v>477</v>
      </c>
      <c r="I97" s="704" t="s">
        <v>478</v>
      </c>
      <c r="J97" s="751" t="s">
        <v>33</v>
      </c>
      <c r="K97" s="752" t="s">
        <v>28</v>
      </c>
    </row>
    <row r="98" spans="1:11">
      <c r="A98" s="485" t="s">
        <v>370</v>
      </c>
      <c r="B98" s="486" t="s">
        <v>370</v>
      </c>
      <c r="C98" s="486" t="s">
        <v>370</v>
      </c>
      <c r="D98" s="486" t="s">
        <v>370</v>
      </c>
      <c r="E98" s="486" t="s">
        <v>370</v>
      </c>
      <c r="F98" s="486" t="s">
        <v>370</v>
      </c>
      <c r="G98" s="706" t="s">
        <v>381</v>
      </c>
      <c r="H98" s="703" t="s">
        <v>477</v>
      </c>
      <c r="I98" s="704" t="s">
        <v>478</v>
      </c>
      <c r="J98" s="751" t="s">
        <v>33</v>
      </c>
      <c r="K98" s="752" t="s">
        <v>28</v>
      </c>
    </row>
    <row r="99" spans="1:11">
      <c r="A99" s="485" t="s">
        <v>370</v>
      </c>
      <c r="B99" s="486" t="s">
        <v>370</v>
      </c>
      <c r="C99" s="486" t="s">
        <v>370</v>
      </c>
      <c r="D99" s="486" t="s">
        <v>370</v>
      </c>
      <c r="E99" s="486" t="s">
        <v>370</v>
      </c>
      <c r="F99" s="486" t="s">
        <v>370</v>
      </c>
      <c r="G99" s="706" t="s">
        <v>383</v>
      </c>
      <c r="H99" s="703" t="s">
        <v>477</v>
      </c>
      <c r="I99" s="704" t="s">
        <v>478</v>
      </c>
      <c r="J99" s="751" t="s">
        <v>33</v>
      </c>
      <c r="K99" s="752" t="s">
        <v>28</v>
      </c>
    </row>
    <row r="100" spans="1:11">
      <c r="A100" s="485" t="s">
        <v>370</v>
      </c>
      <c r="B100" s="486" t="s">
        <v>370</v>
      </c>
      <c r="C100" s="486" t="s">
        <v>370</v>
      </c>
      <c r="D100" s="486" t="s">
        <v>370</v>
      </c>
      <c r="E100" s="486" t="s">
        <v>370</v>
      </c>
      <c r="F100" s="486" t="s">
        <v>370</v>
      </c>
      <c r="G100" s="706" t="s">
        <v>385</v>
      </c>
      <c r="H100" s="703" t="s">
        <v>477</v>
      </c>
      <c r="I100" s="704" t="s">
        <v>478</v>
      </c>
      <c r="J100" s="751" t="s">
        <v>33</v>
      </c>
      <c r="K100" s="752" t="s">
        <v>28</v>
      </c>
    </row>
    <row r="101" spans="1:11">
      <c r="A101" s="485" t="s">
        <v>370</v>
      </c>
      <c r="B101" s="486" t="s">
        <v>370</v>
      </c>
      <c r="C101" s="486" t="s">
        <v>370</v>
      </c>
      <c r="D101" s="486" t="s">
        <v>370</v>
      </c>
      <c r="E101" s="486" t="s">
        <v>370</v>
      </c>
      <c r="F101" s="486" t="s">
        <v>370</v>
      </c>
      <c r="G101" s="706" t="s">
        <v>387</v>
      </c>
      <c r="H101" s="703" t="s">
        <v>477</v>
      </c>
      <c r="I101" s="704" t="s">
        <v>478</v>
      </c>
      <c r="J101" s="751" t="s">
        <v>33</v>
      </c>
      <c r="K101" s="752" t="s">
        <v>28</v>
      </c>
    </row>
    <row r="102" spans="1:11">
      <c r="A102" s="485" t="s">
        <v>370</v>
      </c>
      <c r="B102" s="486" t="s">
        <v>370</v>
      </c>
      <c r="C102" s="486" t="s">
        <v>370</v>
      </c>
      <c r="D102" s="486" t="s">
        <v>370</v>
      </c>
      <c r="E102" s="486" t="s">
        <v>370</v>
      </c>
      <c r="F102" s="486" t="s">
        <v>370</v>
      </c>
      <c r="G102" s="708" t="s">
        <v>389</v>
      </c>
      <c r="H102" s="703" t="s">
        <v>477</v>
      </c>
      <c r="I102" s="704" t="s">
        <v>478</v>
      </c>
      <c r="J102" s="751" t="s">
        <v>33</v>
      </c>
      <c r="K102" s="752" t="s">
        <v>28</v>
      </c>
    </row>
    <row r="103" spans="1:11" ht="14.45" thickBot="1">
      <c r="A103" s="729" t="s">
        <v>370</v>
      </c>
      <c r="B103" s="487" t="s">
        <v>370</v>
      </c>
      <c r="C103" s="487" t="s">
        <v>370</v>
      </c>
      <c r="D103" s="487" t="s">
        <v>370</v>
      </c>
      <c r="E103" s="487" t="s">
        <v>370</v>
      </c>
      <c r="F103" s="487" t="s">
        <v>370</v>
      </c>
      <c r="G103" s="709" t="s">
        <v>391</v>
      </c>
      <c r="H103" s="710" t="s">
        <v>477</v>
      </c>
      <c r="I103" s="711" t="s">
        <v>478</v>
      </c>
      <c r="J103" s="753" t="s">
        <v>33</v>
      </c>
      <c r="K103" s="754" t="s">
        <v>28</v>
      </c>
    </row>
    <row r="104" spans="1:11" ht="42.6" thickBot="1">
      <c r="A104" s="722" t="s">
        <v>657</v>
      </c>
      <c r="B104" s="723" t="s">
        <v>658</v>
      </c>
      <c r="C104" s="723" t="s">
        <v>659</v>
      </c>
      <c r="D104" s="723" t="s">
        <v>660</v>
      </c>
      <c r="E104" s="723" t="s">
        <v>501</v>
      </c>
      <c r="F104" s="714" t="s">
        <v>476</v>
      </c>
      <c r="G104" s="748" t="s">
        <v>632</v>
      </c>
      <c r="H104" s="724" t="s">
        <v>477</v>
      </c>
      <c r="I104" s="725" t="s">
        <v>478</v>
      </c>
      <c r="J104" s="749" t="s">
        <v>33</v>
      </c>
      <c r="K104" s="750" t="s">
        <v>28</v>
      </c>
    </row>
    <row r="105" spans="1:11" ht="252">
      <c r="A105" s="736" t="s">
        <v>661</v>
      </c>
      <c r="B105" s="698" t="s">
        <v>662</v>
      </c>
      <c r="C105" s="737" t="s">
        <v>663</v>
      </c>
      <c r="D105" s="717" t="s">
        <v>664</v>
      </c>
      <c r="E105" s="698" t="s">
        <v>501</v>
      </c>
      <c r="F105" s="738" t="s">
        <v>476</v>
      </c>
      <c r="G105" s="717" t="s">
        <v>163</v>
      </c>
      <c r="H105" s="739" t="s">
        <v>28</v>
      </c>
      <c r="I105" s="739" t="s">
        <v>33</v>
      </c>
      <c r="J105" s="740" t="s">
        <v>33</v>
      </c>
      <c r="K105" s="741" t="s">
        <v>28</v>
      </c>
    </row>
    <row r="106" spans="1:11" ht="27.95">
      <c r="A106" s="742" t="s">
        <v>665</v>
      </c>
      <c r="B106" s="743" t="s">
        <v>666</v>
      </c>
      <c r="C106" s="743" t="s">
        <v>667</v>
      </c>
      <c r="D106" s="486" t="s">
        <v>370</v>
      </c>
      <c r="E106" s="744" t="s">
        <v>28</v>
      </c>
      <c r="F106" s="744" t="s">
        <v>28</v>
      </c>
      <c r="G106" s="486" t="s">
        <v>370</v>
      </c>
      <c r="H106" s="703" t="s">
        <v>477</v>
      </c>
      <c r="I106" s="704" t="s">
        <v>478</v>
      </c>
      <c r="J106" s="704" t="s">
        <v>478</v>
      </c>
      <c r="K106" s="705" t="str">
        <f t="shared" ref="K106:K113" si="0">IF(J106="[Insert value here.]", "",((I106/J106)*100))</f>
        <v/>
      </c>
    </row>
    <row r="107" spans="1:11" ht="27.95">
      <c r="A107" s="742" t="s">
        <v>668</v>
      </c>
      <c r="B107" s="743" t="s">
        <v>669</v>
      </c>
      <c r="C107" s="743" t="s">
        <v>670</v>
      </c>
      <c r="D107" s="486" t="s">
        <v>370</v>
      </c>
      <c r="E107" s="744" t="s">
        <v>28</v>
      </c>
      <c r="F107" s="744" t="s">
        <v>28</v>
      </c>
      <c r="G107" s="486" t="s">
        <v>66</v>
      </c>
      <c r="H107" s="703" t="s">
        <v>477</v>
      </c>
      <c r="I107" s="704" t="s">
        <v>478</v>
      </c>
      <c r="J107" s="704" t="s">
        <v>478</v>
      </c>
      <c r="K107" s="705" t="str">
        <f t="shared" si="0"/>
        <v/>
      </c>
    </row>
    <row r="108" spans="1:11" ht="27.95">
      <c r="A108" s="742" t="s">
        <v>671</v>
      </c>
      <c r="B108" s="743" t="s">
        <v>672</v>
      </c>
      <c r="C108" s="743" t="s">
        <v>673</v>
      </c>
      <c r="D108" s="486" t="s">
        <v>370</v>
      </c>
      <c r="E108" s="744" t="s">
        <v>28</v>
      </c>
      <c r="F108" s="744" t="s">
        <v>28</v>
      </c>
      <c r="G108" s="486" t="s">
        <v>66</v>
      </c>
      <c r="H108" s="703" t="s">
        <v>477</v>
      </c>
      <c r="I108" s="704" t="s">
        <v>478</v>
      </c>
      <c r="J108" s="704" t="s">
        <v>478</v>
      </c>
      <c r="K108" s="705" t="str">
        <f t="shared" si="0"/>
        <v/>
      </c>
    </row>
    <row r="109" spans="1:11">
      <c r="A109" s="742" t="s">
        <v>674</v>
      </c>
      <c r="B109" s="743" t="s">
        <v>675</v>
      </c>
      <c r="C109" s="743" t="s">
        <v>676</v>
      </c>
      <c r="D109" s="486" t="s">
        <v>370</v>
      </c>
      <c r="E109" s="744" t="s">
        <v>28</v>
      </c>
      <c r="F109" s="744" t="s">
        <v>28</v>
      </c>
      <c r="G109" s="486" t="s">
        <v>66</v>
      </c>
      <c r="H109" s="703" t="s">
        <v>477</v>
      </c>
      <c r="I109" s="704" t="s">
        <v>478</v>
      </c>
      <c r="J109" s="704" t="s">
        <v>478</v>
      </c>
      <c r="K109" s="705" t="str">
        <f t="shared" si="0"/>
        <v/>
      </c>
    </row>
    <row r="110" spans="1:11" ht="27.95">
      <c r="A110" s="742" t="s">
        <v>677</v>
      </c>
      <c r="B110" s="743" t="s">
        <v>678</v>
      </c>
      <c r="C110" s="743" t="s">
        <v>679</v>
      </c>
      <c r="D110" s="486" t="s">
        <v>370</v>
      </c>
      <c r="E110" s="744" t="s">
        <v>28</v>
      </c>
      <c r="F110" s="744" t="s">
        <v>28</v>
      </c>
      <c r="G110" s="486" t="s">
        <v>66</v>
      </c>
      <c r="H110" s="703" t="s">
        <v>477</v>
      </c>
      <c r="I110" s="704" t="s">
        <v>478</v>
      </c>
      <c r="J110" s="704" t="s">
        <v>478</v>
      </c>
      <c r="K110" s="705" t="str">
        <f t="shared" si="0"/>
        <v/>
      </c>
    </row>
    <row r="111" spans="1:11" ht="27.95">
      <c r="A111" s="742" t="s">
        <v>680</v>
      </c>
      <c r="B111" s="743" t="s">
        <v>681</v>
      </c>
      <c r="C111" s="743" t="s">
        <v>682</v>
      </c>
      <c r="D111" s="486" t="s">
        <v>370</v>
      </c>
      <c r="E111" s="744" t="s">
        <v>28</v>
      </c>
      <c r="F111" s="744" t="s">
        <v>28</v>
      </c>
      <c r="G111" s="486" t="s">
        <v>66</v>
      </c>
      <c r="H111" s="703" t="s">
        <v>477</v>
      </c>
      <c r="I111" s="704" t="s">
        <v>478</v>
      </c>
      <c r="J111" s="704" t="s">
        <v>478</v>
      </c>
      <c r="K111" s="705" t="str">
        <f t="shared" si="0"/>
        <v/>
      </c>
    </row>
    <row r="112" spans="1:11" ht="27.95">
      <c r="A112" s="742" t="s">
        <v>683</v>
      </c>
      <c r="B112" s="743" t="s">
        <v>684</v>
      </c>
      <c r="C112" s="743" t="s">
        <v>685</v>
      </c>
      <c r="D112" s="486" t="s">
        <v>370</v>
      </c>
      <c r="E112" s="744" t="s">
        <v>28</v>
      </c>
      <c r="F112" s="744" t="s">
        <v>28</v>
      </c>
      <c r="G112" s="486" t="s">
        <v>66</v>
      </c>
      <c r="H112" s="703" t="s">
        <v>477</v>
      </c>
      <c r="I112" s="704" t="s">
        <v>478</v>
      </c>
      <c r="J112" s="704" t="s">
        <v>478</v>
      </c>
      <c r="K112" s="705" t="str">
        <f t="shared" si="0"/>
        <v/>
      </c>
    </row>
    <row r="113" spans="1:11" ht="14.45" thickBot="1">
      <c r="A113" s="745" t="s">
        <v>686</v>
      </c>
      <c r="B113" s="746" t="s">
        <v>687</v>
      </c>
      <c r="C113" s="746" t="s">
        <v>688</v>
      </c>
      <c r="D113" s="487" t="s">
        <v>370</v>
      </c>
      <c r="E113" s="747" t="s">
        <v>28</v>
      </c>
      <c r="F113" s="747" t="s">
        <v>28</v>
      </c>
      <c r="G113" s="487" t="s">
        <v>66</v>
      </c>
      <c r="H113" s="710" t="s">
        <v>477</v>
      </c>
      <c r="I113" s="711" t="s">
        <v>478</v>
      </c>
      <c r="J113" s="711" t="s">
        <v>478</v>
      </c>
      <c r="K113" s="733" t="str">
        <f t="shared" si="0"/>
        <v/>
      </c>
    </row>
    <row r="114" spans="1:11" ht="84">
      <c r="A114" s="715" t="s">
        <v>689</v>
      </c>
      <c r="B114" s="716" t="s">
        <v>690</v>
      </c>
      <c r="C114" s="716" t="s">
        <v>691</v>
      </c>
      <c r="D114" s="717" t="s">
        <v>519</v>
      </c>
      <c r="E114" s="717" t="s">
        <v>501</v>
      </c>
      <c r="F114" s="713" t="s">
        <v>476</v>
      </c>
      <c r="G114" s="717" t="s">
        <v>163</v>
      </c>
      <c r="H114" s="718" t="s">
        <v>28</v>
      </c>
      <c r="I114" s="718" t="s">
        <v>33</v>
      </c>
      <c r="J114" s="718" t="s">
        <v>692</v>
      </c>
      <c r="K114" s="719" t="s">
        <v>28</v>
      </c>
    </row>
    <row r="115" spans="1:11" ht="27.95">
      <c r="A115" s="478" t="s">
        <v>693</v>
      </c>
      <c r="B115" s="480" t="s">
        <v>694</v>
      </c>
      <c r="C115" s="479" t="s">
        <v>695</v>
      </c>
      <c r="D115" s="486" t="s">
        <v>370</v>
      </c>
      <c r="E115" s="477" t="s">
        <v>28</v>
      </c>
      <c r="F115" s="477" t="s">
        <v>28</v>
      </c>
      <c r="G115" s="486" t="s">
        <v>370</v>
      </c>
      <c r="H115" s="703" t="s">
        <v>477</v>
      </c>
      <c r="I115" s="704" t="s">
        <v>478</v>
      </c>
      <c r="J115" s="704" t="s">
        <v>478</v>
      </c>
      <c r="K115" s="734" t="str">
        <f>IF(J115="[Insert value here.]","",((I115/J115)*100))</f>
        <v/>
      </c>
    </row>
    <row r="116" spans="1:11" ht="28.5" thickBot="1">
      <c r="A116" s="481" t="s">
        <v>696</v>
      </c>
      <c r="B116" s="482" t="s">
        <v>697</v>
      </c>
      <c r="C116" s="483" t="s">
        <v>698</v>
      </c>
      <c r="D116" s="487" t="s">
        <v>370</v>
      </c>
      <c r="E116" s="484" t="s">
        <v>28</v>
      </c>
      <c r="F116" s="484" t="s">
        <v>28</v>
      </c>
      <c r="G116" s="487" t="s">
        <v>370</v>
      </c>
      <c r="H116" s="710" t="s">
        <v>477</v>
      </c>
      <c r="I116" s="711" t="s">
        <v>478</v>
      </c>
      <c r="J116" s="711" t="s">
        <v>478</v>
      </c>
      <c r="K116" s="735" t="str">
        <f>IF(J116="[Insert value here.]","",((I116/J116)*100))</f>
        <v/>
      </c>
    </row>
    <row r="117" spans="1:11" ht="27.95">
      <c r="A117" s="728" t="s">
        <v>699</v>
      </c>
      <c r="B117" s="717" t="s">
        <v>700</v>
      </c>
      <c r="C117" s="717" t="s">
        <v>701</v>
      </c>
      <c r="D117" s="717" t="s">
        <v>519</v>
      </c>
      <c r="E117" s="717" t="s">
        <v>366</v>
      </c>
      <c r="F117" s="713" t="s">
        <v>476</v>
      </c>
      <c r="G117" s="698" t="s">
        <v>368</v>
      </c>
      <c r="H117" s="699" t="s">
        <v>477</v>
      </c>
      <c r="I117" s="700" t="s">
        <v>478</v>
      </c>
      <c r="J117" s="700" t="s">
        <v>478</v>
      </c>
      <c r="K117" s="732" t="str">
        <f t="shared" ref="K117:K140" si="1">IF(J117="[Insert value here.]","",(I117/J117)*1000)</f>
        <v/>
      </c>
    </row>
    <row r="118" spans="1:11">
      <c r="A118" s="485" t="s">
        <v>370</v>
      </c>
      <c r="B118" s="486" t="s">
        <v>370</v>
      </c>
      <c r="C118" s="486" t="s">
        <v>370</v>
      </c>
      <c r="D118" s="486" t="s">
        <v>370</v>
      </c>
      <c r="E118" s="486" t="s">
        <v>370</v>
      </c>
      <c r="F118" s="486" t="s">
        <v>370</v>
      </c>
      <c r="G118" s="702" t="s">
        <v>371</v>
      </c>
      <c r="H118" s="703" t="s">
        <v>477</v>
      </c>
      <c r="I118" s="704" t="s">
        <v>478</v>
      </c>
      <c r="J118" s="704" t="s">
        <v>478</v>
      </c>
      <c r="K118" s="705" t="str">
        <f t="shared" si="1"/>
        <v/>
      </c>
    </row>
    <row r="119" spans="1:11">
      <c r="A119" s="488" t="s">
        <v>370</v>
      </c>
      <c r="B119" s="489" t="s">
        <v>370</v>
      </c>
      <c r="C119" s="489" t="s">
        <v>370</v>
      </c>
      <c r="D119" s="489" t="s">
        <v>370</v>
      </c>
      <c r="E119" s="489" t="s">
        <v>370</v>
      </c>
      <c r="F119" s="489" t="s">
        <v>370</v>
      </c>
      <c r="G119" s="702" t="s">
        <v>373</v>
      </c>
      <c r="H119" s="703" t="s">
        <v>477</v>
      </c>
      <c r="I119" s="704" t="s">
        <v>478</v>
      </c>
      <c r="J119" s="704" t="s">
        <v>478</v>
      </c>
      <c r="K119" s="705" t="str">
        <f t="shared" si="1"/>
        <v/>
      </c>
    </row>
    <row r="120" spans="1:11">
      <c r="A120" s="488" t="s">
        <v>370</v>
      </c>
      <c r="B120" s="489" t="s">
        <v>370</v>
      </c>
      <c r="C120" s="489" t="s">
        <v>370</v>
      </c>
      <c r="D120" s="489" t="s">
        <v>370</v>
      </c>
      <c r="E120" s="489" t="s">
        <v>370</v>
      </c>
      <c r="F120" s="489" t="s">
        <v>370</v>
      </c>
      <c r="G120" s="702" t="s">
        <v>375</v>
      </c>
      <c r="H120" s="703" t="s">
        <v>477</v>
      </c>
      <c r="I120" s="704" t="s">
        <v>478</v>
      </c>
      <c r="J120" s="704" t="s">
        <v>478</v>
      </c>
      <c r="K120" s="705" t="str">
        <f t="shared" si="1"/>
        <v/>
      </c>
    </row>
    <row r="121" spans="1:11">
      <c r="A121" s="488" t="s">
        <v>370</v>
      </c>
      <c r="B121" s="489" t="s">
        <v>370</v>
      </c>
      <c r="C121" s="489" t="s">
        <v>370</v>
      </c>
      <c r="D121" s="489" t="s">
        <v>370</v>
      </c>
      <c r="E121" s="489" t="s">
        <v>370</v>
      </c>
      <c r="F121" s="489" t="s">
        <v>370</v>
      </c>
      <c r="G121" s="706" t="s">
        <v>377</v>
      </c>
      <c r="H121" s="703" t="s">
        <v>477</v>
      </c>
      <c r="I121" s="704" t="s">
        <v>478</v>
      </c>
      <c r="J121" s="704" t="s">
        <v>478</v>
      </c>
      <c r="K121" s="705" t="str">
        <f t="shared" si="1"/>
        <v/>
      </c>
    </row>
    <row r="122" spans="1:11">
      <c r="A122" s="488" t="s">
        <v>370</v>
      </c>
      <c r="B122" s="489" t="s">
        <v>370</v>
      </c>
      <c r="C122" s="489" t="s">
        <v>370</v>
      </c>
      <c r="D122" s="489" t="s">
        <v>370</v>
      </c>
      <c r="E122" s="489" t="s">
        <v>370</v>
      </c>
      <c r="F122" s="489" t="s">
        <v>370</v>
      </c>
      <c r="G122" s="706" t="s">
        <v>379</v>
      </c>
      <c r="H122" s="703" t="s">
        <v>477</v>
      </c>
      <c r="I122" s="704" t="s">
        <v>478</v>
      </c>
      <c r="J122" s="704" t="s">
        <v>478</v>
      </c>
      <c r="K122" s="705" t="str">
        <f t="shared" si="1"/>
        <v/>
      </c>
    </row>
    <row r="123" spans="1:11">
      <c r="A123" s="488" t="s">
        <v>370</v>
      </c>
      <c r="B123" s="489" t="s">
        <v>370</v>
      </c>
      <c r="C123" s="489" t="s">
        <v>370</v>
      </c>
      <c r="D123" s="489" t="s">
        <v>370</v>
      </c>
      <c r="E123" s="489" t="s">
        <v>370</v>
      </c>
      <c r="F123" s="489" t="s">
        <v>370</v>
      </c>
      <c r="G123" s="706" t="s">
        <v>381</v>
      </c>
      <c r="H123" s="703" t="s">
        <v>477</v>
      </c>
      <c r="I123" s="704" t="s">
        <v>478</v>
      </c>
      <c r="J123" s="704" t="s">
        <v>478</v>
      </c>
      <c r="K123" s="705" t="str">
        <f t="shared" si="1"/>
        <v/>
      </c>
    </row>
    <row r="124" spans="1:11">
      <c r="A124" s="488" t="s">
        <v>370</v>
      </c>
      <c r="B124" s="489" t="s">
        <v>370</v>
      </c>
      <c r="C124" s="489" t="s">
        <v>370</v>
      </c>
      <c r="D124" s="489" t="s">
        <v>370</v>
      </c>
      <c r="E124" s="489" t="s">
        <v>370</v>
      </c>
      <c r="F124" s="489" t="s">
        <v>370</v>
      </c>
      <c r="G124" s="706" t="s">
        <v>383</v>
      </c>
      <c r="H124" s="703" t="s">
        <v>477</v>
      </c>
      <c r="I124" s="704" t="s">
        <v>478</v>
      </c>
      <c r="J124" s="704" t="s">
        <v>478</v>
      </c>
      <c r="K124" s="705" t="str">
        <f t="shared" si="1"/>
        <v/>
      </c>
    </row>
    <row r="125" spans="1:11">
      <c r="A125" s="488" t="s">
        <v>370</v>
      </c>
      <c r="B125" s="489" t="s">
        <v>370</v>
      </c>
      <c r="C125" s="489" t="s">
        <v>370</v>
      </c>
      <c r="D125" s="489" t="s">
        <v>370</v>
      </c>
      <c r="E125" s="489" t="s">
        <v>370</v>
      </c>
      <c r="F125" s="489" t="s">
        <v>370</v>
      </c>
      <c r="G125" s="706" t="s">
        <v>385</v>
      </c>
      <c r="H125" s="703" t="s">
        <v>477</v>
      </c>
      <c r="I125" s="704" t="s">
        <v>478</v>
      </c>
      <c r="J125" s="704" t="s">
        <v>478</v>
      </c>
      <c r="K125" s="705" t="str">
        <f t="shared" si="1"/>
        <v/>
      </c>
    </row>
    <row r="126" spans="1:11">
      <c r="A126" s="488" t="s">
        <v>370</v>
      </c>
      <c r="B126" s="489" t="s">
        <v>370</v>
      </c>
      <c r="C126" s="489" t="s">
        <v>370</v>
      </c>
      <c r="D126" s="489" t="s">
        <v>370</v>
      </c>
      <c r="E126" s="489" t="s">
        <v>370</v>
      </c>
      <c r="F126" s="489" t="s">
        <v>370</v>
      </c>
      <c r="G126" s="706" t="s">
        <v>387</v>
      </c>
      <c r="H126" s="703" t="s">
        <v>477</v>
      </c>
      <c r="I126" s="704" t="s">
        <v>478</v>
      </c>
      <c r="J126" s="704" t="s">
        <v>478</v>
      </c>
      <c r="K126" s="705" t="str">
        <f t="shared" si="1"/>
        <v/>
      </c>
    </row>
    <row r="127" spans="1:11">
      <c r="A127" s="488" t="s">
        <v>370</v>
      </c>
      <c r="B127" s="489" t="s">
        <v>370</v>
      </c>
      <c r="C127" s="489" t="s">
        <v>370</v>
      </c>
      <c r="D127" s="489" t="s">
        <v>370</v>
      </c>
      <c r="E127" s="489" t="s">
        <v>370</v>
      </c>
      <c r="F127" s="489" t="s">
        <v>370</v>
      </c>
      <c r="G127" s="708" t="s">
        <v>389</v>
      </c>
      <c r="H127" s="703" t="s">
        <v>477</v>
      </c>
      <c r="I127" s="704" t="s">
        <v>478</v>
      </c>
      <c r="J127" s="704" t="s">
        <v>478</v>
      </c>
      <c r="K127" s="705" t="str">
        <f t="shared" si="1"/>
        <v/>
      </c>
    </row>
    <row r="128" spans="1:11" ht="14.45" thickBot="1">
      <c r="A128" s="730" t="s">
        <v>370</v>
      </c>
      <c r="B128" s="731" t="s">
        <v>370</v>
      </c>
      <c r="C128" s="731" t="s">
        <v>370</v>
      </c>
      <c r="D128" s="731" t="s">
        <v>370</v>
      </c>
      <c r="E128" s="731" t="s">
        <v>370</v>
      </c>
      <c r="F128" s="731" t="s">
        <v>370</v>
      </c>
      <c r="G128" s="709" t="s">
        <v>391</v>
      </c>
      <c r="H128" s="710" t="s">
        <v>477</v>
      </c>
      <c r="I128" s="711" t="s">
        <v>478</v>
      </c>
      <c r="J128" s="711" t="s">
        <v>478</v>
      </c>
      <c r="K128" s="733" t="str">
        <f t="shared" si="1"/>
        <v/>
      </c>
    </row>
    <row r="129" spans="1:11" ht="27.95">
      <c r="A129" s="728" t="s">
        <v>702</v>
      </c>
      <c r="B129" s="717" t="s">
        <v>703</v>
      </c>
      <c r="C129" s="717" t="s">
        <v>704</v>
      </c>
      <c r="D129" s="717" t="s">
        <v>519</v>
      </c>
      <c r="E129" s="717" t="s">
        <v>366</v>
      </c>
      <c r="F129" s="713" t="s">
        <v>476</v>
      </c>
      <c r="G129" s="698" t="s">
        <v>368</v>
      </c>
      <c r="H129" s="699" t="s">
        <v>477</v>
      </c>
      <c r="I129" s="700" t="s">
        <v>478</v>
      </c>
      <c r="J129" s="700" t="s">
        <v>478</v>
      </c>
      <c r="K129" s="701" t="str">
        <f t="shared" si="1"/>
        <v/>
      </c>
    </row>
    <row r="130" spans="1:11">
      <c r="A130" s="485" t="s">
        <v>370</v>
      </c>
      <c r="B130" s="486" t="s">
        <v>370</v>
      </c>
      <c r="C130" s="486" t="s">
        <v>370</v>
      </c>
      <c r="D130" s="486" t="s">
        <v>370</v>
      </c>
      <c r="E130" s="486" t="s">
        <v>370</v>
      </c>
      <c r="F130" s="486" t="s">
        <v>370</v>
      </c>
      <c r="G130" s="702" t="s">
        <v>371</v>
      </c>
      <c r="H130" s="703" t="s">
        <v>477</v>
      </c>
      <c r="I130" s="704" t="s">
        <v>478</v>
      </c>
      <c r="J130" s="704" t="s">
        <v>478</v>
      </c>
      <c r="K130" s="705" t="str">
        <f t="shared" si="1"/>
        <v/>
      </c>
    </row>
    <row r="131" spans="1:11">
      <c r="A131" s="485" t="s">
        <v>370</v>
      </c>
      <c r="B131" s="486" t="s">
        <v>370</v>
      </c>
      <c r="C131" s="486" t="s">
        <v>370</v>
      </c>
      <c r="D131" s="486" t="s">
        <v>370</v>
      </c>
      <c r="E131" s="486" t="s">
        <v>370</v>
      </c>
      <c r="F131" s="486" t="s">
        <v>370</v>
      </c>
      <c r="G131" s="702" t="s">
        <v>373</v>
      </c>
      <c r="H131" s="703" t="s">
        <v>477</v>
      </c>
      <c r="I131" s="704" t="s">
        <v>478</v>
      </c>
      <c r="J131" s="704" t="s">
        <v>478</v>
      </c>
      <c r="K131" s="705" t="str">
        <f t="shared" si="1"/>
        <v/>
      </c>
    </row>
    <row r="132" spans="1:11">
      <c r="A132" s="485" t="s">
        <v>370</v>
      </c>
      <c r="B132" s="486" t="s">
        <v>370</v>
      </c>
      <c r="C132" s="486" t="s">
        <v>370</v>
      </c>
      <c r="D132" s="486" t="s">
        <v>370</v>
      </c>
      <c r="E132" s="486" t="s">
        <v>370</v>
      </c>
      <c r="F132" s="486" t="s">
        <v>370</v>
      </c>
      <c r="G132" s="702" t="s">
        <v>375</v>
      </c>
      <c r="H132" s="703" t="s">
        <v>477</v>
      </c>
      <c r="I132" s="704" t="s">
        <v>478</v>
      </c>
      <c r="J132" s="704" t="s">
        <v>478</v>
      </c>
      <c r="K132" s="705" t="str">
        <f t="shared" si="1"/>
        <v/>
      </c>
    </row>
    <row r="133" spans="1:11">
      <c r="A133" s="485" t="s">
        <v>370</v>
      </c>
      <c r="B133" s="486" t="s">
        <v>370</v>
      </c>
      <c r="C133" s="486" t="s">
        <v>370</v>
      </c>
      <c r="D133" s="486" t="s">
        <v>370</v>
      </c>
      <c r="E133" s="486" t="s">
        <v>370</v>
      </c>
      <c r="F133" s="486" t="s">
        <v>370</v>
      </c>
      <c r="G133" s="706" t="s">
        <v>377</v>
      </c>
      <c r="H133" s="703" t="s">
        <v>477</v>
      </c>
      <c r="I133" s="704" t="s">
        <v>478</v>
      </c>
      <c r="J133" s="704" t="s">
        <v>478</v>
      </c>
      <c r="K133" s="705" t="str">
        <f t="shared" si="1"/>
        <v/>
      </c>
    </row>
    <row r="134" spans="1:11">
      <c r="A134" s="485" t="s">
        <v>370</v>
      </c>
      <c r="B134" s="486" t="s">
        <v>370</v>
      </c>
      <c r="C134" s="486" t="s">
        <v>370</v>
      </c>
      <c r="D134" s="486" t="s">
        <v>370</v>
      </c>
      <c r="E134" s="486" t="s">
        <v>370</v>
      </c>
      <c r="F134" s="486" t="s">
        <v>370</v>
      </c>
      <c r="G134" s="706" t="s">
        <v>379</v>
      </c>
      <c r="H134" s="703" t="s">
        <v>477</v>
      </c>
      <c r="I134" s="704" t="s">
        <v>478</v>
      </c>
      <c r="J134" s="704" t="s">
        <v>478</v>
      </c>
      <c r="K134" s="705" t="str">
        <f t="shared" si="1"/>
        <v/>
      </c>
    </row>
    <row r="135" spans="1:11">
      <c r="A135" s="485" t="s">
        <v>370</v>
      </c>
      <c r="B135" s="486" t="s">
        <v>370</v>
      </c>
      <c r="C135" s="486" t="s">
        <v>370</v>
      </c>
      <c r="D135" s="486" t="s">
        <v>370</v>
      </c>
      <c r="E135" s="486" t="s">
        <v>370</v>
      </c>
      <c r="F135" s="486" t="s">
        <v>370</v>
      </c>
      <c r="G135" s="706" t="s">
        <v>381</v>
      </c>
      <c r="H135" s="703" t="s">
        <v>477</v>
      </c>
      <c r="I135" s="704" t="s">
        <v>478</v>
      </c>
      <c r="J135" s="704" t="s">
        <v>478</v>
      </c>
      <c r="K135" s="705" t="str">
        <f t="shared" si="1"/>
        <v/>
      </c>
    </row>
    <row r="136" spans="1:11">
      <c r="A136" s="485" t="s">
        <v>370</v>
      </c>
      <c r="B136" s="486" t="s">
        <v>370</v>
      </c>
      <c r="C136" s="486" t="s">
        <v>370</v>
      </c>
      <c r="D136" s="486" t="s">
        <v>370</v>
      </c>
      <c r="E136" s="486" t="s">
        <v>370</v>
      </c>
      <c r="F136" s="486" t="s">
        <v>370</v>
      </c>
      <c r="G136" s="706" t="s">
        <v>383</v>
      </c>
      <c r="H136" s="703" t="s">
        <v>477</v>
      </c>
      <c r="I136" s="704" t="s">
        <v>478</v>
      </c>
      <c r="J136" s="704" t="s">
        <v>478</v>
      </c>
      <c r="K136" s="705" t="str">
        <f t="shared" si="1"/>
        <v/>
      </c>
    </row>
    <row r="137" spans="1:11">
      <c r="A137" s="485" t="s">
        <v>370</v>
      </c>
      <c r="B137" s="486" t="s">
        <v>370</v>
      </c>
      <c r="C137" s="486" t="s">
        <v>370</v>
      </c>
      <c r="D137" s="486" t="s">
        <v>370</v>
      </c>
      <c r="E137" s="486" t="s">
        <v>370</v>
      </c>
      <c r="F137" s="486" t="s">
        <v>370</v>
      </c>
      <c r="G137" s="706" t="s">
        <v>385</v>
      </c>
      <c r="H137" s="703" t="s">
        <v>477</v>
      </c>
      <c r="I137" s="704" t="s">
        <v>478</v>
      </c>
      <c r="J137" s="704" t="s">
        <v>478</v>
      </c>
      <c r="K137" s="705" t="str">
        <f t="shared" si="1"/>
        <v/>
      </c>
    </row>
    <row r="138" spans="1:11">
      <c r="A138" s="485" t="s">
        <v>370</v>
      </c>
      <c r="B138" s="486" t="s">
        <v>370</v>
      </c>
      <c r="C138" s="486" t="s">
        <v>370</v>
      </c>
      <c r="D138" s="486" t="s">
        <v>370</v>
      </c>
      <c r="E138" s="486" t="s">
        <v>370</v>
      </c>
      <c r="F138" s="486" t="s">
        <v>370</v>
      </c>
      <c r="G138" s="706" t="s">
        <v>387</v>
      </c>
      <c r="H138" s="703" t="s">
        <v>477</v>
      </c>
      <c r="I138" s="704" t="s">
        <v>478</v>
      </c>
      <c r="J138" s="704" t="s">
        <v>478</v>
      </c>
      <c r="K138" s="707" t="str">
        <f t="shared" si="1"/>
        <v/>
      </c>
    </row>
    <row r="139" spans="1:11">
      <c r="A139" s="485" t="s">
        <v>370</v>
      </c>
      <c r="B139" s="486" t="s">
        <v>370</v>
      </c>
      <c r="C139" s="486" t="s">
        <v>370</v>
      </c>
      <c r="D139" s="486" t="s">
        <v>370</v>
      </c>
      <c r="E139" s="486" t="s">
        <v>370</v>
      </c>
      <c r="F139" s="486" t="s">
        <v>370</v>
      </c>
      <c r="G139" s="708" t="s">
        <v>389</v>
      </c>
      <c r="H139" s="703" t="s">
        <v>477</v>
      </c>
      <c r="I139" s="704" t="s">
        <v>478</v>
      </c>
      <c r="J139" s="704" t="s">
        <v>478</v>
      </c>
      <c r="K139" s="707" t="str">
        <f t="shared" si="1"/>
        <v/>
      </c>
    </row>
    <row r="140" spans="1:11" ht="14.45" thickBot="1">
      <c r="A140" s="729" t="s">
        <v>370</v>
      </c>
      <c r="B140" s="487" t="s">
        <v>370</v>
      </c>
      <c r="C140" s="487" t="s">
        <v>370</v>
      </c>
      <c r="D140" s="487" t="s">
        <v>370</v>
      </c>
      <c r="E140" s="487" t="s">
        <v>370</v>
      </c>
      <c r="F140" s="487" t="s">
        <v>370</v>
      </c>
      <c r="G140" s="709" t="s">
        <v>391</v>
      </c>
      <c r="H140" s="710" t="s">
        <v>477</v>
      </c>
      <c r="I140" s="711" t="s">
        <v>478</v>
      </c>
      <c r="J140" s="711" t="s">
        <v>478</v>
      </c>
      <c r="K140" s="712" t="str">
        <f t="shared" si="1"/>
        <v/>
      </c>
    </row>
    <row r="141" spans="1:11" ht="28.5" thickBot="1">
      <c r="A141" s="722" t="s">
        <v>705</v>
      </c>
      <c r="B141" s="723" t="s">
        <v>706</v>
      </c>
      <c r="C141" s="723" t="s">
        <v>707</v>
      </c>
      <c r="D141" s="723" t="s">
        <v>519</v>
      </c>
      <c r="E141" s="723" t="s">
        <v>366</v>
      </c>
      <c r="F141" s="714" t="s">
        <v>476</v>
      </c>
      <c r="G141" s="723" t="s">
        <v>632</v>
      </c>
      <c r="H141" s="724" t="s">
        <v>477</v>
      </c>
      <c r="I141" s="725" t="s">
        <v>478</v>
      </c>
      <c r="J141" s="725" t="s">
        <v>478</v>
      </c>
      <c r="K141" s="727" t="str">
        <f>IF(J141="[Insert value here.]","", (I141/J141))</f>
        <v/>
      </c>
    </row>
    <row r="142" spans="1:11" ht="42.6" thickBot="1">
      <c r="A142" s="722" t="s">
        <v>708</v>
      </c>
      <c r="B142" s="723" t="s">
        <v>709</v>
      </c>
      <c r="C142" s="723" t="s">
        <v>710</v>
      </c>
      <c r="D142" s="723" t="s">
        <v>711</v>
      </c>
      <c r="E142" s="723" t="s">
        <v>366</v>
      </c>
      <c r="F142" s="714" t="s">
        <v>476</v>
      </c>
      <c r="G142" s="723" t="s">
        <v>632</v>
      </c>
      <c r="H142" s="724" t="s">
        <v>477</v>
      </c>
      <c r="I142" s="725" t="s">
        <v>478</v>
      </c>
      <c r="J142" s="725" t="s">
        <v>478</v>
      </c>
      <c r="K142" s="727" t="str">
        <f>IF(J142="[Insert value here.]","", (I142/J142)*1000)</f>
        <v/>
      </c>
    </row>
    <row r="143" spans="1:11" ht="28.5" thickBot="1">
      <c r="A143" s="722" t="s">
        <v>712</v>
      </c>
      <c r="B143" s="723" t="s">
        <v>713</v>
      </c>
      <c r="C143" s="723" t="s">
        <v>714</v>
      </c>
      <c r="D143" s="723" t="s">
        <v>715</v>
      </c>
      <c r="E143" s="723" t="s">
        <v>574</v>
      </c>
      <c r="F143" s="714" t="s">
        <v>476</v>
      </c>
      <c r="G143" s="723" t="s">
        <v>632</v>
      </c>
      <c r="H143" s="724" t="s">
        <v>477</v>
      </c>
      <c r="I143" s="725" t="s">
        <v>478</v>
      </c>
      <c r="J143" s="725" t="s">
        <v>478</v>
      </c>
      <c r="K143" s="726" t="str">
        <f>IF(J143="[Insert value here.]","", (I143/J143))</f>
        <v/>
      </c>
    </row>
    <row r="144" spans="1:11" ht="70.5" thickBot="1">
      <c r="A144" s="715" t="s">
        <v>716</v>
      </c>
      <c r="B144" s="716" t="s">
        <v>717</v>
      </c>
      <c r="C144" s="716" t="s">
        <v>718</v>
      </c>
      <c r="D144" s="717" t="s">
        <v>519</v>
      </c>
      <c r="E144" s="717" t="s">
        <v>501</v>
      </c>
      <c r="F144" s="714" t="s">
        <v>476</v>
      </c>
      <c r="G144" s="717" t="s">
        <v>163</v>
      </c>
      <c r="H144" s="718" t="s">
        <v>28</v>
      </c>
      <c r="I144" s="718" t="s">
        <v>33</v>
      </c>
      <c r="J144" s="718" t="s">
        <v>28</v>
      </c>
      <c r="K144" s="719" t="s">
        <v>28</v>
      </c>
    </row>
    <row r="145" spans="1:11" ht="42">
      <c r="A145" s="478" t="s">
        <v>719</v>
      </c>
      <c r="B145" s="479" t="s">
        <v>720</v>
      </c>
      <c r="C145" s="479" t="s">
        <v>721</v>
      </c>
      <c r="D145" s="486" t="s">
        <v>370</v>
      </c>
      <c r="E145" s="477" t="s">
        <v>28</v>
      </c>
      <c r="F145" s="477" t="s">
        <v>28</v>
      </c>
      <c r="G145" s="486" t="s">
        <v>370</v>
      </c>
      <c r="H145" s="703" t="s">
        <v>477</v>
      </c>
      <c r="I145" s="704" t="s">
        <v>478</v>
      </c>
      <c r="J145" s="704" t="s">
        <v>478</v>
      </c>
      <c r="K145" s="720" t="str">
        <f>IF(J145="[Insert value here.]","", (I145/J145)*100)</f>
        <v/>
      </c>
    </row>
    <row r="146" spans="1:11" ht="42.6" thickBot="1">
      <c r="A146" s="481" t="s">
        <v>722</v>
      </c>
      <c r="B146" s="483" t="s">
        <v>723</v>
      </c>
      <c r="C146" s="483" t="s">
        <v>724</v>
      </c>
      <c r="D146" s="487" t="s">
        <v>370</v>
      </c>
      <c r="E146" s="484" t="s">
        <v>28</v>
      </c>
      <c r="F146" s="484" t="s">
        <v>28</v>
      </c>
      <c r="G146" s="487" t="s">
        <v>370</v>
      </c>
      <c r="H146" s="710" t="s">
        <v>477</v>
      </c>
      <c r="I146" s="711" t="s">
        <v>478</v>
      </c>
      <c r="J146" s="711" t="s">
        <v>478</v>
      </c>
      <c r="K146" s="721" t="str">
        <f>IF(J146="[Insert value here.]","", (I146/J146)*100)</f>
        <v/>
      </c>
    </row>
    <row r="147" spans="1:11">
      <c r="A147" s="37" t="s">
        <v>460</v>
      </c>
      <c r="B147" s="37"/>
      <c r="C147" s="37"/>
      <c r="D147" s="37"/>
      <c r="E147" s="37"/>
      <c r="F147" s="37"/>
      <c r="G147" s="37"/>
      <c r="H147" s="672"/>
      <c r="I147" s="670" t="s">
        <v>0</v>
      </c>
      <c r="J147" s="671" t="s">
        <v>0</v>
      </c>
      <c r="K147" s="671" t="s">
        <v>0</v>
      </c>
    </row>
    <row r="148" spans="1:11" ht="172.5" customHeight="1">
      <c r="A148" s="874" t="s">
        <v>725</v>
      </c>
      <c r="B148" s="874"/>
      <c r="C148" s="874"/>
      <c r="D148" s="874"/>
      <c r="E148" s="29"/>
      <c r="F148" s="29"/>
      <c r="G148" s="3"/>
      <c r="H148" s="388"/>
      <c r="I148" s="451"/>
      <c r="J148" s="451"/>
      <c r="K148" s="451"/>
    </row>
    <row r="149" spans="1:11" ht="57" customHeight="1">
      <c r="A149" s="878" t="s">
        <v>726</v>
      </c>
      <c r="B149" s="878"/>
      <c r="C149" s="878"/>
      <c r="D149" s="878"/>
    </row>
    <row r="150" spans="1:11">
      <c r="A150" s="457" t="s">
        <v>13</v>
      </c>
    </row>
  </sheetData>
  <dataConsolidate/>
  <mergeCells count="2">
    <mergeCell ref="A148:D148"/>
    <mergeCell ref="A149:D149"/>
  </mergeCells>
  <dataValidations xWindow="122" yWindow="741" count="10">
    <dataValidation allowBlank="1" showInputMessage="1" showErrorMessage="1" promptTitle="Measurement Period" prompt="Identifies the data collection timeframe for each metric, which may be a month, quarter, or demonstration or calendar year.  Measurement periods are associated with individual metrics. " sqref="G4" xr:uid="{5B16E9A5-3C75-4EC5-9A2B-B4511A0FD6B6}"/>
    <dataValidation allowBlank="1" showInputMessage="1" showErrorMessage="1" promptTitle="Demonstration Reporting" prompt="When applicable, the demonstration rate or percentage will be automatically calculated once numerator and denominator information are entered. Do not delete or modify the prefilled formula." sqref="K4" xr:uid="{DE40B000-5E4B-4716-A445-CD4D33CC902D}"/>
    <dataValidation allowBlank="1" showInputMessage="1" showErrorMessage="1" promptTitle="Demonstration Reporting" prompt="When applicable, provide the demonstration denominator." sqref="J4" xr:uid="{CDDE8007-7B2B-42DF-A498-12151B6F151B}"/>
    <dataValidation allowBlank="1" showInputMessage="1" showErrorMessage="1" promptTitle="Demonstration Reporting" prompt="Provide the demonstration numerator or count for the measurement period." sqref="I4" xr:uid="{5189F613-B067-48D2-A40D-BC99D4D72098}"/>
    <dataValidation allowBlank="1" showInputMessage="1" showErrorMessage="1" promptTitle="Metric Trends and Explanation" prompt="Describe each identified metric trend. Consider the desired directionality of the metric and include a description of the possible cause(s) of the trend. If the state has not identified any metrics trends then enter 'X'." sqref="F4" xr:uid="{2FB2B8AE-9614-4B26-9BD3-D6823A2D8D99}"/>
    <dataValidation allowBlank="1" showInputMessage="1" showErrorMessage="1" promptTitle="Measurement Period Dates" prompt="Provide the dates covered by the measurement period  (format: MM/DD/YYYY-MM/DD/YYYY)." sqref="H4" xr:uid="{1263C3DE-B2FB-46FA-8DA9-62A4BE7133A9}"/>
    <dataValidation allowBlank="1" showInputMessage="1" showErrorMessage="1" promptTitle="Data Source" prompt="Lists data source(s) for calculating each metric. " sqref="D4" xr:uid="{ADBC5F2C-887D-4A7C-A36D-47082E085271}"/>
    <dataValidation allowBlank="1" showInputMessage="1" showErrorMessage="1" sqref="D142:E142" xr:uid="{2AE0BCD5-EF5F-4CC6-8A3B-5CB70A5BD29A}"/>
    <dataValidation allowBlank="1" showInputMessage="1" showErrorMessage="1" promptTitle="Desired Directionality" prompt="Enter the desired directionality over the life of the demonstration based on demonstration policies and goals. Enter: Increase, Decrease, Consistent, or To be determined. Metrics with directionality defined by CMS are prefilled." sqref="E4" xr:uid="{EDCADD2B-A368-483A-9DB5-BC6A910B9743}"/>
    <dataValidation type="list" allowBlank="1" showInputMessage="1" showErrorMessage="1" sqref="E6 E18:E20 E32 E44 E56 E68 E80 E92" xr:uid="{DD0680D6-5C67-48DB-BC4E-887AD82748E0}">
      <formula1>"Increase, Decrease, Consistent, To be determined"</formula1>
    </dataValidation>
  </dataValidations>
  <pageMargins left="0.5" right="0.5" top="0.5" bottom="0.5" header="0.25" footer="0.25"/>
  <pageSetup scale="70" orientation="landscape" horizontalDpi="1200" verticalDpi="1200" r:id="rId1"/>
  <headerFooter>
    <oddFooter>&amp;R&amp;A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7ae04ff1-aa21-4384-bcd3-6538f625eb88" xsi:nil="true"/>
    <MigrationWizIdPermissions xmlns="7ae04ff1-aa21-4384-bcd3-6538f625eb88" xsi:nil="true"/>
    <MigrationWizIdVersion xmlns="7ae04ff1-aa21-4384-bcd3-6538f625eb88" xsi:nil="true"/>
  </documentManagement>
</p:properties>
</file>

<file path=customXml/item2.xml>��< ? x m l   v e r s i o n = " 1 . 0 "   e n c o d i n g = " u t f - 1 6 " ? > < D a t a M a s h u p   x m l n s = " h t t p : / / s c h e m a s . m i c r o s o f t . c o m / D a t a M a s h u p " > A A A A A B M D A A B Q S w M E F A A C A A g A i h H R 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C K E d 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h H R W i i K R 7 g O A A A A E Q A A A B M A H A B G b 3 J t d W x h c y 9 T Z W N 0 a W 9 u M S 5 t I K I Y A C i g F A A A A A A A A A A A A A A A A A A A A A A A A A A A A C t O T S 7 J z M 9 T C I b Q h t Y A U E s B A i 0 A F A A C A A g A i h H R W i L k O f y j A A A A 9 g A A A B I A A A A A A A A A A A A A A A A A A A A A A E N v b m Z p Z y 9 Q Y W N r Y W d l L n h t b F B L A Q I t A B Q A A g A I A I o R 0 V o P y u m r p A A A A O k A A A A T A A A A A A A A A A A A A A A A A O 8 A A A B b Q 2 9 u d G V u d F 9 U e X B l c 1 0 u e G 1 s U E s B A i 0 A F A A C A A g A i h H R 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V E G p f B Q 5 d D o 5 P o N u X e 6 j s A A A A A A g A A A A A A A 2 Y A A M A A A A A Q A A A A O 1 x i v n f R A 8 9 u d 3 4 x V 3 x Q C w A A A A A E g A A A o A A A A B A A A A C M H q 3 R z k 0 U o y N 6 n A F P u A 9 u U A A A A L o 0 C i l A Y 1 Y X P 1 y j 2 G u t R q T Y 0 a R D c g 9 Q b P W Q P k 1 J F S G 4 A h p / i x P b j J P F a 9 1 1 9 D U X G d L u D o R 2 + A W F e 0 J I Y d F B p T 6 8 H 1 D u d 4 U Z Z h b x R S / u 2 q 4 q F A A A A J u o l h s Z q d + d e W Z m u B c g E q 7 P L T x l < / 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E11F1AC4FB29D46B69147BF8B843483" ma:contentTypeVersion="10" ma:contentTypeDescription="Create a new document." ma:contentTypeScope="" ma:versionID="b4c1719038bae316c3c4c06a06f6b23d">
  <xsd:schema xmlns:xsd="http://www.w3.org/2001/XMLSchema" xmlns:xs="http://www.w3.org/2001/XMLSchema" xmlns:p="http://schemas.microsoft.com/office/2006/metadata/properties" xmlns:ns2="7ae04ff1-aa21-4384-bcd3-6538f625eb88" targetNamespace="http://schemas.microsoft.com/office/2006/metadata/properties" ma:root="true" ma:fieldsID="1e74832791d33d216883b7437f3bab45" ns2:_="">
    <xsd:import namespace="7ae04ff1-aa21-4384-bcd3-6538f625eb88"/>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04ff1-aa21-4384-bcd3-6538f625eb8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500356-306F-4B0F-9458-1C740627DBB4}"/>
</file>

<file path=customXml/itemProps2.xml><?xml version="1.0" encoding="utf-8"?>
<ds:datastoreItem xmlns:ds="http://schemas.openxmlformats.org/officeDocument/2006/customXml" ds:itemID="{5810EE4B-D322-42D4-92DB-0126A6461A03}"/>
</file>

<file path=customXml/itemProps3.xml><?xml version="1.0" encoding="utf-8"?>
<ds:datastoreItem xmlns:ds="http://schemas.openxmlformats.org/officeDocument/2006/customXml" ds:itemID="{56AFAA5F-9F65-44B7-9FE7-02600E593240}"/>
</file>

<file path=customXml/itemProps4.xml><?xml version="1.0" encoding="utf-8"?>
<ds:datastoreItem xmlns:ds="http://schemas.openxmlformats.org/officeDocument/2006/customXml" ds:itemID="{5F0A5D1D-9CBA-4D42-9168-F4E34995E5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Monitoring Report (Version 1.1)</dc:title>
  <dc:subject>1115 Demonstration Monitoring Report</dc:subject>
  <dc:creator>Centers for Medicare &amp; Medicaid Services (CMS)</dc:creator>
  <cp:keywords>Medicaid, Monitoring, Report, Section 1115</cp:keywords>
  <dc:description>_x000d_
</dc:description>
  <cp:lastModifiedBy/>
  <cp:revision/>
  <dcterms:created xsi:type="dcterms:W3CDTF">2023-10-04T20:12:09Z</dcterms:created>
  <dcterms:modified xsi:type="dcterms:W3CDTF">2026-03-30T22:38:43Z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0x0101005E11F1AC4FB29D46B69147BF8B843483</vt:lpwstr>
  </property>
  <property fmtid="{D5CDD505-2E9C-101B-9397-08002B2CF9AE}" pid="3" name="_dlc_DocIdItemGuid">
    <vt:lpwstr>da98c1c0-7046-4189-87cb-5f96e9fa2d60</vt:lpwstr>
  </property>
  <property fmtid="{D5CDD505-2E9C-101B-9397-08002B2CF9AE}" pid="4" name="MediaServiceImageTags">
    <vt:lpwstr/>
  </property>
</Properties>
</file>