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C:\Users\103896\Desktop\Inet ACOM 414\"/>
    </mc:Choice>
  </mc:AlternateContent>
  <xr:revisionPtr revIDLastSave="0" documentId="8_{4B613198-7A9D-43B7-9C78-42134F2D10ED}" xr6:coauthVersionLast="47" xr6:coauthVersionMax="47" xr10:uidLastSave="{00000000-0000-0000-0000-000000000000}"/>
  <bookViews>
    <workbookView xWindow="-120" yWindow="-120" windowWidth="38640" windowHeight="21120" xr2:uid="{00000000-000D-0000-FFFF-FFFF00000000}"/>
  </bookViews>
  <sheets>
    <sheet name="General Instructions" sheetId="10" r:id="rId1"/>
    <sheet name="Behavioral Health" sheetId="7" r:id="rId2"/>
    <sheet name="Medical" sheetId="1" r:id="rId3"/>
    <sheet name="Dental" sheetId="8" r:id="rId4"/>
    <sheet name="Pharmacy" sheetId="9" r:id="rId5"/>
    <sheet name="Executive Summary" sheetId="11" r:id="rId6"/>
  </sheets>
  <definedNames>
    <definedName name="_xlnm.Print_Area" localSheetId="1">'Behavioral Health'!$A$1:$AG$21</definedName>
    <definedName name="_xlnm.Print_Area" localSheetId="2">Medical!$A$2:$AG$21</definedName>
    <definedName name="_xlnm.Print_Area" localSheetId="4">Pharmacy!$A$1:$AG$20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1" i="7" l="1"/>
  <c r="S21" i="1"/>
  <c r="S20" i="9"/>
  <c r="S21" i="8"/>
  <c r="AF20" i="9"/>
  <c r="AE20" i="9"/>
  <c r="AD20" i="9"/>
  <c r="AC20" i="9"/>
  <c r="AB20" i="9"/>
  <c r="AA20" i="9"/>
  <c r="Z20" i="9"/>
  <c r="Y20" i="9"/>
  <c r="X20" i="9"/>
  <c r="W20" i="9"/>
  <c r="V20" i="9"/>
  <c r="U20" i="9"/>
  <c r="T20" i="9"/>
  <c r="R20" i="9"/>
  <c r="Q20" i="9"/>
  <c r="P20" i="9"/>
  <c r="O20" i="9"/>
  <c r="N20" i="9"/>
  <c r="M20" i="9"/>
  <c r="L20" i="9"/>
  <c r="K20" i="9"/>
  <c r="J20" i="9"/>
  <c r="I20" i="9"/>
  <c r="H20" i="9"/>
  <c r="G20" i="9"/>
  <c r="F20" i="9"/>
  <c r="E20" i="9"/>
  <c r="D20" i="9"/>
  <c r="C20" i="9"/>
  <c r="AG19" i="9"/>
  <c r="AG18" i="9"/>
  <c r="AG17" i="9"/>
  <c r="AG16" i="9"/>
  <c r="AG15" i="9"/>
  <c r="AG14" i="9"/>
  <c r="AG13" i="9"/>
  <c r="AG12" i="9"/>
  <c r="AG11" i="9"/>
  <c r="AG10" i="9"/>
  <c r="AG9" i="9"/>
  <c r="AG8" i="9"/>
  <c r="AG7" i="9"/>
  <c r="AG6" i="9"/>
  <c r="AG5" i="9"/>
  <c r="AG4" i="9"/>
  <c r="AF21" i="8"/>
  <c r="AE21" i="8"/>
  <c r="AD21" i="8"/>
  <c r="AC21" i="8"/>
  <c r="AB21" i="8"/>
  <c r="AA21" i="8"/>
  <c r="Z21" i="8"/>
  <c r="Y21" i="8"/>
  <c r="X21" i="8"/>
  <c r="W21" i="8"/>
  <c r="V21" i="8"/>
  <c r="U21" i="8"/>
  <c r="T21" i="8"/>
  <c r="R21" i="8"/>
  <c r="Q21" i="8"/>
  <c r="P21" i="8"/>
  <c r="O21" i="8"/>
  <c r="N21" i="8"/>
  <c r="M21" i="8"/>
  <c r="L21" i="8"/>
  <c r="K21" i="8"/>
  <c r="J21" i="8"/>
  <c r="I21" i="8"/>
  <c r="H21" i="8"/>
  <c r="G21" i="8"/>
  <c r="F21" i="8"/>
  <c r="E21" i="8"/>
  <c r="D21" i="8"/>
  <c r="C21" i="8"/>
  <c r="AG20" i="8"/>
  <c r="AG19" i="8"/>
  <c r="AG18" i="8"/>
  <c r="AG17" i="8"/>
  <c r="AG16" i="8"/>
  <c r="AG15" i="8"/>
  <c r="AG14" i="8"/>
  <c r="AG13" i="8"/>
  <c r="AG12" i="8"/>
  <c r="AG11" i="8"/>
  <c r="AG10" i="8"/>
  <c r="AG9" i="8"/>
  <c r="AG8" i="8"/>
  <c r="AG7" i="8"/>
  <c r="AG6" i="8"/>
  <c r="AG5" i="8"/>
  <c r="AG4" i="8"/>
  <c r="AF21" i="7"/>
  <c r="AE21" i="7"/>
  <c r="AD21" i="7"/>
  <c r="AC21" i="7"/>
  <c r="AB21" i="7"/>
  <c r="AA21" i="7"/>
  <c r="Z21" i="7"/>
  <c r="Y21" i="7"/>
  <c r="X21" i="7"/>
  <c r="W21" i="7"/>
  <c r="V21" i="7"/>
  <c r="U21" i="7"/>
  <c r="T21" i="7"/>
  <c r="R21" i="7"/>
  <c r="Q21" i="7"/>
  <c r="P21" i="7"/>
  <c r="O21" i="7"/>
  <c r="N21" i="7"/>
  <c r="M21" i="7"/>
  <c r="L21" i="7"/>
  <c r="K21" i="7"/>
  <c r="J21" i="7"/>
  <c r="I21" i="7"/>
  <c r="H21" i="7"/>
  <c r="G21" i="7"/>
  <c r="F21" i="7"/>
  <c r="E21" i="7"/>
  <c r="D21" i="7"/>
  <c r="C21" i="7"/>
  <c r="AG20" i="7"/>
  <c r="AG19" i="7"/>
  <c r="AG17" i="7"/>
  <c r="AG16" i="7"/>
  <c r="AG15" i="7"/>
  <c r="AG14" i="7"/>
  <c r="AG13" i="7"/>
  <c r="AG12" i="7"/>
  <c r="AG11" i="7"/>
  <c r="AG10" i="7"/>
  <c r="AG9" i="7"/>
  <c r="AG8" i="7"/>
  <c r="AG7" i="7"/>
  <c r="AG6" i="7"/>
  <c r="AG5" i="7"/>
  <c r="AG4" i="7"/>
  <c r="AG20" i="9" l="1"/>
  <c r="AG21" i="8"/>
  <c r="AG21" i="7"/>
  <c r="U21" i="1"/>
  <c r="H21" i="1" l="1"/>
  <c r="AF21" i="1" l="1"/>
  <c r="AE21" i="1"/>
  <c r="AD21" i="1"/>
  <c r="AC21" i="1"/>
  <c r="AB21" i="1"/>
  <c r="AA21" i="1"/>
  <c r="Z21" i="1"/>
  <c r="Y21" i="1"/>
  <c r="X21" i="1"/>
  <c r="W21" i="1"/>
  <c r="V21" i="1"/>
  <c r="T21" i="1"/>
  <c r="R21" i="1"/>
  <c r="Q21" i="1"/>
  <c r="P21" i="1" l="1"/>
  <c r="O21" i="1"/>
  <c r="N21" i="1"/>
  <c r="M21" i="1"/>
  <c r="L21" i="1"/>
  <c r="K21" i="1"/>
  <c r="J21" i="1"/>
  <c r="I21" i="1"/>
  <c r="G21" i="1"/>
  <c r="F21" i="1"/>
  <c r="E21" i="1"/>
  <c r="D21" i="1"/>
  <c r="C21" i="1"/>
  <c r="AG20" i="1"/>
  <c r="AG19" i="1"/>
  <c r="AG18" i="1"/>
  <c r="AG17" i="1"/>
  <c r="AG16" i="1"/>
  <c r="AG15" i="1"/>
  <c r="AG14" i="1"/>
  <c r="AG13" i="1"/>
  <c r="AG12" i="1"/>
  <c r="AG11" i="1"/>
  <c r="AG10" i="1"/>
  <c r="AG9" i="1"/>
  <c r="AG8" i="1"/>
  <c r="AG7" i="1"/>
  <c r="AG6" i="1"/>
  <c r="AG5" i="1"/>
  <c r="AG4" i="1"/>
  <c r="AG21" i="1" l="1"/>
</calcChain>
</file>

<file path=xl/sharedStrings.xml><?xml version="1.0" encoding="utf-8"?>
<sst xmlns="http://schemas.openxmlformats.org/spreadsheetml/2006/main" count="220" uniqueCount="72">
  <si>
    <t xml:space="preserve"> NABD COMPREHENSIVE SCORE SUMMARY QUARTER:     CYE:      Date:</t>
  </si>
  <si>
    <t xml:space="preserve">Health Plan: </t>
  </si>
  <si>
    <t>NABD #1</t>
  </si>
  <si>
    <t>NABD #2</t>
  </si>
  <si>
    <t>NABD #3</t>
  </si>
  <si>
    <t>NABD #4</t>
  </si>
  <si>
    <t>NABD #5</t>
  </si>
  <si>
    <t>NABD #6</t>
  </si>
  <si>
    <t>NABD #7</t>
  </si>
  <si>
    <t>NABD #8</t>
  </si>
  <si>
    <t>NABD #9</t>
  </si>
  <si>
    <t>NABD #10</t>
  </si>
  <si>
    <t>NABD #11</t>
  </si>
  <si>
    <t>NABD #12</t>
  </si>
  <si>
    <t>NABD #13</t>
  </si>
  <si>
    <t>NABD #14</t>
  </si>
  <si>
    <t>NABD #15</t>
  </si>
  <si>
    <t>NABD #16</t>
  </si>
  <si>
    <t>NABD #17</t>
  </si>
  <si>
    <t>NABD #18</t>
  </si>
  <si>
    <t>NABD #19</t>
  </si>
  <si>
    <t>NABD #20</t>
  </si>
  <si>
    <t>NABD #21</t>
  </si>
  <si>
    <t>NABD #22</t>
  </si>
  <si>
    <t>NABD #23</t>
  </si>
  <si>
    <t>NABD #24</t>
  </si>
  <si>
    <t>NABD #25</t>
  </si>
  <si>
    <t>NABD #26</t>
  </si>
  <si>
    <t>NABD #27</t>
  </si>
  <si>
    <t>NABD #28</t>
  </si>
  <si>
    <t>NABD #29</t>
  </si>
  <si>
    <t>NABD #30</t>
  </si>
  <si>
    <t>Average Score</t>
  </si>
  <si>
    <t>NABD ID ----&gt;</t>
  </si>
  <si>
    <t>Appeal date: _____________________               Must be 60 calendar days after letter date</t>
  </si>
  <si>
    <t xml:space="preserve">If action is a termination, suspension, or limitation of a previously authorized service, the NABD shall be mailed at least 10 days before the date of the proposed change in service. </t>
  </si>
  <si>
    <t>AHCCCS template used</t>
  </si>
  <si>
    <r>
      <t>Requested service(s) and reason(s) for requested service(s) are accurately stated/</t>
    </r>
    <r>
      <rPr>
        <i/>
        <sz val="11"/>
        <rFont val="Calibri"/>
        <family val="2"/>
        <scheme val="minor"/>
      </rPr>
      <t>For continuation of HCB services, NABD MUST indicate that member wants same level of services to continue even if not specifically requested as such</t>
    </r>
  </si>
  <si>
    <t>Member specific facts that are the basis for the decision are explained and the reasons for the adverse benefit determination, including the legal authorities that support the contractors determination</t>
  </si>
  <si>
    <t>Requested service(s), reason(s) for requested service(s), and member specific facts are written in ≤ 6th grade language</t>
  </si>
  <si>
    <r>
      <t xml:space="preserve">If reason for denial is medical necessity, criteria needed to meet medical necessity are included and state why the service is not medically necessary. If denied for any other reason, </t>
    </r>
    <r>
      <rPr>
        <b/>
        <sz val="11"/>
        <rFont val="Calibri"/>
        <family val="2"/>
        <scheme val="minor"/>
      </rPr>
      <t>must include alternatives available to member.  It is unacceptable to refer member to a third party for more information without explaining why the service is denied</t>
    </r>
    <r>
      <rPr>
        <sz val="11"/>
        <rFont val="Calibri"/>
        <family val="2"/>
        <scheme val="minor"/>
      </rPr>
      <t xml:space="preserve">. For HCB services, the decision includes a description of the member’s needs or change in condition that make the requested level of service excessive. For denials, NABD is to explain alternative services for members to consider or receive. </t>
    </r>
  </si>
  <si>
    <t>Letter states correct action: approved, partially approved, or denied</t>
  </si>
  <si>
    <t>Letter is free of errors such as incorrect grammar or misspelled words and is written in a manner that is understandable for the particular service authorization request.</t>
  </si>
  <si>
    <t>Decision is made by a qualified health care professional ( not involved in any previous level of review)</t>
  </si>
  <si>
    <t>The reason(s) for the denial matches the reason(s) cited by the health care professional in making the determination.</t>
  </si>
  <si>
    <t>If expedited request was downgraded to standard request, the requesting provider was contacted and had opportunity to disagree and to provide additional information.</t>
  </si>
  <si>
    <t xml:space="preserve"> </t>
  </si>
  <si>
    <t>Correct legal basis or bases used for decision which pertain to the particular facts of the service authorization request.</t>
  </si>
  <si>
    <t>AHCCCS legal resource sheet used</t>
  </si>
  <si>
    <t>TOTAL SCORE</t>
  </si>
  <si>
    <t>Comments:</t>
  </si>
  <si>
    <t>Appeal date is equal to or greater than 60 calendar days after letter date</t>
  </si>
  <si>
    <t xml:space="preserve">If reason for denial is medical necessity, criteria needed to meet medical necessity are included and state why the service is not medically necessary. If denied for any other reason, must include alternatives available to member.  It is unacceptable to refer member to a third party for more information without explaining why the service is denied. For HCB services, the decision includes a description of the member’s needs or change in condition that make the requested level of service excessive. For denials, NABD is to explain alternative services for members to consider or receive. </t>
  </si>
  <si>
    <t xml:space="preserve">Medication Service Request
Service request date: _____________  Letter date: _____________. 
The NABD shall not exceed 24 hours from receipt date of the request, unless additional information is needed to render a decision.  </t>
  </si>
  <si>
    <t xml:space="preserve">Medication Service Request Requiring Additional Information
The final decsion and a NABD shall be rendered no later than seven working days from the initial date of the service request. </t>
  </si>
  <si>
    <t>TOPICS</t>
  </si>
  <si>
    <t>SUMMARY OF FINDINGS</t>
  </si>
  <si>
    <t>METHODOLOGY FOR PULLING THE SAMPLE.</t>
  </si>
  <si>
    <t>DEFICIENCIES</t>
  </si>
  <si>
    <t>PLAN OF ACTION TO BRING BACK INTO COMPLIANCE</t>
  </si>
  <si>
    <t>STAFF MEMBERS INVOLVED IN AUDIT INCLUDING CREDENTIALS OR ROLE IN THE ORGANIZATION</t>
  </si>
  <si>
    <t xml:space="preserve"> NOTICE OF ADVERSE BENEFIT DETERMINATION (NABD) COMPREHENSIVE SCORE SUMMARY QUARTER:     CYE:      Date:</t>
  </si>
  <si>
    <t>ADDITIONAL FINDINGS, IF APPLICABLE</t>
  </si>
  <si>
    <r>
      <rPr>
        <b/>
        <sz val="11"/>
        <rFont val="Calibri"/>
        <family val="2"/>
        <scheme val="minor"/>
      </rPr>
      <t>Notice of Extension Non-Medication Service Request</t>
    </r>
    <r>
      <rPr>
        <sz val="11"/>
        <rFont val="Calibri"/>
        <family val="2"/>
        <scheme val="minor"/>
      </rPr>
      <t xml:space="preserve">
Standard request, if an NOE is issued for additional information in the interest of the member, the contractor may extend the7 day timeframe to make a decision by up to 14 additional days, ≤21  days from the service request date.                                                                   Expedited requests, NOE shall be issued NO later than 72 hours plus 14 calendar days from receipt for expedited request, &lt;17 days from the service request date.  
</t>
    </r>
  </si>
  <si>
    <r>
      <t xml:space="preserve">Non-Medication Service Request
Service request date: _____________  Letter date: _____________
Standard authorization decision is made as expeditiously as the member's health condition requires and shall not exceed 7 calendar days from receipt (absent extension) expeditied request decision is made as expeditiously as the member's health condition required but no later than 72 hours (absent extension)
Standard request letter date is ≤ 7 calendar days after service request date.
Expedited request letter date is  ≤ 72 hours after service request date.
</t>
    </r>
    <r>
      <rPr>
        <strike/>
        <sz val="11"/>
        <color rgb="FFC00000"/>
        <rFont val="Calibri"/>
        <family val="2"/>
        <scheme val="minor"/>
      </rPr>
      <t xml:space="preserve">  </t>
    </r>
  </si>
  <si>
    <t xml:space="preserve">NOE Non-Medication Service Request
For Standard request, if an NOE is issued for additional information in the interest of the member, the contractor may extend the 14 day timeframe to make a decision by up to 14 additional days, ≤21 calendar days from the service request date. For Expedited requests, NOE shall be issued NO later than 72 hours plus 14 calendar days from receipt for expedited request.  
</t>
  </si>
  <si>
    <t xml:space="preserve">Non-Medication Service Request
Service request date: _____________  Letter date: _____________
Standard authorization decision is made as expeditiously as the member's health condition requires and shall not exceed 7 calendar days from receipt (absent extension) expeditied request decision is made as expeditiously as the member's health condition required but no later than 72 hours (absent extension)
Standard request letter date is ≤ 7 calendar days after service request date.
Expedited request letter date is  ≤ 72 hours after service request date.
</t>
  </si>
  <si>
    <t>Peer-to-Peer Process Documented -       Date/Time offered, Peer credentials and specialty, clinical issues discussed, confirmation that appeal rights were communicated.</t>
  </si>
  <si>
    <r>
      <rPr>
        <b/>
        <sz val="11"/>
        <rFont val="Calibri"/>
        <family val="2"/>
        <scheme val="minor"/>
      </rPr>
      <t>Non-Medication Service Request</t>
    </r>
    <r>
      <rPr>
        <sz val="11"/>
        <rFont val="Calibri"/>
        <family val="2"/>
        <scheme val="minor"/>
      </rPr>
      <t xml:space="preserve">
Service request  receipt date: _____________              Letter date: _____________
Standard authorization decision is made as expeditiously as the member's health condition requires and shall not exceed 7 calendar days from receipt (absent extension).                              An expeditied request decision is made as expeditiously as the member's health condition required but no later than 72 hours (absent extension)
Standard request letter date is ≤ 7 calendar days after service request date.
Expedited request letter date is  ≤ 72 hours after service request date.</t>
    </r>
  </si>
  <si>
    <t xml:space="preserve">Peer-to-Peer Process Documented -  Date/Time offered, Peer credentials and specialty, clinical issues discussed, confirmation that appeal rights were communicated.                                                                      </t>
  </si>
  <si>
    <t xml:space="preserve">Medication Service Request by Health Care Professional
The Contractor shall issue service authorization decisions for medications no later
than 24 hours from receipt of the submitted request. </t>
  </si>
  <si>
    <r>
      <rPr>
        <b/>
        <u/>
        <sz val="11"/>
        <color rgb="FF369992"/>
        <rFont val="Calibri"/>
        <family val="2"/>
        <scheme val="minor"/>
      </rPr>
      <t>The NOTICE OF ADVERSE BENEFIT DETERMINATION (NABD) SELF-MONITORING REQUIREMENTS GENERAL INSTRUCTIONS</t>
    </r>
    <r>
      <rPr>
        <u/>
        <sz val="11"/>
        <color rgb="FF369992"/>
        <rFont val="Calibri"/>
        <family val="2"/>
        <scheme val="minor"/>
      </rPr>
      <t xml:space="preserve">
</t>
    </r>
    <r>
      <rPr>
        <sz val="11"/>
        <color rgb="FF369992"/>
        <rFont val="Calibri"/>
        <family val="2"/>
        <scheme val="minor"/>
      </rPr>
      <t xml:space="preserve">1. The Contractor shall conduct quarterly self-audits as specified in ACOM Policy 414 and outlined below:
     a. Utilizing the AHCCCS provided Reporting Forms,
     b. Reporting Notice of Adverse Benefit Determination (NABD) issued within the quarter prior,
     c. Report by Line Of Business (LOB),
     d. The DDD shall seperately submit Attachment D for services provided by DDD and seperate Attachment for DDD's Subcontracted Health Plans,
     e. The auditor shall not be the staff member that writes or issues the NABD.
2.  The NABD Self-Audit Scores shall be a sample that includes NABD’s from each of the following categories: Medical, Dental, Pharmacy, and Behavioral Health. The Contractor will randomly select 30 NABDs from each of the categories.  From the 30, 12 NABDs will be randomly selected to be audited. If the initial 12 NABDs are found to be in compliance (95%), the remaining 18 NABDs will not need to be audited. If any of the 12 NABDs issues are found to be out of compliance (below 95%), the remaining 18 must be audited.
3.The  NABD Comprehensive Score Summary shall report audit scores on the NABD Comprehensive Score Summary for each section.  The total score and the average score will auto populate.
4. The Executive Summary shall include an analysis of the audit.
</t>
    </r>
    <r>
      <rPr>
        <u/>
        <sz val="11"/>
        <color rgb="FF369992"/>
        <rFont val="Calibri"/>
        <family val="2"/>
        <scheme val="minor"/>
      </rPr>
      <t xml:space="preserve">
</t>
    </r>
    <r>
      <rPr>
        <b/>
        <u/>
        <sz val="11"/>
        <color rgb="FF369992"/>
        <rFont val="Calibri"/>
        <family val="2"/>
        <scheme val="minor"/>
      </rPr>
      <t xml:space="preserve">*AHCCCS reserves the right to request specific NABDs and associated records for further review. </t>
    </r>
    <r>
      <rPr>
        <u/>
        <sz val="11"/>
        <color rgb="FF369992"/>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</si>
</sst>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1"/>
      <name val="Calibri"/>
      <family val="2"/>
    </font>
    <font>
      <b/>
      <sz val="11"/>
      <name val="Calibri"/>
      <family val="2"/>
    </font>
    <font>
      <sz val="11"/>
      <name val="Calibri"/>
      <family val="2"/>
      <scheme val="minor"/>
    </font>
    <font>
      <i/>
      <sz val="11"/>
      <name val="Calibri"/>
      <family val="2"/>
      <scheme val="minor"/>
    </font>
    <font>
      <b/>
      <sz val="11"/>
      <color theme="0"/>
      <name val="Calibri"/>
      <family val="2"/>
    </font>
    <font>
      <sz val="11"/>
      <color theme="0"/>
      <name val="Calibri"/>
      <family val="2"/>
    </font>
    <font>
      <b/>
      <sz val="11"/>
      <color theme="1"/>
      <name val="Calibri"/>
      <family val="2"/>
    </font>
    <font>
      <sz val="8"/>
      <name val="Calibri"/>
      <family val="2"/>
      <scheme val="minor"/>
    </font>
    <font>
      <sz val="11"/>
      <color rgb="FFC00000"/>
      <name val="Calibri"/>
      <family val="2"/>
      <scheme val="minor"/>
    </font>
    <font>
      <b/>
      <sz val="11"/>
      <color theme="0"/>
      <name val="Calibri"/>
      <family val="2"/>
      <scheme val="minor"/>
    </font>
    <font>
      <strike/>
      <sz val="11"/>
      <color rgb="FFC00000"/>
      <name val="Calibri"/>
      <family val="2"/>
      <scheme val="minor"/>
    </font>
    <font>
      <b/>
      <sz val="11"/>
      <name val="Calibri"/>
      <family val="2"/>
      <scheme val="minor"/>
    </font>
    <font>
      <u/>
      <sz val="11"/>
      <color rgb="FF369992"/>
      <name val="Calibri"/>
      <family val="2"/>
      <scheme val="minor"/>
    </font>
    <font>
      <b/>
      <u/>
      <sz val="11"/>
      <color rgb="FF369992"/>
      <name val="Calibri"/>
      <family val="2"/>
      <scheme val="minor"/>
    </font>
    <font>
      <b/>
      <u/>
      <sz val="11"/>
      <color theme="0"/>
      <name val="Calibri"/>
      <family val="2"/>
      <scheme val="minor"/>
    </font>
    <font>
      <sz val="11"/>
      <color rgb="FF369992"/>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369992"/>
        <bgColor indexed="64"/>
      </patternFill>
    </fill>
    <fill>
      <patternFill patternType="solid">
        <fgColor theme="4"/>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9" fontId="1" fillId="0" borderId="0" applyFont="0" applyFill="0" applyBorder="0" applyAlignment="0" applyProtection="0"/>
  </cellStyleXfs>
  <cellXfs count="51">
    <xf numFmtId="0" fontId="0" fillId="0" borderId="0" xfId="0"/>
    <xf numFmtId="0" fontId="2" fillId="0" borderId="0" xfId="0" applyFont="1" applyAlignment="1" applyProtection="1">
      <alignment horizontal="center" vertical="center" wrapText="1"/>
      <protection locked="0"/>
    </xf>
    <xf numFmtId="1" fontId="2" fillId="0" borderId="0" xfId="1" applyNumberFormat="1" applyFont="1" applyAlignment="1" applyProtection="1">
      <alignment wrapText="1"/>
      <protection locked="0"/>
    </xf>
    <xf numFmtId="0" fontId="2" fillId="0" borderId="0" xfId="0" applyFont="1" applyAlignment="1" applyProtection="1">
      <alignment wrapText="1"/>
      <protection locked="0"/>
    </xf>
    <xf numFmtId="0" fontId="2" fillId="0" borderId="1" xfId="0" applyFont="1" applyBorder="1" applyAlignment="1" applyProtection="1">
      <alignment horizontal="center" wrapText="1"/>
      <protection locked="0"/>
    </xf>
    <xf numFmtId="1" fontId="2" fillId="2" borderId="1" xfId="1" applyNumberFormat="1" applyFont="1" applyFill="1" applyBorder="1" applyAlignment="1" applyProtection="1">
      <alignment horizontal="center" wrapText="1"/>
      <protection locked="0"/>
    </xf>
    <xf numFmtId="0" fontId="4" fillId="0" borderId="1" xfId="0" applyFont="1" applyBorder="1" applyAlignment="1">
      <alignment horizontal="left" vertical="center" wrapText="1"/>
    </xf>
    <xf numFmtId="1" fontId="2" fillId="0" borderId="1" xfId="0" applyNumberFormat="1" applyFont="1" applyBorder="1" applyAlignment="1" applyProtection="1">
      <alignment horizontal="center" vertical="center" wrapText="1"/>
      <protection locked="0"/>
    </xf>
    <xf numFmtId="1" fontId="2" fillId="0" borderId="1" xfId="0" applyNumberFormat="1" applyFont="1" applyBorder="1" applyAlignment="1" applyProtection="1">
      <alignment horizontal="center" vertical="center" wrapText="1"/>
      <protection locked="0" hidden="1"/>
    </xf>
    <xf numFmtId="0" fontId="3" fillId="0" borderId="0" xfId="0" applyFont="1" applyAlignment="1" applyProtection="1">
      <alignment wrapText="1"/>
      <protection locked="0"/>
    </xf>
    <xf numFmtId="1" fontId="2" fillId="0" borderId="1" xfId="0" applyNumberFormat="1" applyFont="1" applyBorder="1" applyAlignment="1" applyProtection="1">
      <alignment horizontal="center" vertical="center"/>
      <protection locked="0"/>
    </xf>
    <xf numFmtId="0" fontId="2" fillId="0" borderId="0" xfId="0" applyFont="1" applyAlignment="1" applyProtection="1">
      <alignment horizontal="left"/>
      <protection locked="0"/>
    </xf>
    <xf numFmtId="49" fontId="2" fillId="0" borderId="0" xfId="0" applyNumberFormat="1" applyFont="1" applyAlignment="1" applyProtection="1">
      <alignment horizontal="left"/>
      <protection locked="0"/>
    </xf>
    <xf numFmtId="1" fontId="3" fillId="0" borderId="1" xfId="0" applyNumberFormat="1" applyFont="1" applyBorder="1" applyAlignment="1" applyProtection="1">
      <alignment horizontal="center" vertical="center"/>
      <protection locked="0"/>
    </xf>
    <xf numFmtId="1" fontId="3" fillId="0" borderId="1" xfId="0" applyNumberFormat="1" applyFont="1" applyBorder="1" applyAlignment="1" applyProtection="1">
      <alignment horizontal="center" vertical="center"/>
      <protection locked="0" hidden="1"/>
    </xf>
    <xf numFmtId="49" fontId="3" fillId="0" borderId="0" xfId="1" applyNumberFormat="1" applyFont="1" applyAlignment="1" applyProtection="1">
      <alignment horizontal="left"/>
      <protection locked="0"/>
    </xf>
    <xf numFmtId="49" fontId="3" fillId="0" borderId="0" xfId="0" applyNumberFormat="1" applyFont="1" applyAlignment="1" applyProtection="1">
      <alignment horizontal="left"/>
      <protection locked="0"/>
    </xf>
    <xf numFmtId="49" fontId="2" fillId="0" borderId="0" xfId="1" applyNumberFormat="1" applyFont="1" applyAlignment="1" applyProtection="1">
      <alignment horizontal="left"/>
      <protection locked="0"/>
    </xf>
    <xf numFmtId="1" fontId="2" fillId="0" borderId="0" xfId="1" applyNumberFormat="1" applyFont="1" applyAlignment="1" applyProtection="1">
      <alignment horizontal="left"/>
      <protection locked="0"/>
    </xf>
    <xf numFmtId="0" fontId="0" fillId="0" borderId="0" xfId="0" applyAlignment="1">
      <alignment vertical="top" wrapText="1"/>
    </xf>
    <xf numFmtId="0" fontId="6" fillId="3" borderId="1" xfId="0" applyFont="1" applyFill="1" applyBorder="1" applyAlignment="1" applyProtection="1">
      <alignment horizontal="center" wrapText="1"/>
      <protection locked="0"/>
    </xf>
    <xf numFmtId="1" fontId="6" fillId="3" borderId="1" xfId="1" applyNumberFormat="1" applyFont="1" applyFill="1" applyBorder="1" applyAlignment="1" applyProtection="1">
      <alignment horizontal="center" wrapText="1"/>
      <protection locked="0"/>
    </xf>
    <xf numFmtId="0" fontId="7" fillId="3" borderId="0" xfId="0" applyFont="1" applyFill="1" applyAlignment="1" applyProtection="1">
      <alignment horizontal="center" vertical="center" wrapText="1"/>
      <protection locked="0"/>
    </xf>
    <xf numFmtId="0" fontId="2" fillId="3" borderId="5" xfId="0" applyFont="1" applyFill="1" applyBorder="1" applyAlignment="1" applyProtection="1">
      <alignment horizontal="center" vertical="center" wrapText="1"/>
      <protection locked="0"/>
    </xf>
    <xf numFmtId="0" fontId="6" fillId="3" borderId="4" xfId="0" applyFont="1" applyFill="1" applyBorder="1" applyAlignment="1" applyProtection="1">
      <alignment horizontal="center" wrapText="1"/>
      <protection locked="0"/>
    </xf>
    <xf numFmtId="0" fontId="7" fillId="3" borderId="5" xfId="0" applyFont="1" applyFill="1"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1" fontId="2" fillId="0" borderId="1" xfId="1" applyNumberFormat="1" applyFont="1" applyFill="1" applyBorder="1" applyAlignment="1" applyProtection="1">
      <alignment horizontal="center" wrapText="1"/>
      <protection locked="0"/>
    </xf>
    <xf numFmtId="0" fontId="10" fillId="0" borderId="0" xfId="0" applyFont="1"/>
    <xf numFmtId="0" fontId="11" fillId="4" borderId="0" xfId="0" applyFont="1" applyFill="1" applyAlignment="1">
      <alignment horizontal="center" vertical="top" wrapText="1"/>
    </xf>
    <xf numFmtId="0" fontId="0" fillId="0" borderId="1" xfId="0" applyBorder="1" applyAlignment="1">
      <alignment vertical="top"/>
    </xf>
    <xf numFmtId="0" fontId="0" fillId="0" borderId="0" xfId="0" applyAlignment="1">
      <alignment vertical="top"/>
    </xf>
    <xf numFmtId="0" fontId="11" fillId="0" borderId="0" xfId="0" applyFont="1" applyAlignment="1">
      <alignment vertical="top" wrapText="1"/>
    </xf>
    <xf numFmtId="0" fontId="4"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4" fillId="0" borderId="0" xfId="0" applyFont="1" applyAlignment="1">
      <alignment vertical="top" wrapText="1"/>
    </xf>
    <xf numFmtId="0" fontId="16" fillId="3" borderId="0" xfId="0" applyFont="1" applyFill="1" applyAlignment="1">
      <alignment horizontal="center" vertical="center"/>
    </xf>
    <xf numFmtId="0" fontId="6" fillId="3" borderId="0" xfId="0" applyFont="1" applyFill="1" applyAlignment="1" applyProtection="1">
      <alignment horizontal="center" wrapText="1"/>
      <protection locked="0"/>
    </xf>
    <xf numFmtId="0" fontId="6" fillId="3" borderId="5" xfId="0" applyFont="1" applyFill="1" applyBorder="1" applyAlignment="1" applyProtection="1">
      <alignment horizontal="center" wrapText="1"/>
      <protection locked="0"/>
    </xf>
    <xf numFmtId="0" fontId="6" fillId="3" borderId="4" xfId="0" applyFont="1" applyFill="1" applyBorder="1" applyAlignment="1" applyProtection="1">
      <alignment horizontal="center" wrapText="1"/>
      <protection locked="0"/>
    </xf>
    <xf numFmtId="0" fontId="8" fillId="0" borderId="2" xfId="0" applyFont="1" applyBorder="1" applyAlignment="1" applyProtection="1">
      <alignment horizontal="right" vertical="center" wrapText="1"/>
      <protection locked="0"/>
    </xf>
    <xf numFmtId="0" fontId="8" fillId="0" borderId="4" xfId="0" applyFont="1" applyBorder="1" applyAlignment="1" applyProtection="1">
      <alignment horizontal="right" vertical="center" wrapText="1"/>
      <protection locked="0"/>
    </xf>
    <xf numFmtId="0" fontId="6" fillId="3" borderId="6" xfId="0" applyFont="1" applyFill="1" applyBorder="1" applyAlignment="1" applyProtection="1">
      <alignment horizontal="center" vertical="center" wrapText="1"/>
      <protection locked="0"/>
    </xf>
    <xf numFmtId="0" fontId="6" fillId="3" borderId="7" xfId="0" applyFont="1" applyFill="1" applyBorder="1" applyAlignment="1" applyProtection="1">
      <alignment horizontal="center" vertical="center" wrapText="1"/>
      <protection locked="0"/>
    </xf>
    <xf numFmtId="0" fontId="6" fillId="3" borderId="8" xfId="0" applyFont="1" applyFill="1" applyBorder="1" applyAlignment="1" applyProtection="1">
      <alignment horizontal="center" wrapText="1"/>
      <protection locked="0"/>
    </xf>
    <xf numFmtId="0" fontId="8" fillId="0" borderId="10" xfId="0" applyFont="1" applyBorder="1" applyAlignment="1" applyProtection="1">
      <alignment horizontal="right" vertical="center" wrapText="1"/>
      <protection locked="0"/>
    </xf>
    <xf numFmtId="0" fontId="8" fillId="0" borderId="9" xfId="0" applyFont="1" applyBorder="1" applyAlignment="1" applyProtection="1">
      <alignment horizontal="right" vertical="center" wrapText="1"/>
      <protection locked="0"/>
    </xf>
    <xf numFmtId="0" fontId="6" fillId="3" borderId="1" xfId="0" applyFont="1" applyFill="1" applyBorder="1" applyAlignment="1" applyProtection="1">
      <alignment horizontal="center" wrapText="1"/>
      <protection locked="0"/>
    </xf>
    <xf numFmtId="0" fontId="0" fillId="0" borderId="0" xfId="0" applyBorder="1" applyAlignment="1">
      <alignment vertical="top"/>
    </xf>
  </cellXfs>
  <cellStyles count="2">
    <cellStyle name="Normal" xfId="0" builtinId="0"/>
    <cellStyle name="Percent" xfId="1" builtinId="5"/>
  </cellStyles>
  <dxfs count="0"/>
  <tableStyles count="0" defaultTableStyle="TableStyleMedium2" defaultPivotStyle="PivotStyleLight16"/>
  <colors>
    <mruColors>
      <color rgb="FF369992"/>
      <color rgb="FF218DCB"/>
      <color rgb="FFCC6C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Logo colors">
  <a:themeElements>
    <a:clrScheme name="AHCCC2024">
      <a:dk1>
        <a:sysClr val="windowText" lastClr="000000"/>
      </a:dk1>
      <a:lt1>
        <a:sysClr val="window" lastClr="FFFFFF"/>
      </a:lt1>
      <a:dk2>
        <a:srgbClr val="44546A"/>
      </a:dk2>
      <a:lt2>
        <a:srgbClr val="E7E6E6"/>
      </a:lt2>
      <a:accent1>
        <a:srgbClr val="369992"/>
      </a:accent1>
      <a:accent2>
        <a:srgbClr val="CC6C20"/>
      </a:accent2>
      <a:accent3>
        <a:srgbClr val="005528"/>
      </a:accent3>
      <a:accent4>
        <a:srgbClr val="8CB27B"/>
      </a:accent4>
      <a:accent5>
        <a:srgbClr val="8A3A6D"/>
      </a:accent5>
      <a:accent6>
        <a:srgbClr val="EBD4A3"/>
      </a:accent6>
      <a:hlink>
        <a:srgbClr val="005528"/>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3"/>
  <sheetViews>
    <sheetView tabSelected="1" view="pageLayout" topLeftCell="A2" zoomScale="120" zoomScaleNormal="100" zoomScalePageLayoutView="120" workbookViewId="0"/>
  </sheetViews>
  <sheetFormatPr defaultRowHeight="15" x14ac:dyDescent="0.25"/>
  <cols>
    <col min="1" max="1" width="175.42578125" customWidth="1"/>
  </cols>
  <sheetData>
    <row r="1" spans="1:1" ht="364.5" customHeight="1" x14ac:dyDescent="0.25">
      <c r="A1" s="37" t="s">
        <v>71</v>
      </c>
    </row>
    <row r="3" spans="1:1" ht="267.75" customHeight="1" x14ac:dyDescent="0.25"/>
  </sheetData>
  <pageMargins left="0.7" right="0.7" top="1.5674999999999999" bottom="0.75" header="0.3" footer="0.3"/>
  <pageSetup paperSize="5" scale="99" fitToHeight="0" orientation="landscape" verticalDpi="1200" r:id="rId1"/>
  <headerFooter>
    <oddHeader>&amp;L&amp;G&amp;C&amp;"-,Bold"&amp;K369992AHCCCS CONTRACTOR OPERATIONS MANUAL 
414 - ATTACHMENT D - 
NOTICE OF ADVERSE BENEFIT DETERMINATION 
SELF-AUDIT SCORES AND EXECUTIVE SUMMARY&amp;K218DCB
&amp;KFF0000IMPLEMENTATION DATE 10/01/26</oddHeader>
    <oddFooter>&amp;L&amp;10&amp;K369992Effective Date: 06/27/24, 03/07/25&amp;K218DCB,&amp;K369992 10/01/26
Approval Date: 05/02/24, 02/18/25, 09/01/26&amp;C&amp;"-,Bold"&amp;K369992414 - Attachment D - Page &amp; 1 of &amp; 1</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42"/>
  <sheetViews>
    <sheetView view="pageLayout" zoomScaleNormal="100" workbookViewId="0">
      <selection activeCell="B4" sqref="B4"/>
    </sheetView>
  </sheetViews>
  <sheetFormatPr defaultColWidth="9.140625" defaultRowHeight="15" x14ac:dyDescent="0.25"/>
  <cols>
    <col min="1" max="1" width="6.42578125" style="1" customWidth="1"/>
    <col min="2" max="2" width="40.7109375" style="3" customWidth="1"/>
    <col min="3" max="33" width="10.5703125" style="3" customWidth="1"/>
    <col min="34" max="34" width="9.7109375" style="2" customWidth="1"/>
    <col min="35" max="16384" width="9.140625" style="3"/>
  </cols>
  <sheetData>
    <row r="1" spans="1:34" x14ac:dyDescent="0.25">
      <c r="A1" s="22"/>
      <c r="B1" s="39" t="s">
        <v>0</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row>
    <row r="2" spans="1:34" ht="30" x14ac:dyDescent="0.25">
      <c r="A2" s="40" t="s">
        <v>1</v>
      </c>
      <c r="B2" s="41"/>
      <c r="C2" s="20" t="s">
        <v>2</v>
      </c>
      <c r="D2" s="20" t="s">
        <v>3</v>
      </c>
      <c r="E2" s="20" t="s">
        <v>4</v>
      </c>
      <c r="F2" s="20" t="s">
        <v>5</v>
      </c>
      <c r="G2" s="20" t="s">
        <v>6</v>
      </c>
      <c r="H2" s="20" t="s">
        <v>7</v>
      </c>
      <c r="I2" s="20" t="s">
        <v>8</v>
      </c>
      <c r="J2" s="20" t="s">
        <v>9</v>
      </c>
      <c r="K2" s="20" t="s">
        <v>10</v>
      </c>
      <c r="L2" s="20" t="s">
        <v>11</v>
      </c>
      <c r="M2" s="20" t="s">
        <v>12</v>
      </c>
      <c r="N2" s="20" t="s">
        <v>13</v>
      </c>
      <c r="O2" s="20" t="s">
        <v>14</v>
      </c>
      <c r="P2" s="20" t="s">
        <v>15</v>
      </c>
      <c r="Q2" s="20" t="s">
        <v>16</v>
      </c>
      <c r="R2" s="20" t="s">
        <v>17</v>
      </c>
      <c r="S2" s="20" t="s">
        <v>18</v>
      </c>
      <c r="T2" s="20" t="s">
        <v>19</v>
      </c>
      <c r="U2" s="20" t="s">
        <v>20</v>
      </c>
      <c r="V2" s="20" t="s">
        <v>21</v>
      </c>
      <c r="W2" s="20" t="s">
        <v>22</v>
      </c>
      <c r="X2" s="20" t="s">
        <v>23</v>
      </c>
      <c r="Y2" s="20" t="s">
        <v>24</v>
      </c>
      <c r="Z2" s="20" t="s">
        <v>25</v>
      </c>
      <c r="AA2" s="20" t="s">
        <v>26</v>
      </c>
      <c r="AB2" s="20" t="s">
        <v>27</v>
      </c>
      <c r="AC2" s="20" t="s">
        <v>28</v>
      </c>
      <c r="AD2" s="20" t="s">
        <v>29</v>
      </c>
      <c r="AE2" s="20" t="s">
        <v>30</v>
      </c>
      <c r="AF2" s="20" t="s">
        <v>31</v>
      </c>
      <c r="AG2" s="21" t="s">
        <v>32</v>
      </c>
    </row>
    <row r="3" spans="1:34" x14ac:dyDescent="0.25">
      <c r="A3" s="42" t="s">
        <v>33</v>
      </c>
      <c r="B3" s="4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5"/>
      <c r="AH3" s="3"/>
    </row>
    <row r="4" spans="1:34" ht="231" customHeight="1" x14ac:dyDescent="0.25">
      <c r="A4" s="27">
        <v>1</v>
      </c>
      <c r="B4" s="6" t="s">
        <v>68</v>
      </c>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8" t="e">
        <f t="shared" ref="AG4:AG21" si="0">AVERAGE(C4:AF4)</f>
        <v>#DIV/0!</v>
      </c>
      <c r="AH4" s="3"/>
    </row>
    <row r="5" spans="1:34" ht="30" x14ac:dyDescent="0.25">
      <c r="A5" s="26">
        <v>2</v>
      </c>
      <c r="B5" s="6" t="s">
        <v>34</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8" t="e">
        <f t="shared" si="0"/>
        <v>#DIV/0!</v>
      </c>
      <c r="AH5" s="3"/>
    </row>
    <row r="6" spans="1:34" ht="75" x14ac:dyDescent="0.25">
      <c r="A6" s="26">
        <v>3</v>
      </c>
      <c r="B6" s="6" t="s">
        <v>35</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8" t="e">
        <f t="shared" si="0"/>
        <v>#DIV/0!</v>
      </c>
      <c r="AH6" s="3"/>
    </row>
    <row r="7" spans="1:34" ht="188.25" customHeight="1" x14ac:dyDescent="0.25">
      <c r="A7" s="28">
        <v>4</v>
      </c>
      <c r="B7" s="35" t="s">
        <v>63</v>
      </c>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8" t="e">
        <f t="shared" si="0"/>
        <v>#DIV/0!</v>
      </c>
      <c r="AH7" s="3"/>
    </row>
    <row r="8" spans="1:34" x14ac:dyDescent="0.25">
      <c r="A8" s="26">
        <v>5</v>
      </c>
      <c r="B8" s="6" t="s">
        <v>36</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8" t="e">
        <f t="shared" si="0"/>
        <v>#DIV/0!</v>
      </c>
      <c r="AH8" s="3"/>
    </row>
    <row r="9" spans="1:34" ht="90" x14ac:dyDescent="0.25">
      <c r="A9" s="26">
        <v>6</v>
      </c>
      <c r="B9" s="6" t="s">
        <v>37</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8" t="e">
        <f t="shared" si="0"/>
        <v>#DIV/0!</v>
      </c>
      <c r="AH9" s="3"/>
    </row>
    <row r="10" spans="1:34" ht="75" x14ac:dyDescent="0.25">
      <c r="A10" s="26">
        <v>7</v>
      </c>
      <c r="B10" s="6" t="s">
        <v>38</v>
      </c>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8" t="e">
        <f t="shared" si="0"/>
        <v>#DIV/0!</v>
      </c>
      <c r="AH10" s="3"/>
    </row>
    <row r="11" spans="1:34" ht="45" x14ac:dyDescent="0.25">
      <c r="A11" s="26">
        <v>8</v>
      </c>
      <c r="B11" s="6" t="s">
        <v>39</v>
      </c>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8" t="e">
        <f t="shared" si="0"/>
        <v>#DIV/0!</v>
      </c>
      <c r="AH11" s="3"/>
    </row>
    <row r="12" spans="1:34" ht="225" x14ac:dyDescent="0.25">
      <c r="A12" s="26">
        <v>9</v>
      </c>
      <c r="B12" s="6" t="s">
        <v>40</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8" t="e">
        <f t="shared" si="0"/>
        <v>#DIV/0!</v>
      </c>
      <c r="AH12" s="3"/>
    </row>
    <row r="13" spans="1:34" ht="30" x14ac:dyDescent="0.25">
      <c r="A13" s="26">
        <v>10</v>
      </c>
      <c r="B13" s="6" t="s">
        <v>41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8" t="e">
        <f t="shared" si="0"/>
        <v>#DIV/0!</v>
      </c>
      <c r="AH13" s="3"/>
    </row>
    <row r="14" spans="1:34" ht="60" x14ac:dyDescent="0.25">
      <c r="A14" s="26">
        <v>11</v>
      </c>
      <c r="B14" s="6" t="s">
        <v>42</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8" t="e">
        <f t="shared" si="0"/>
        <v>#DIV/0!</v>
      </c>
      <c r="AH14" s="3"/>
    </row>
    <row r="15" spans="1:34" ht="45" x14ac:dyDescent="0.25">
      <c r="A15" s="26">
        <v>12</v>
      </c>
      <c r="B15" s="6" t="s">
        <v>43</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8" t="e">
        <f t="shared" si="0"/>
        <v>#DIV/0!</v>
      </c>
      <c r="AH15" s="3"/>
    </row>
    <row r="16" spans="1:34" s="9" customFormat="1" ht="77.25" customHeight="1" x14ac:dyDescent="0.25">
      <c r="A16" s="26">
        <v>13</v>
      </c>
      <c r="B16" s="6" t="s">
        <v>67</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8" t="e">
        <f t="shared" si="0"/>
        <v>#DIV/0!</v>
      </c>
      <c r="AH16" s="3"/>
    </row>
    <row r="17" spans="1:34" s="11" customFormat="1" ht="49.5" customHeight="1" x14ac:dyDescent="0.25">
      <c r="A17" s="26">
        <v>14</v>
      </c>
      <c r="B17" s="6" t="s">
        <v>44</v>
      </c>
      <c r="C17" s="7"/>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8" t="e">
        <f t="shared" si="0"/>
        <v>#DIV/0!</v>
      </c>
    </row>
    <row r="18" spans="1:34" s="12" customFormat="1" ht="75.75" customHeight="1" x14ac:dyDescent="0.25">
      <c r="A18" s="26">
        <v>15</v>
      </c>
      <c r="B18" s="6" t="s">
        <v>45</v>
      </c>
      <c r="C18" s="7"/>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8" t="s">
        <v>46</v>
      </c>
    </row>
    <row r="19" spans="1:34" s="12" customFormat="1" ht="47.25" customHeight="1" x14ac:dyDescent="0.25">
      <c r="A19" s="26">
        <v>16</v>
      </c>
      <c r="B19" s="6" t="s">
        <v>47</v>
      </c>
      <c r="C19" s="7"/>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8" t="e">
        <f t="shared" si="0"/>
        <v>#DIV/0!</v>
      </c>
    </row>
    <row r="20" spans="1:34" s="12" customFormat="1" ht="35.25" customHeight="1" x14ac:dyDescent="0.25">
      <c r="A20" s="26">
        <v>17</v>
      </c>
      <c r="B20" s="6" t="s">
        <v>48</v>
      </c>
      <c r="C20" s="7"/>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8" t="e">
        <f t="shared" si="0"/>
        <v>#DIV/0!</v>
      </c>
    </row>
    <row r="21" spans="1:34" s="16" customFormat="1" x14ac:dyDescent="0.25">
      <c r="A21" s="44" t="s">
        <v>49</v>
      </c>
      <c r="B21" s="45"/>
      <c r="C21" s="13">
        <f>SUM(C4:C20)</f>
        <v>0</v>
      </c>
      <c r="D21" s="13">
        <f t="shared" ref="D21:AF21" si="1">SUM(D4:D20)</f>
        <v>0</v>
      </c>
      <c r="E21" s="13">
        <f t="shared" si="1"/>
        <v>0</v>
      </c>
      <c r="F21" s="13">
        <f t="shared" si="1"/>
        <v>0</v>
      </c>
      <c r="G21" s="13">
        <f t="shared" si="1"/>
        <v>0</v>
      </c>
      <c r="H21" s="13">
        <f>SUM(H4:H20)</f>
        <v>0</v>
      </c>
      <c r="I21" s="13">
        <f t="shared" si="1"/>
        <v>0</v>
      </c>
      <c r="J21" s="13">
        <f t="shared" si="1"/>
        <v>0</v>
      </c>
      <c r="K21" s="13">
        <f t="shared" si="1"/>
        <v>0</v>
      </c>
      <c r="L21" s="13">
        <f t="shared" si="1"/>
        <v>0</v>
      </c>
      <c r="M21" s="13">
        <f t="shared" si="1"/>
        <v>0</v>
      </c>
      <c r="N21" s="13">
        <f t="shared" si="1"/>
        <v>0</v>
      </c>
      <c r="O21" s="13">
        <f t="shared" si="1"/>
        <v>0</v>
      </c>
      <c r="P21" s="13">
        <f t="shared" si="1"/>
        <v>0</v>
      </c>
      <c r="Q21" s="13">
        <f t="shared" si="1"/>
        <v>0</v>
      </c>
      <c r="R21" s="13">
        <f t="shared" si="1"/>
        <v>0</v>
      </c>
      <c r="S21" s="13">
        <f>SUM(S4:S20)</f>
        <v>0</v>
      </c>
      <c r="T21" s="13">
        <f t="shared" si="1"/>
        <v>0</v>
      </c>
      <c r="U21" s="13">
        <f>SUM(U4:U20)</f>
        <v>0</v>
      </c>
      <c r="V21" s="13">
        <f t="shared" si="1"/>
        <v>0</v>
      </c>
      <c r="W21" s="13">
        <f t="shared" si="1"/>
        <v>0</v>
      </c>
      <c r="X21" s="13">
        <f t="shared" si="1"/>
        <v>0</v>
      </c>
      <c r="Y21" s="13">
        <f t="shared" si="1"/>
        <v>0</v>
      </c>
      <c r="Z21" s="13">
        <f t="shared" si="1"/>
        <v>0</v>
      </c>
      <c r="AA21" s="13">
        <f t="shared" si="1"/>
        <v>0</v>
      </c>
      <c r="AB21" s="13">
        <f t="shared" si="1"/>
        <v>0</v>
      </c>
      <c r="AC21" s="13">
        <f t="shared" si="1"/>
        <v>0</v>
      </c>
      <c r="AD21" s="13">
        <f t="shared" si="1"/>
        <v>0</v>
      </c>
      <c r="AE21" s="13">
        <f t="shared" si="1"/>
        <v>0</v>
      </c>
      <c r="AF21" s="13">
        <f t="shared" si="1"/>
        <v>0</v>
      </c>
      <c r="AG21" s="14">
        <f t="shared" si="0"/>
        <v>0</v>
      </c>
      <c r="AH21" s="15"/>
    </row>
    <row r="22" spans="1:34" s="12" customFormat="1" x14ac:dyDescent="0.25">
      <c r="A22" s="1"/>
      <c r="B22" s="3" t="s">
        <v>50</v>
      </c>
      <c r="AH22" s="17"/>
    </row>
    <row r="23" spans="1:34" s="12" customFormat="1" x14ac:dyDescent="0.25">
      <c r="A23" s="1"/>
      <c r="B23" s="3"/>
      <c r="AH23" s="17"/>
    </row>
    <row r="24" spans="1:34" s="12" customFormat="1" x14ac:dyDescent="0.25">
      <c r="A24" s="1"/>
      <c r="B24" s="3"/>
      <c r="AH24" s="17"/>
    </row>
    <row r="25" spans="1:34" s="12" customFormat="1" x14ac:dyDescent="0.25">
      <c r="A25" s="1"/>
      <c r="B25" s="3"/>
      <c r="AH25" s="17"/>
    </row>
    <row r="26" spans="1:34" s="12" customFormat="1" x14ac:dyDescent="0.25">
      <c r="A26" s="1"/>
      <c r="B26" s="3"/>
      <c r="AH26" s="17"/>
    </row>
    <row r="27" spans="1:34" s="12" customFormat="1" x14ac:dyDescent="0.25">
      <c r="A27" s="1"/>
      <c r="B27" s="3"/>
      <c r="AH27" s="17"/>
    </row>
    <row r="28" spans="1:34" s="11" customFormat="1" x14ac:dyDescent="0.25">
      <c r="A28" s="1"/>
      <c r="B28" s="3"/>
      <c r="AH28" s="18"/>
    </row>
    <row r="29" spans="1:34" s="11" customFormat="1" x14ac:dyDescent="0.25">
      <c r="A29" s="1"/>
      <c r="B29" s="3"/>
      <c r="AH29" s="18"/>
    </row>
    <row r="30" spans="1:34" s="11" customFormat="1" x14ac:dyDescent="0.25">
      <c r="A30" s="1"/>
      <c r="B30" s="3"/>
      <c r="AH30" s="18"/>
    </row>
    <row r="31" spans="1:34" s="11" customFormat="1" x14ac:dyDescent="0.25">
      <c r="A31" s="1"/>
      <c r="B31" s="3"/>
      <c r="AH31" s="18"/>
    </row>
    <row r="32" spans="1:34" s="11" customFormat="1" x14ac:dyDescent="0.25">
      <c r="A32" s="1"/>
      <c r="B32" s="3"/>
      <c r="AH32" s="18"/>
    </row>
    <row r="33" spans="1:34" s="11" customFormat="1" x14ac:dyDescent="0.25">
      <c r="A33" s="1"/>
      <c r="B33" s="3"/>
      <c r="AH33" s="18"/>
    </row>
    <row r="34" spans="1:34" s="11" customFormat="1" x14ac:dyDescent="0.25">
      <c r="A34" s="1"/>
      <c r="B34" s="3"/>
      <c r="AH34" s="18"/>
    </row>
    <row r="35" spans="1:34" s="11" customFormat="1" x14ac:dyDescent="0.25">
      <c r="A35" s="1"/>
      <c r="B35" s="3"/>
      <c r="AH35" s="18"/>
    </row>
    <row r="36" spans="1:34" s="11" customFormat="1" x14ac:dyDescent="0.25">
      <c r="A36" s="1"/>
      <c r="B36" s="3"/>
      <c r="AH36" s="18"/>
    </row>
    <row r="37" spans="1:34" s="11" customFormat="1" x14ac:dyDescent="0.25">
      <c r="A37" s="1"/>
      <c r="B37" s="3"/>
      <c r="AH37" s="18"/>
    </row>
    <row r="38" spans="1:34" s="11" customFormat="1" x14ac:dyDescent="0.25">
      <c r="A38" s="1"/>
      <c r="B38" s="3"/>
      <c r="AH38" s="18"/>
    </row>
    <row r="39" spans="1:34" s="11" customFormat="1" x14ac:dyDescent="0.25">
      <c r="A39" s="1"/>
      <c r="B39" s="3"/>
      <c r="AH39" s="18"/>
    </row>
    <row r="40" spans="1:34" s="11" customFormat="1" x14ac:dyDescent="0.25">
      <c r="A40" s="1"/>
      <c r="B40" s="3"/>
      <c r="AH40" s="18"/>
    </row>
    <row r="41" spans="1:34" s="11" customFormat="1" x14ac:dyDescent="0.25">
      <c r="A41" s="1"/>
      <c r="B41" s="3"/>
      <c r="AH41" s="18"/>
    </row>
    <row r="42" spans="1:34" s="11" customFormat="1" x14ac:dyDescent="0.25">
      <c r="A42" s="1"/>
      <c r="B42" s="3"/>
      <c r="AH42" s="18"/>
    </row>
  </sheetData>
  <protectedRanges>
    <protectedRange sqref="AH18:JK20 AF18:AF20 AF21:JK46 AD18:AE46 A21 D18:AC20 C21:AC46 A22:B46" name="Range1"/>
    <protectedRange sqref="B18:B20" name="Range1_1_1"/>
  </protectedRanges>
  <mergeCells count="4">
    <mergeCell ref="B1:AG1"/>
    <mergeCell ref="A2:B2"/>
    <mergeCell ref="A3:B3"/>
    <mergeCell ref="A21:B21"/>
  </mergeCells>
  <phoneticPr fontId="9" type="noConversion"/>
  <pageMargins left="0.25" right="0.25" top="0.81" bottom="0.75" header="0.3" footer="0.3"/>
  <pageSetup scale="35" fitToHeight="0" orientation="landscape" r:id="rId1"/>
  <headerFooter>
    <oddHeader>&amp;L&amp;G&amp;C&amp;"-,Bold"&amp;K369992AHCCCS CONTRACTOR OPERATIONS MANUAL 
 414 - ATTACHMENT D - 
NOTICE OF ADVERSE BENEFIT DETERMINATION SELF-AUDIT SCORES AND EXECUTIVE SUMMARY&amp;K218DCB
&amp;KFF0000IMPLEMENTATION DATE 10/01/26</oddHeader>
    <oddFooter>&amp;L&amp;"Calibri,Regular"&amp;10&amp;K369992Effective Date: 06/27/24, 03/07/25, 10/01/26
Approval Date: 05/02/24, 02/18/25,09/01/26&amp;C&amp;"-,Bold"&amp;K369992414 - Attachment D - Page &amp; 1 of &amp; 1</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42"/>
  <sheetViews>
    <sheetView view="pageLayout" topLeftCell="A25" zoomScale="115" zoomScaleNormal="100" zoomScalePageLayoutView="115" workbookViewId="0">
      <selection activeCell="A16" sqref="A16:XFD16"/>
    </sheetView>
  </sheetViews>
  <sheetFormatPr defaultColWidth="9.140625" defaultRowHeight="15" x14ac:dyDescent="0.25"/>
  <cols>
    <col min="1" max="1" width="6.42578125" style="1" customWidth="1"/>
    <col min="2" max="2" width="40.7109375" style="3" customWidth="1"/>
    <col min="3" max="33" width="10.5703125" style="3" customWidth="1"/>
    <col min="34" max="34" width="9.7109375" style="2" customWidth="1"/>
    <col min="35" max="16384" width="9.140625" style="3"/>
  </cols>
  <sheetData>
    <row r="1" spans="1:34" x14ac:dyDescent="0.25">
      <c r="A1" s="22"/>
      <c r="B1" s="39" t="s">
        <v>0</v>
      </c>
      <c r="C1" s="46"/>
      <c r="D1" s="46"/>
      <c r="E1" s="46"/>
      <c r="F1" s="46"/>
      <c r="G1" s="46"/>
      <c r="H1" s="46"/>
      <c r="I1" s="46"/>
      <c r="J1" s="46"/>
      <c r="K1" s="46"/>
      <c r="L1" s="46"/>
      <c r="M1" s="46"/>
      <c r="N1" s="46"/>
      <c r="O1" s="46"/>
      <c r="P1" s="46"/>
      <c r="Q1" s="46"/>
      <c r="R1" s="46"/>
      <c r="S1" s="46"/>
      <c r="T1" s="46"/>
      <c r="U1" s="46"/>
      <c r="V1" s="46"/>
      <c r="W1" s="46"/>
      <c r="X1" s="46"/>
      <c r="Y1" s="46"/>
      <c r="Z1" s="46"/>
      <c r="AA1" s="46"/>
      <c r="AB1" s="46"/>
      <c r="AC1" s="46"/>
      <c r="AD1" s="46"/>
      <c r="AE1" s="46"/>
      <c r="AF1" s="46"/>
      <c r="AG1" s="46"/>
    </row>
    <row r="2" spans="1:34" ht="30" x14ac:dyDescent="0.25">
      <c r="A2" s="49" t="s">
        <v>1</v>
      </c>
      <c r="B2" s="49"/>
      <c r="C2" s="24" t="s">
        <v>2</v>
      </c>
      <c r="D2" s="24" t="s">
        <v>3</v>
      </c>
      <c r="E2" s="24" t="s">
        <v>4</v>
      </c>
      <c r="F2" s="24" t="s">
        <v>5</v>
      </c>
      <c r="G2" s="24" t="s">
        <v>6</v>
      </c>
      <c r="H2" s="24" t="s">
        <v>7</v>
      </c>
      <c r="I2" s="24" t="s">
        <v>8</v>
      </c>
      <c r="J2" s="24" t="s">
        <v>9</v>
      </c>
      <c r="K2" s="24" t="s">
        <v>10</v>
      </c>
      <c r="L2" s="24" t="s">
        <v>11</v>
      </c>
      <c r="M2" s="24" t="s">
        <v>12</v>
      </c>
      <c r="N2" s="24" t="s">
        <v>13</v>
      </c>
      <c r="O2" s="24" t="s">
        <v>14</v>
      </c>
      <c r="P2" s="24" t="s">
        <v>15</v>
      </c>
      <c r="Q2" s="24" t="s">
        <v>16</v>
      </c>
      <c r="R2" s="24" t="s">
        <v>17</v>
      </c>
      <c r="S2" s="24" t="s">
        <v>18</v>
      </c>
      <c r="T2" s="24" t="s">
        <v>19</v>
      </c>
      <c r="U2" s="24" t="s">
        <v>20</v>
      </c>
      <c r="V2" s="24" t="s">
        <v>21</v>
      </c>
      <c r="W2" s="24" t="s">
        <v>22</v>
      </c>
      <c r="X2" s="24" t="s">
        <v>23</v>
      </c>
      <c r="Y2" s="24" t="s">
        <v>24</v>
      </c>
      <c r="Z2" s="24" t="s">
        <v>25</v>
      </c>
      <c r="AA2" s="24" t="s">
        <v>26</v>
      </c>
      <c r="AB2" s="24" t="s">
        <v>27</v>
      </c>
      <c r="AC2" s="24" t="s">
        <v>28</v>
      </c>
      <c r="AD2" s="24" t="s">
        <v>29</v>
      </c>
      <c r="AE2" s="24" t="s">
        <v>30</v>
      </c>
      <c r="AF2" s="24" t="s">
        <v>31</v>
      </c>
      <c r="AG2" s="21" t="s">
        <v>32</v>
      </c>
    </row>
    <row r="3" spans="1:34" ht="20.25" customHeight="1" x14ac:dyDescent="0.25">
      <c r="A3" s="47" t="s">
        <v>33</v>
      </c>
      <c r="B3" s="48"/>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5"/>
      <c r="AH3" s="3"/>
    </row>
    <row r="4" spans="1:34" ht="231.75" customHeight="1" x14ac:dyDescent="0.25">
      <c r="A4" s="27">
        <v>1</v>
      </c>
      <c r="B4" s="6" t="s">
        <v>64</v>
      </c>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8" t="e">
        <f t="shared" ref="AG4:AG21" si="0">AVERAGE(C4:AF4)</f>
        <v>#DIV/0!</v>
      </c>
      <c r="AH4" s="3"/>
    </row>
    <row r="5" spans="1:34" ht="30" x14ac:dyDescent="0.25">
      <c r="A5" s="26">
        <v>2</v>
      </c>
      <c r="B5" s="6" t="s">
        <v>51</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8" t="e">
        <f t="shared" si="0"/>
        <v>#DIV/0!</v>
      </c>
      <c r="AH5" s="3"/>
    </row>
    <row r="6" spans="1:34" ht="75" x14ac:dyDescent="0.25">
      <c r="A6" s="26">
        <v>3</v>
      </c>
      <c r="B6" s="6" t="s">
        <v>35</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8" t="e">
        <f t="shared" si="0"/>
        <v>#DIV/0!</v>
      </c>
      <c r="AH6" s="3"/>
    </row>
    <row r="7" spans="1:34" ht="150" customHeight="1" x14ac:dyDescent="0.25">
      <c r="A7" s="28">
        <v>4</v>
      </c>
      <c r="B7" s="6" t="s">
        <v>65</v>
      </c>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8" t="e">
        <f t="shared" si="0"/>
        <v>#DIV/0!</v>
      </c>
      <c r="AH7" s="3"/>
    </row>
    <row r="8" spans="1:34" x14ac:dyDescent="0.25">
      <c r="A8" s="26">
        <v>5</v>
      </c>
      <c r="B8" s="6" t="s">
        <v>36</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8" t="e">
        <f t="shared" si="0"/>
        <v>#DIV/0!</v>
      </c>
      <c r="AH8" s="3"/>
    </row>
    <row r="9" spans="1:34" ht="90" x14ac:dyDescent="0.25">
      <c r="A9" s="26">
        <v>6</v>
      </c>
      <c r="B9" s="6" t="s">
        <v>37</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8" t="e">
        <f t="shared" si="0"/>
        <v>#DIV/0!</v>
      </c>
      <c r="AH9" s="3"/>
    </row>
    <row r="10" spans="1:34" ht="75" x14ac:dyDescent="0.25">
      <c r="A10" s="26">
        <v>7</v>
      </c>
      <c r="B10" s="6" t="s">
        <v>38</v>
      </c>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8" t="e">
        <f t="shared" si="0"/>
        <v>#DIV/0!</v>
      </c>
      <c r="AH10" s="3"/>
    </row>
    <row r="11" spans="1:34" ht="45" x14ac:dyDescent="0.25">
      <c r="A11" s="26">
        <v>8</v>
      </c>
      <c r="B11" s="6" t="s">
        <v>39</v>
      </c>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8" t="e">
        <f t="shared" si="0"/>
        <v>#DIV/0!</v>
      </c>
      <c r="AH11" s="3"/>
    </row>
    <row r="12" spans="1:34" ht="225" x14ac:dyDescent="0.25">
      <c r="A12" s="26">
        <v>9</v>
      </c>
      <c r="B12" s="6" t="s">
        <v>52</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8" t="e">
        <f t="shared" si="0"/>
        <v>#DIV/0!</v>
      </c>
      <c r="AH12" s="3"/>
    </row>
    <row r="13" spans="1:34" ht="30" x14ac:dyDescent="0.25">
      <c r="A13" s="26">
        <v>10</v>
      </c>
      <c r="B13" s="6" t="s">
        <v>41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8" t="e">
        <f t="shared" si="0"/>
        <v>#DIV/0!</v>
      </c>
      <c r="AH13" s="3"/>
    </row>
    <row r="14" spans="1:34" ht="60" x14ac:dyDescent="0.25">
      <c r="A14" s="26">
        <v>11</v>
      </c>
      <c r="B14" s="6" t="s">
        <v>42</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8" t="e">
        <f t="shared" si="0"/>
        <v>#DIV/0!</v>
      </c>
      <c r="AH14" s="3"/>
    </row>
    <row r="15" spans="1:34" ht="45" x14ac:dyDescent="0.25">
      <c r="A15" s="26">
        <v>12</v>
      </c>
      <c r="B15" s="6" t="s">
        <v>43</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8" t="e">
        <f t="shared" si="0"/>
        <v>#DIV/0!</v>
      </c>
      <c r="AH15" s="3"/>
    </row>
    <row r="16" spans="1:34" s="9" customFormat="1" ht="75" x14ac:dyDescent="0.25">
      <c r="A16" s="26">
        <v>13</v>
      </c>
      <c r="B16" s="6" t="s">
        <v>69</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8" t="e">
        <f t="shared" si="0"/>
        <v>#DIV/0!</v>
      </c>
      <c r="AH16" s="3"/>
    </row>
    <row r="17" spans="1:34" s="11" customFormat="1" ht="45" x14ac:dyDescent="0.25">
      <c r="A17" s="26">
        <v>14</v>
      </c>
      <c r="B17" s="6" t="s">
        <v>44</v>
      </c>
      <c r="C17" s="7"/>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8" t="e">
        <f t="shared" si="0"/>
        <v>#DIV/0!</v>
      </c>
    </row>
    <row r="18" spans="1:34" s="12" customFormat="1" ht="67.5" customHeight="1" x14ac:dyDescent="0.25">
      <c r="A18" s="26">
        <v>15</v>
      </c>
      <c r="B18" s="6" t="s">
        <v>45</v>
      </c>
      <c r="C18" s="7"/>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8" t="e">
        <f t="shared" si="0"/>
        <v>#DIV/0!</v>
      </c>
    </row>
    <row r="19" spans="1:34" s="12" customFormat="1" ht="45" x14ac:dyDescent="0.25">
      <c r="A19" s="26">
        <v>16</v>
      </c>
      <c r="B19" s="6" t="s">
        <v>47</v>
      </c>
      <c r="C19" s="7"/>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8" t="e">
        <f t="shared" si="0"/>
        <v>#DIV/0!</v>
      </c>
    </row>
    <row r="20" spans="1:34" s="12" customFormat="1" x14ac:dyDescent="0.25">
      <c r="A20" s="26">
        <v>17</v>
      </c>
      <c r="B20" s="6" t="s">
        <v>48</v>
      </c>
      <c r="C20" s="7"/>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8" t="e">
        <f t="shared" si="0"/>
        <v>#DIV/0!</v>
      </c>
    </row>
    <row r="21" spans="1:34" s="16" customFormat="1" x14ac:dyDescent="0.25">
      <c r="A21" s="44" t="s">
        <v>49</v>
      </c>
      <c r="B21" s="45"/>
      <c r="C21" s="13">
        <f>SUM(C4:C20)</f>
        <v>0</v>
      </c>
      <c r="D21" s="13">
        <f t="shared" ref="D21:P21" si="1">SUM(D4:D20)</f>
        <v>0</v>
      </c>
      <c r="E21" s="13">
        <f t="shared" si="1"/>
        <v>0</v>
      </c>
      <c r="F21" s="13">
        <f t="shared" si="1"/>
        <v>0</v>
      </c>
      <c r="G21" s="13">
        <f t="shared" si="1"/>
        <v>0</v>
      </c>
      <c r="H21" s="13">
        <f>SUM(H4:H20)</f>
        <v>0</v>
      </c>
      <c r="I21" s="13">
        <f t="shared" si="1"/>
        <v>0</v>
      </c>
      <c r="J21" s="13">
        <f t="shared" si="1"/>
        <v>0</v>
      </c>
      <c r="K21" s="13">
        <f t="shared" si="1"/>
        <v>0</v>
      </c>
      <c r="L21" s="13">
        <f t="shared" si="1"/>
        <v>0</v>
      </c>
      <c r="M21" s="13">
        <f t="shared" si="1"/>
        <v>0</v>
      </c>
      <c r="N21" s="13">
        <f t="shared" si="1"/>
        <v>0</v>
      </c>
      <c r="O21" s="13">
        <f t="shared" si="1"/>
        <v>0</v>
      </c>
      <c r="P21" s="13">
        <f t="shared" si="1"/>
        <v>0</v>
      </c>
      <c r="Q21" s="13">
        <f t="shared" ref="Q21:AF21" si="2">SUM(Q4:Q20)</f>
        <v>0</v>
      </c>
      <c r="R21" s="13">
        <f t="shared" si="2"/>
        <v>0</v>
      </c>
      <c r="S21" s="13">
        <f>SUM(S4:S20)</f>
        <v>0</v>
      </c>
      <c r="T21" s="13">
        <f t="shared" si="2"/>
        <v>0</v>
      </c>
      <c r="U21" s="13">
        <f>SUM(U4:U20)</f>
        <v>0</v>
      </c>
      <c r="V21" s="13">
        <f t="shared" si="2"/>
        <v>0</v>
      </c>
      <c r="W21" s="13">
        <f t="shared" si="2"/>
        <v>0</v>
      </c>
      <c r="X21" s="13">
        <f t="shared" si="2"/>
        <v>0</v>
      </c>
      <c r="Y21" s="13">
        <f t="shared" si="2"/>
        <v>0</v>
      </c>
      <c r="Z21" s="13">
        <f t="shared" si="2"/>
        <v>0</v>
      </c>
      <c r="AA21" s="13">
        <f t="shared" si="2"/>
        <v>0</v>
      </c>
      <c r="AB21" s="13">
        <f t="shared" si="2"/>
        <v>0</v>
      </c>
      <c r="AC21" s="13">
        <f t="shared" si="2"/>
        <v>0</v>
      </c>
      <c r="AD21" s="13">
        <f t="shared" si="2"/>
        <v>0</v>
      </c>
      <c r="AE21" s="13">
        <f t="shared" si="2"/>
        <v>0</v>
      </c>
      <c r="AF21" s="13">
        <f t="shared" si="2"/>
        <v>0</v>
      </c>
      <c r="AG21" s="14">
        <f t="shared" si="0"/>
        <v>0</v>
      </c>
      <c r="AH21" s="15"/>
    </row>
    <row r="22" spans="1:34" s="12" customFormat="1" x14ac:dyDescent="0.25">
      <c r="A22" s="1"/>
      <c r="B22" s="3" t="s">
        <v>50</v>
      </c>
      <c r="AH22" s="17"/>
    </row>
    <row r="23" spans="1:34" s="12" customFormat="1" x14ac:dyDescent="0.25">
      <c r="A23" s="1"/>
      <c r="B23" s="3"/>
      <c r="AH23" s="17"/>
    </row>
    <row r="24" spans="1:34" s="12" customFormat="1" x14ac:dyDescent="0.25">
      <c r="A24" s="1"/>
      <c r="B24" s="3"/>
      <c r="AH24" s="17"/>
    </row>
    <row r="25" spans="1:34" s="12" customFormat="1" x14ac:dyDescent="0.25">
      <c r="A25" s="1"/>
      <c r="B25" s="3"/>
      <c r="AH25" s="17"/>
    </row>
    <row r="26" spans="1:34" s="12" customFormat="1" x14ac:dyDescent="0.25">
      <c r="A26" s="1"/>
      <c r="B26" s="3"/>
      <c r="AH26" s="17"/>
    </row>
    <row r="27" spans="1:34" s="12" customFormat="1" x14ac:dyDescent="0.25">
      <c r="A27" s="1"/>
      <c r="B27" s="3"/>
      <c r="AH27" s="17"/>
    </row>
    <row r="28" spans="1:34" s="11" customFormat="1" x14ac:dyDescent="0.25">
      <c r="A28" s="1"/>
      <c r="B28" s="3"/>
      <c r="AH28" s="18"/>
    </row>
    <row r="29" spans="1:34" s="11" customFormat="1" x14ac:dyDescent="0.25">
      <c r="A29" s="1"/>
      <c r="B29" s="3"/>
      <c r="AH29" s="18"/>
    </row>
    <row r="30" spans="1:34" s="11" customFormat="1" x14ac:dyDescent="0.25">
      <c r="A30" s="1"/>
      <c r="B30" s="3"/>
      <c r="AH30" s="18"/>
    </row>
    <row r="31" spans="1:34" s="11" customFormat="1" x14ac:dyDescent="0.25">
      <c r="A31" s="1"/>
      <c r="B31" s="3"/>
      <c r="AH31" s="18"/>
    </row>
    <row r="32" spans="1:34" s="11" customFormat="1" x14ac:dyDescent="0.25">
      <c r="A32" s="1"/>
      <c r="B32" s="3"/>
      <c r="AH32" s="18"/>
    </row>
    <row r="33" spans="1:34" s="11" customFormat="1" x14ac:dyDescent="0.25">
      <c r="A33" s="1"/>
      <c r="B33" s="3"/>
      <c r="AH33" s="18"/>
    </row>
    <row r="34" spans="1:34" s="11" customFormat="1" x14ac:dyDescent="0.25">
      <c r="A34" s="1"/>
      <c r="B34" s="3"/>
      <c r="AH34" s="18"/>
    </row>
    <row r="35" spans="1:34" s="11" customFormat="1" x14ac:dyDescent="0.25">
      <c r="A35" s="1"/>
      <c r="B35" s="3"/>
      <c r="AH35" s="18"/>
    </row>
    <row r="36" spans="1:34" s="11" customFormat="1" x14ac:dyDescent="0.25">
      <c r="A36" s="1"/>
      <c r="B36" s="3"/>
      <c r="AH36" s="18"/>
    </row>
    <row r="37" spans="1:34" s="11" customFormat="1" x14ac:dyDescent="0.25">
      <c r="A37" s="1"/>
      <c r="B37" s="3"/>
      <c r="AH37" s="18"/>
    </row>
    <row r="38" spans="1:34" s="11" customFormat="1" x14ac:dyDescent="0.25">
      <c r="A38" s="1"/>
      <c r="B38" s="3"/>
      <c r="AH38" s="18"/>
    </row>
    <row r="39" spans="1:34" s="11" customFormat="1" x14ac:dyDescent="0.25">
      <c r="A39" s="1"/>
      <c r="B39" s="3"/>
      <c r="AH39" s="18"/>
    </row>
    <row r="40" spans="1:34" s="11" customFormat="1" x14ac:dyDescent="0.25">
      <c r="A40" s="1"/>
      <c r="B40" s="3"/>
      <c r="AH40" s="18"/>
    </row>
    <row r="41" spans="1:34" s="11" customFormat="1" x14ac:dyDescent="0.25">
      <c r="A41" s="1"/>
      <c r="B41" s="3"/>
      <c r="AH41" s="18"/>
    </row>
    <row r="42" spans="1:34" s="11" customFormat="1" x14ac:dyDescent="0.25">
      <c r="A42" s="1"/>
      <c r="B42" s="3"/>
      <c r="AH42" s="18"/>
    </row>
  </sheetData>
  <protectedRanges>
    <protectedRange sqref="AH18:JK20 AF18:AF20 AF21:JK46 AD18:AE46 A21 D18:AC20 C21:AC46 A22:B46" name="Range1"/>
    <protectedRange sqref="B18:B20" name="Range1_1_1"/>
  </protectedRanges>
  <mergeCells count="4">
    <mergeCell ref="B1:AG1"/>
    <mergeCell ref="A3:B3"/>
    <mergeCell ref="A2:B2"/>
    <mergeCell ref="A21:B21"/>
  </mergeCells>
  <phoneticPr fontId="9" type="noConversion"/>
  <pageMargins left="0.25" right="0.25" top="0.75" bottom="0.75" header="0.3" footer="0.3"/>
  <pageSetup scale="35" fitToHeight="0" orientation="landscape" r:id="rId1"/>
  <headerFooter>
    <oddHeader>&amp;L&amp;G&amp;C&amp;"-,Bold"&amp;K369992AHCCCS CONTRACTOR OPERATIONS MANUAL 
 414 - ATTACHMENT D - 
NOTICE OF ADVERSE BENEFIT DETERMINATION SELF-AUDIT SCORES AND EXECUTIVE SUMMARY&amp;K01+000
&amp;KFF0000IMPLEMENTATION DATE 10/01/26</oddHeader>
    <oddFooter>&amp;L&amp;"Calibri,Regular"&amp;10&amp;K369992Effective Date: 06/27/24, 03/07/25, 10/01/26
Approval Date: 05/02/24, 02/18/25, 09/01/26&amp;C&amp;"-,Bold"&amp;K369992414 - Attachment D - Page &amp; 1 of &amp; 1</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H42"/>
  <sheetViews>
    <sheetView view="pageLayout" topLeftCell="A16" zoomScale="115" zoomScaleNormal="100" zoomScalePageLayoutView="115" workbookViewId="0">
      <selection activeCell="A16" sqref="A16:XFD16"/>
    </sheetView>
  </sheetViews>
  <sheetFormatPr defaultColWidth="9.140625" defaultRowHeight="15" x14ac:dyDescent="0.25"/>
  <cols>
    <col min="1" max="1" width="6.42578125" style="1" customWidth="1"/>
    <col min="2" max="2" width="40.7109375" style="3" customWidth="1"/>
    <col min="3" max="33" width="10.5703125" style="3" customWidth="1"/>
    <col min="34" max="34" width="9.7109375" style="2" customWidth="1"/>
    <col min="35" max="16384" width="9.140625" style="3"/>
  </cols>
  <sheetData>
    <row r="1" spans="1:34" x14ac:dyDescent="0.25">
      <c r="A1" s="22"/>
      <c r="B1" s="39" t="s">
        <v>0</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row>
    <row r="2" spans="1:34" ht="30" x14ac:dyDescent="0.25">
      <c r="A2" s="25"/>
      <c r="B2" s="24" t="s">
        <v>1</v>
      </c>
      <c r="C2" s="20" t="s">
        <v>2</v>
      </c>
      <c r="D2" s="20" t="s">
        <v>3</v>
      </c>
      <c r="E2" s="20" t="s">
        <v>4</v>
      </c>
      <c r="F2" s="20" t="s">
        <v>5</v>
      </c>
      <c r="G2" s="20" t="s">
        <v>6</v>
      </c>
      <c r="H2" s="20" t="s">
        <v>7</v>
      </c>
      <c r="I2" s="20" t="s">
        <v>8</v>
      </c>
      <c r="J2" s="20" t="s">
        <v>9</v>
      </c>
      <c r="K2" s="20" t="s">
        <v>10</v>
      </c>
      <c r="L2" s="20" t="s">
        <v>11</v>
      </c>
      <c r="M2" s="20" t="s">
        <v>12</v>
      </c>
      <c r="N2" s="20" t="s">
        <v>13</v>
      </c>
      <c r="O2" s="20" t="s">
        <v>14</v>
      </c>
      <c r="P2" s="20" t="s">
        <v>15</v>
      </c>
      <c r="Q2" s="20" t="s">
        <v>16</v>
      </c>
      <c r="R2" s="20" t="s">
        <v>17</v>
      </c>
      <c r="S2" s="20" t="s">
        <v>18</v>
      </c>
      <c r="T2" s="20" t="s">
        <v>19</v>
      </c>
      <c r="U2" s="20" t="s">
        <v>20</v>
      </c>
      <c r="V2" s="20" t="s">
        <v>21</v>
      </c>
      <c r="W2" s="20" t="s">
        <v>22</v>
      </c>
      <c r="X2" s="20" t="s">
        <v>23</v>
      </c>
      <c r="Y2" s="20" t="s">
        <v>24</v>
      </c>
      <c r="Z2" s="20" t="s">
        <v>25</v>
      </c>
      <c r="AA2" s="20" t="s">
        <v>26</v>
      </c>
      <c r="AB2" s="20" t="s">
        <v>27</v>
      </c>
      <c r="AC2" s="20" t="s">
        <v>28</v>
      </c>
      <c r="AD2" s="20" t="s">
        <v>29</v>
      </c>
      <c r="AE2" s="20" t="s">
        <v>30</v>
      </c>
      <c r="AF2" s="20" t="s">
        <v>31</v>
      </c>
      <c r="AG2" s="21" t="s">
        <v>32</v>
      </c>
    </row>
    <row r="3" spans="1:34" x14ac:dyDescent="0.25">
      <c r="A3" s="42" t="s">
        <v>33</v>
      </c>
      <c r="B3" s="4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5"/>
      <c r="AH3" s="3"/>
    </row>
    <row r="4" spans="1:34" ht="221.25" customHeight="1" x14ac:dyDescent="0.25">
      <c r="A4" s="27">
        <v>1</v>
      </c>
      <c r="B4" s="6" t="s">
        <v>66</v>
      </c>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8" t="e">
        <f t="shared" ref="AG4:AG21" si="0">AVERAGE(C4:AF4)</f>
        <v>#DIV/0!</v>
      </c>
      <c r="AH4" s="3"/>
    </row>
    <row r="5" spans="1:34" ht="30" x14ac:dyDescent="0.25">
      <c r="A5" s="26">
        <v>2</v>
      </c>
      <c r="B5" s="6" t="s">
        <v>51</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8" t="e">
        <f t="shared" si="0"/>
        <v>#DIV/0!</v>
      </c>
      <c r="AH5" s="3"/>
    </row>
    <row r="6" spans="1:34" ht="75" x14ac:dyDescent="0.25">
      <c r="A6" s="26">
        <v>3</v>
      </c>
      <c r="B6" s="6" t="s">
        <v>35</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8" t="e">
        <f t="shared" si="0"/>
        <v>#DIV/0!</v>
      </c>
      <c r="AH6" s="3"/>
    </row>
    <row r="7" spans="1:34" ht="150" customHeight="1" x14ac:dyDescent="0.25">
      <c r="A7" s="28">
        <v>4</v>
      </c>
      <c r="B7" s="6" t="s">
        <v>65</v>
      </c>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8" t="e">
        <f t="shared" si="0"/>
        <v>#DIV/0!</v>
      </c>
      <c r="AH7" s="3"/>
    </row>
    <row r="8" spans="1:34" x14ac:dyDescent="0.25">
      <c r="A8" s="26">
        <v>5</v>
      </c>
      <c r="B8" s="6" t="s">
        <v>36</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8" t="e">
        <f t="shared" si="0"/>
        <v>#DIV/0!</v>
      </c>
      <c r="AH8" s="3"/>
    </row>
    <row r="9" spans="1:34" ht="90" x14ac:dyDescent="0.25">
      <c r="A9" s="26">
        <v>6</v>
      </c>
      <c r="B9" s="6" t="s">
        <v>37</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8" t="e">
        <f t="shared" si="0"/>
        <v>#DIV/0!</v>
      </c>
      <c r="AH9" s="3"/>
    </row>
    <row r="10" spans="1:34" ht="75" x14ac:dyDescent="0.25">
      <c r="A10" s="26">
        <v>7</v>
      </c>
      <c r="B10" s="6" t="s">
        <v>38</v>
      </c>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8" t="e">
        <f t="shared" si="0"/>
        <v>#DIV/0!</v>
      </c>
      <c r="AH10" s="3"/>
    </row>
    <row r="11" spans="1:34" ht="45" x14ac:dyDescent="0.25">
      <c r="A11" s="26">
        <v>8</v>
      </c>
      <c r="B11" s="6" t="s">
        <v>39</v>
      </c>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8" t="e">
        <f t="shared" si="0"/>
        <v>#DIV/0!</v>
      </c>
      <c r="AH11" s="3"/>
    </row>
    <row r="12" spans="1:34" ht="213.75" customHeight="1" x14ac:dyDescent="0.25">
      <c r="A12" s="26">
        <v>9</v>
      </c>
      <c r="B12" s="6" t="s">
        <v>52</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8" t="e">
        <f t="shared" si="0"/>
        <v>#DIV/0!</v>
      </c>
      <c r="AH12" s="3"/>
    </row>
    <row r="13" spans="1:34" ht="30" x14ac:dyDescent="0.25">
      <c r="A13" s="26">
        <v>10</v>
      </c>
      <c r="B13" s="6" t="s">
        <v>41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8" t="e">
        <f t="shared" si="0"/>
        <v>#DIV/0!</v>
      </c>
      <c r="AH13" s="3"/>
    </row>
    <row r="14" spans="1:34" ht="60" x14ac:dyDescent="0.25">
      <c r="A14" s="26">
        <v>11</v>
      </c>
      <c r="B14" s="6" t="s">
        <v>42</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8" t="e">
        <f t="shared" si="0"/>
        <v>#DIV/0!</v>
      </c>
      <c r="AH14" s="3"/>
    </row>
    <row r="15" spans="1:34" ht="45" x14ac:dyDescent="0.25">
      <c r="A15" s="26">
        <v>12</v>
      </c>
      <c r="B15" s="6" t="s">
        <v>43</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8" t="e">
        <f t="shared" si="0"/>
        <v>#DIV/0!</v>
      </c>
      <c r="AH15" s="3"/>
    </row>
    <row r="16" spans="1:34" s="9" customFormat="1" ht="74.25" customHeight="1" x14ac:dyDescent="0.25">
      <c r="A16" s="26">
        <v>13</v>
      </c>
      <c r="B16" s="6" t="s">
        <v>67</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8" t="e">
        <f t="shared" si="0"/>
        <v>#DIV/0!</v>
      </c>
      <c r="AH16" s="3"/>
    </row>
    <row r="17" spans="1:34" s="11" customFormat="1" ht="45" x14ac:dyDescent="0.25">
      <c r="A17" s="26">
        <v>14</v>
      </c>
      <c r="B17" s="6" t="s">
        <v>44</v>
      </c>
      <c r="C17" s="7"/>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8" t="e">
        <f t="shared" si="0"/>
        <v>#DIV/0!</v>
      </c>
    </row>
    <row r="18" spans="1:34" s="12" customFormat="1" ht="67.5" customHeight="1" x14ac:dyDescent="0.25">
      <c r="A18" s="26">
        <v>15</v>
      </c>
      <c r="B18" s="6" t="s">
        <v>45</v>
      </c>
      <c r="C18" s="7"/>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8" t="e">
        <f t="shared" si="0"/>
        <v>#DIV/0!</v>
      </c>
    </row>
    <row r="19" spans="1:34" s="12" customFormat="1" ht="45" x14ac:dyDescent="0.25">
      <c r="A19" s="26">
        <v>16</v>
      </c>
      <c r="B19" s="6" t="s">
        <v>47</v>
      </c>
      <c r="C19" s="7"/>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8" t="e">
        <f t="shared" si="0"/>
        <v>#DIV/0!</v>
      </c>
    </row>
    <row r="20" spans="1:34" s="12" customFormat="1" x14ac:dyDescent="0.25">
      <c r="A20" s="26">
        <v>17</v>
      </c>
      <c r="B20" s="6" t="s">
        <v>48</v>
      </c>
      <c r="C20" s="7"/>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8" t="e">
        <f t="shared" si="0"/>
        <v>#DIV/0!</v>
      </c>
    </row>
    <row r="21" spans="1:34" s="16" customFormat="1" x14ac:dyDescent="0.25">
      <c r="A21" s="44" t="s">
        <v>49</v>
      </c>
      <c r="B21" s="45"/>
      <c r="C21" s="13">
        <f>SUM(C4:C20)</f>
        <v>0</v>
      </c>
      <c r="D21" s="13">
        <f t="shared" ref="D21:AF21" si="1">SUM(D4:D20)</f>
        <v>0</v>
      </c>
      <c r="E21" s="13">
        <f t="shared" si="1"/>
        <v>0</v>
      </c>
      <c r="F21" s="13">
        <f t="shared" si="1"/>
        <v>0</v>
      </c>
      <c r="G21" s="13">
        <f t="shared" si="1"/>
        <v>0</v>
      </c>
      <c r="H21" s="13">
        <f>SUM(H4:H20)</f>
        <v>0</v>
      </c>
      <c r="I21" s="13">
        <f t="shared" si="1"/>
        <v>0</v>
      </c>
      <c r="J21" s="13">
        <f t="shared" si="1"/>
        <v>0</v>
      </c>
      <c r="K21" s="13">
        <f t="shared" si="1"/>
        <v>0</v>
      </c>
      <c r="L21" s="13">
        <f t="shared" si="1"/>
        <v>0</v>
      </c>
      <c r="M21" s="13">
        <f t="shared" si="1"/>
        <v>0</v>
      </c>
      <c r="N21" s="13">
        <f t="shared" si="1"/>
        <v>0</v>
      </c>
      <c r="O21" s="13">
        <f t="shared" si="1"/>
        <v>0</v>
      </c>
      <c r="P21" s="13">
        <f t="shared" si="1"/>
        <v>0</v>
      </c>
      <c r="Q21" s="13">
        <f t="shared" si="1"/>
        <v>0</v>
      </c>
      <c r="R21" s="13">
        <f t="shared" si="1"/>
        <v>0</v>
      </c>
      <c r="S21" s="13">
        <f>SUM(S4:S20)</f>
        <v>0</v>
      </c>
      <c r="T21" s="13">
        <f t="shared" si="1"/>
        <v>0</v>
      </c>
      <c r="U21" s="13">
        <f>SUM(U4:U20)</f>
        <v>0</v>
      </c>
      <c r="V21" s="13">
        <f t="shared" si="1"/>
        <v>0</v>
      </c>
      <c r="W21" s="13">
        <f t="shared" si="1"/>
        <v>0</v>
      </c>
      <c r="X21" s="13">
        <f t="shared" si="1"/>
        <v>0</v>
      </c>
      <c r="Y21" s="13">
        <f t="shared" si="1"/>
        <v>0</v>
      </c>
      <c r="Z21" s="13">
        <f t="shared" si="1"/>
        <v>0</v>
      </c>
      <c r="AA21" s="13">
        <f t="shared" si="1"/>
        <v>0</v>
      </c>
      <c r="AB21" s="13">
        <f t="shared" si="1"/>
        <v>0</v>
      </c>
      <c r="AC21" s="13">
        <f t="shared" si="1"/>
        <v>0</v>
      </c>
      <c r="AD21" s="13">
        <f t="shared" si="1"/>
        <v>0</v>
      </c>
      <c r="AE21" s="13">
        <f t="shared" si="1"/>
        <v>0</v>
      </c>
      <c r="AF21" s="13">
        <f t="shared" si="1"/>
        <v>0</v>
      </c>
      <c r="AG21" s="14">
        <f t="shared" si="0"/>
        <v>0</v>
      </c>
      <c r="AH21" s="15"/>
    </row>
    <row r="22" spans="1:34" s="12" customFormat="1" x14ac:dyDescent="0.25">
      <c r="A22" s="1"/>
      <c r="B22" s="3" t="s">
        <v>50</v>
      </c>
      <c r="AH22" s="17"/>
    </row>
    <row r="23" spans="1:34" s="12" customFormat="1" x14ac:dyDescent="0.25">
      <c r="A23" s="1"/>
      <c r="B23" s="3"/>
      <c r="AH23" s="17"/>
    </row>
    <row r="24" spans="1:34" s="12" customFormat="1" x14ac:dyDescent="0.25">
      <c r="A24" s="1"/>
      <c r="B24" s="3"/>
      <c r="AH24" s="17"/>
    </row>
    <row r="25" spans="1:34" s="12" customFormat="1" x14ac:dyDescent="0.25">
      <c r="A25" s="1"/>
      <c r="B25" s="3"/>
      <c r="AH25" s="17"/>
    </row>
    <row r="26" spans="1:34" s="12" customFormat="1" x14ac:dyDescent="0.25">
      <c r="A26" s="1"/>
      <c r="B26" s="3"/>
      <c r="AH26" s="17"/>
    </row>
    <row r="27" spans="1:34" s="12" customFormat="1" x14ac:dyDescent="0.25">
      <c r="A27" s="1"/>
      <c r="B27" s="3"/>
      <c r="AH27" s="17"/>
    </row>
    <row r="28" spans="1:34" s="11" customFormat="1" x14ac:dyDescent="0.25">
      <c r="A28" s="1"/>
      <c r="B28" s="3"/>
      <c r="AH28" s="18"/>
    </row>
    <row r="29" spans="1:34" s="11" customFormat="1" x14ac:dyDescent="0.25">
      <c r="A29" s="1"/>
      <c r="B29" s="3"/>
      <c r="AH29" s="18"/>
    </row>
    <row r="30" spans="1:34" s="11" customFormat="1" x14ac:dyDescent="0.25">
      <c r="A30" s="1"/>
      <c r="B30" s="3"/>
      <c r="AH30" s="18"/>
    </row>
    <row r="31" spans="1:34" s="11" customFormat="1" x14ac:dyDescent="0.25">
      <c r="A31" s="1"/>
      <c r="B31" s="3"/>
      <c r="AH31" s="18"/>
    </row>
    <row r="32" spans="1:34" s="11" customFormat="1" x14ac:dyDescent="0.25">
      <c r="A32" s="1"/>
      <c r="B32" s="3"/>
      <c r="AH32" s="18"/>
    </row>
    <row r="33" spans="1:34" s="11" customFormat="1" x14ac:dyDescent="0.25">
      <c r="A33" s="1"/>
      <c r="B33" s="3"/>
      <c r="AH33" s="18"/>
    </row>
    <row r="34" spans="1:34" s="11" customFormat="1" x14ac:dyDescent="0.25">
      <c r="A34" s="1"/>
      <c r="B34" s="3"/>
      <c r="AH34" s="18"/>
    </row>
    <row r="35" spans="1:34" s="11" customFormat="1" x14ac:dyDescent="0.25">
      <c r="A35" s="1"/>
      <c r="B35" s="3"/>
      <c r="AH35" s="18"/>
    </row>
    <row r="36" spans="1:34" s="11" customFormat="1" x14ac:dyDescent="0.25">
      <c r="A36" s="1"/>
      <c r="B36" s="3"/>
      <c r="AH36" s="18"/>
    </row>
    <row r="37" spans="1:34" s="11" customFormat="1" x14ac:dyDescent="0.25">
      <c r="A37" s="1"/>
      <c r="B37" s="3"/>
      <c r="AH37" s="18"/>
    </row>
    <row r="38" spans="1:34" s="11" customFormat="1" x14ac:dyDescent="0.25">
      <c r="A38" s="1"/>
      <c r="B38" s="3"/>
      <c r="AH38" s="18"/>
    </row>
    <row r="39" spans="1:34" s="11" customFormat="1" x14ac:dyDescent="0.25">
      <c r="A39" s="1"/>
      <c r="B39" s="3"/>
      <c r="AH39" s="18"/>
    </row>
    <row r="40" spans="1:34" s="11" customFormat="1" x14ac:dyDescent="0.25">
      <c r="A40" s="1"/>
      <c r="B40" s="3"/>
      <c r="AH40" s="18"/>
    </row>
    <row r="41" spans="1:34" s="11" customFormat="1" x14ac:dyDescent="0.25">
      <c r="A41" s="1"/>
      <c r="B41" s="3"/>
      <c r="AH41" s="18"/>
    </row>
    <row r="42" spans="1:34" s="11" customFormat="1" x14ac:dyDescent="0.25">
      <c r="A42" s="1"/>
      <c r="B42" s="3"/>
      <c r="AH42" s="18"/>
    </row>
  </sheetData>
  <protectedRanges>
    <protectedRange sqref="AH18:JK20 AF18:AF20 AF21:JK46 AD18:AE46 A21 D18:AC20 C21:AC46 A22:B46" name="Range1"/>
    <protectedRange sqref="B18:B20" name="Range1_1_1"/>
  </protectedRanges>
  <mergeCells count="3">
    <mergeCell ref="B1:AG1"/>
    <mergeCell ref="A21:B21"/>
    <mergeCell ref="A3:B3"/>
  </mergeCells>
  <phoneticPr fontId="9" type="noConversion"/>
  <pageMargins left="0.33687499999999998" right="0.7" top="0.75" bottom="0.75" header="0.3" footer="0.3"/>
  <pageSetup scale="33" fitToHeight="0" orientation="landscape" r:id="rId1"/>
  <headerFooter>
    <oddHeader>&amp;L&amp;G&amp;C&amp;"-,Bold"&amp;K369992AHCCCS CONTRACTOR OPERATIONS MANUAL 
414 - ATTACHMENT D - 
NOTICE OF ADVERSE BENEFIT DETERMINATION SELF-AUDIT SCORES AND EXECUTIVE SUMMARY&amp;K01+000
&amp;KFF0000IMPLEMENTATION DATE 10/01/26</oddHeader>
    <oddFooter>&amp;L&amp;10&amp;K369992Effective Date: 06/27/24, 03/07/25, 10/01/26
Approval Date: 05/02/24, 02/18/25, 09/01/26&amp;C&amp;"-,Bold"&amp;K369992414 - Attachment D - Page &amp; 1 of &amp; 1</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H41"/>
  <sheetViews>
    <sheetView view="pageLayout" topLeftCell="A95" zoomScaleNormal="100" workbookViewId="0">
      <selection activeCell="A16" sqref="A16:XFD16"/>
    </sheetView>
  </sheetViews>
  <sheetFormatPr defaultColWidth="9.140625" defaultRowHeight="15" x14ac:dyDescent="0.25"/>
  <cols>
    <col min="1" max="1" width="6.42578125" style="1" customWidth="1"/>
    <col min="2" max="2" width="40.7109375" style="3" customWidth="1"/>
    <col min="3" max="33" width="10.5703125" style="3" customWidth="1"/>
    <col min="34" max="34" width="9.7109375" style="2" customWidth="1"/>
    <col min="35" max="16384" width="9.140625" style="3"/>
  </cols>
  <sheetData>
    <row r="1" spans="1:34" x14ac:dyDescent="0.25">
      <c r="A1" s="25"/>
      <c r="B1" s="40" t="s">
        <v>61</v>
      </c>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row>
    <row r="2" spans="1:34" ht="30" x14ac:dyDescent="0.25">
      <c r="A2" s="23"/>
      <c r="B2" s="24" t="s">
        <v>1</v>
      </c>
      <c r="C2" s="20" t="s">
        <v>2</v>
      </c>
      <c r="D2" s="20" t="s">
        <v>3</v>
      </c>
      <c r="E2" s="20" t="s">
        <v>4</v>
      </c>
      <c r="F2" s="20" t="s">
        <v>5</v>
      </c>
      <c r="G2" s="20" t="s">
        <v>6</v>
      </c>
      <c r="H2" s="20" t="s">
        <v>7</v>
      </c>
      <c r="I2" s="20" t="s">
        <v>8</v>
      </c>
      <c r="J2" s="20" t="s">
        <v>9</v>
      </c>
      <c r="K2" s="20" t="s">
        <v>10</v>
      </c>
      <c r="L2" s="20" t="s">
        <v>11</v>
      </c>
      <c r="M2" s="20" t="s">
        <v>12</v>
      </c>
      <c r="N2" s="20" t="s">
        <v>13</v>
      </c>
      <c r="O2" s="20" t="s">
        <v>14</v>
      </c>
      <c r="P2" s="20" t="s">
        <v>15</v>
      </c>
      <c r="Q2" s="20" t="s">
        <v>16</v>
      </c>
      <c r="R2" s="20" t="s">
        <v>17</v>
      </c>
      <c r="S2" s="20" t="s">
        <v>18</v>
      </c>
      <c r="T2" s="20" t="s">
        <v>19</v>
      </c>
      <c r="U2" s="20" t="s">
        <v>20</v>
      </c>
      <c r="V2" s="20" t="s">
        <v>21</v>
      </c>
      <c r="W2" s="20" t="s">
        <v>22</v>
      </c>
      <c r="X2" s="20" t="s">
        <v>23</v>
      </c>
      <c r="Y2" s="20" t="s">
        <v>24</v>
      </c>
      <c r="Z2" s="20" t="s">
        <v>25</v>
      </c>
      <c r="AA2" s="20" t="s">
        <v>26</v>
      </c>
      <c r="AB2" s="20" t="s">
        <v>27</v>
      </c>
      <c r="AC2" s="20" t="s">
        <v>28</v>
      </c>
      <c r="AD2" s="20" t="s">
        <v>29</v>
      </c>
      <c r="AE2" s="20" t="s">
        <v>30</v>
      </c>
      <c r="AF2" s="20" t="s">
        <v>31</v>
      </c>
      <c r="AG2" s="21" t="s">
        <v>32</v>
      </c>
    </row>
    <row r="3" spans="1:34" x14ac:dyDescent="0.25">
      <c r="A3" s="42" t="s">
        <v>33</v>
      </c>
      <c r="B3" s="43"/>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29"/>
      <c r="AH3" s="3"/>
    </row>
    <row r="4" spans="1:34" ht="93" customHeight="1" x14ac:dyDescent="0.25">
      <c r="A4" s="27">
        <v>1</v>
      </c>
      <c r="B4" s="35" t="s">
        <v>53</v>
      </c>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8" t="e">
        <f t="shared" ref="AG4:AG20" si="0">AVERAGE(C4:AF4)</f>
        <v>#DIV/0!</v>
      </c>
      <c r="AH4" s="3"/>
    </row>
    <row r="5" spans="1:34" ht="30" x14ac:dyDescent="0.25">
      <c r="A5" s="26">
        <v>2</v>
      </c>
      <c r="B5" s="6" t="s">
        <v>51</v>
      </c>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8" t="e">
        <f t="shared" si="0"/>
        <v>#DIV/0!</v>
      </c>
      <c r="AH5" s="3"/>
    </row>
    <row r="6" spans="1:34" ht="75" x14ac:dyDescent="0.25">
      <c r="A6" s="26">
        <v>3</v>
      </c>
      <c r="B6" s="6" t="s">
        <v>35</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8" t="e">
        <f t="shared" si="0"/>
        <v>#DIV/0!</v>
      </c>
      <c r="AH6" s="3"/>
    </row>
    <row r="7" spans="1:34" ht="75" x14ac:dyDescent="0.25">
      <c r="A7" s="28">
        <v>4</v>
      </c>
      <c r="B7" s="35" t="s">
        <v>54</v>
      </c>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8" t="e">
        <f t="shared" si="0"/>
        <v>#DIV/0!</v>
      </c>
      <c r="AH7" s="3"/>
    </row>
    <row r="8" spans="1:34" x14ac:dyDescent="0.25">
      <c r="A8" s="26">
        <v>5</v>
      </c>
      <c r="B8" s="6" t="s">
        <v>36</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8" t="e">
        <f t="shared" si="0"/>
        <v>#DIV/0!</v>
      </c>
      <c r="AH8" s="3"/>
    </row>
    <row r="9" spans="1:34" ht="90" x14ac:dyDescent="0.25">
      <c r="A9" s="26">
        <v>6</v>
      </c>
      <c r="B9" s="6" t="s">
        <v>37</v>
      </c>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8" t="e">
        <f t="shared" si="0"/>
        <v>#DIV/0!</v>
      </c>
      <c r="AH9" s="3"/>
    </row>
    <row r="10" spans="1:34" ht="75" x14ac:dyDescent="0.25">
      <c r="A10" s="26">
        <v>7</v>
      </c>
      <c r="B10" s="6" t="s">
        <v>38</v>
      </c>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8" t="e">
        <f t="shared" si="0"/>
        <v>#DIV/0!</v>
      </c>
      <c r="AH10" s="3"/>
    </row>
    <row r="11" spans="1:34" ht="45" x14ac:dyDescent="0.25">
      <c r="A11" s="26">
        <v>8</v>
      </c>
      <c r="B11" s="6" t="s">
        <v>39</v>
      </c>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8" t="e">
        <f t="shared" si="0"/>
        <v>#DIV/0!</v>
      </c>
      <c r="AH11" s="3"/>
    </row>
    <row r="12" spans="1:34" ht="225" x14ac:dyDescent="0.25">
      <c r="A12" s="26">
        <v>9</v>
      </c>
      <c r="B12" s="6" t="s">
        <v>52</v>
      </c>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8" t="e">
        <f t="shared" si="0"/>
        <v>#DIV/0!</v>
      </c>
      <c r="AH12" s="3"/>
    </row>
    <row r="13" spans="1:34" ht="30" x14ac:dyDescent="0.25">
      <c r="A13" s="26">
        <v>10</v>
      </c>
      <c r="B13" s="6" t="s">
        <v>41</v>
      </c>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8" t="e">
        <f t="shared" si="0"/>
        <v>#DIV/0!</v>
      </c>
      <c r="AH13" s="3"/>
    </row>
    <row r="14" spans="1:34" ht="60" x14ac:dyDescent="0.25">
      <c r="A14" s="26">
        <v>11</v>
      </c>
      <c r="B14" s="6" t="s">
        <v>42</v>
      </c>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8" t="e">
        <f t="shared" si="0"/>
        <v>#DIV/0!</v>
      </c>
      <c r="AH14" s="3"/>
    </row>
    <row r="15" spans="1:34" ht="45" x14ac:dyDescent="0.25">
      <c r="A15" s="26">
        <v>12</v>
      </c>
      <c r="B15" s="6" t="s">
        <v>43</v>
      </c>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8" t="e">
        <f t="shared" si="0"/>
        <v>#DIV/0!</v>
      </c>
      <c r="AH15" s="3"/>
    </row>
    <row r="16" spans="1:34" s="9" customFormat="1" ht="111.75" customHeight="1" x14ac:dyDescent="0.25">
      <c r="A16" s="26">
        <v>13</v>
      </c>
      <c r="B16" s="35" t="s">
        <v>70</v>
      </c>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8" t="e">
        <f t="shared" si="0"/>
        <v>#DIV/0!</v>
      </c>
      <c r="AH16" s="3"/>
    </row>
    <row r="17" spans="1:34" s="11" customFormat="1" ht="45" x14ac:dyDescent="0.25">
      <c r="A17" s="26">
        <v>14</v>
      </c>
      <c r="B17" s="6" t="s">
        <v>44</v>
      </c>
      <c r="C17" s="7"/>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8" t="e">
        <f t="shared" si="0"/>
        <v>#DIV/0!</v>
      </c>
    </row>
    <row r="18" spans="1:34" s="12" customFormat="1" ht="75" x14ac:dyDescent="0.25">
      <c r="A18" s="26">
        <v>15</v>
      </c>
      <c r="B18" s="6" t="s">
        <v>45</v>
      </c>
      <c r="C18" s="7"/>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8" t="e">
        <f t="shared" si="0"/>
        <v>#DIV/0!</v>
      </c>
    </row>
    <row r="19" spans="1:34" s="12" customFormat="1" ht="45" x14ac:dyDescent="0.25">
      <c r="A19" s="26">
        <v>16</v>
      </c>
      <c r="B19" s="6" t="s">
        <v>47</v>
      </c>
      <c r="C19" s="7"/>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8" t="e">
        <f t="shared" si="0"/>
        <v>#DIV/0!</v>
      </c>
    </row>
    <row r="20" spans="1:34" s="16" customFormat="1" x14ac:dyDescent="0.25">
      <c r="A20" s="44" t="s">
        <v>49</v>
      </c>
      <c r="B20" s="45"/>
      <c r="C20" s="13">
        <f t="shared" ref="C20:AF20" si="1">SUM(C4:C19)</f>
        <v>0</v>
      </c>
      <c r="D20" s="13">
        <f t="shared" si="1"/>
        <v>0</v>
      </c>
      <c r="E20" s="13">
        <f t="shared" si="1"/>
        <v>0</v>
      </c>
      <c r="F20" s="13">
        <f t="shared" si="1"/>
        <v>0</v>
      </c>
      <c r="G20" s="13">
        <f t="shared" si="1"/>
        <v>0</v>
      </c>
      <c r="H20" s="13">
        <f t="shared" si="1"/>
        <v>0</v>
      </c>
      <c r="I20" s="13">
        <f t="shared" si="1"/>
        <v>0</v>
      </c>
      <c r="J20" s="13">
        <f t="shared" si="1"/>
        <v>0</v>
      </c>
      <c r="K20" s="13">
        <f t="shared" si="1"/>
        <v>0</v>
      </c>
      <c r="L20" s="13">
        <f t="shared" si="1"/>
        <v>0</v>
      </c>
      <c r="M20" s="13">
        <f t="shared" si="1"/>
        <v>0</v>
      </c>
      <c r="N20" s="13">
        <f t="shared" si="1"/>
        <v>0</v>
      </c>
      <c r="O20" s="13">
        <f t="shared" si="1"/>
        <v>0</v>
      </c>
      <c r="P20" s="13">
        <f t="shared" si="1"/>
        <v>0</v>
      </c>
      <c r="Q20" s="13">
        <f t="shared" si="1"/>
        <v>0</v>
      </c>
      <c r="R20" s="13">
        <f t="shared" si="1"/>
        <v>0</v>
      </c>
      <c r="S20" s="13">
        <f t="shared" si="1"/>
        <v>0</v>
      </c>
      <c r="T20" s="13">
        <f t="shared" si="1"/>
        <v>0</v>
      </c>
      <c r="U20" s="13">
        <f t="shared" si="1"/>
        <v>0</v>
      </c>
      <c r="V20" s="13">
        <f t="shared" si="1"/>
        <v>0</v>
      </c>
      <c r="W20" s="13">
        <f t="shared" si="1"/>
        <v>0</v>
      </c>
      <c r="X20" s="13">
        <f t="shared" si="1"/>
        <v>0</v>
      </c>
      <c r="Y20" s="13">
        <f t="shared" si="1"/>
        <v>0</v>
      </c>
      <c r="Z20" s="13">
        <f t="shared" si="1"/>
        <v>0</v>
      </c>
      <c r="AA20" s="13">
        <f t="shared" si="1"/>
        <v>0</v>
      </c>
      <c r="AB20" s="13">
        <f t="shared" si="1"/>
        <v>0</v>
      </c>
      <c r="AC20" s="13">
        <f t="shared" si="1"/>
        <v>0</v>
      </c>
      <c r="AD20" s="13">
        <f t="shared" si="1"/>
        <v>0</v>
      </c>
      <c r="AE20" s="13">
        <f t="shared" si="1"/>
        <v>0</v>
      </c>
      <c r="AF20" s="13">
        <f t="shared" si="1"/>
        <v>0</v>
      </c>
      <c r="AG20" s="14">
        <f t="shared" si="0"/>
        <v>0</v>
      </c>
      <c r="AH20" s="15"/>
    </row>
    <row r="21" spans="1:34" s="12" customFormat="1" x14ac:dyDescent="0.25">
      <c r="A21" s="1"/>
      <c r="B21" s="3" t="s">
        <v>50</v>
      </c>
      <c r="AH21" s="17"/>
    </row>
    <row r="22" spans="1:34" s="12" customFormat="1" x14ac:dyDescent="0.25">
      <c r="A22" s="1"/>
      <c r="B22" s="3"/>
      <c r="AH22" s="17"/>
    </row>
    <row r="23" spans="1:34" s="12" customFormat="1" x14ac:dyDescent="0.25">
      <c r="A23" s="1"/>
      <c r="B23" s="3"/>
      <c r="AH23" s="17"/>
    </row>
    <row r="24" spans="1:34" s="12" customFormat="1" x14ac:dyDescent="0.25">
      <c r="A24" s="1"/>
      <c r="B24" s="3"/>
      <c r="AH24" s="17"/>
    </row>
    <row r="25" spans="1:34" s="12" customFormat="1" x14ac:dyDescent="0.25">
      <c r="A25" s="1"/>
      <c r="B25" s="3"/>
      <c r="AH25" s="17"/>
    </row>
    <row r="26" spans="1:34" s="12" customFormat="1" x14ac:dyDescent="0.25">
      <c r="A26" s="1"/>
      <c r="B26" s="3"/>
      <c r="AH26" s="17"/>
    </row>
    <row r="27" spans="1:34" s="11" customFormat="1" x14ac:dyDescent="0.25">
      <c r="A27" s="1"/>
      <c r="B27" s="3"/>
      <c r="AH27" s="18"/>
    </row>
    <row r="28" spans="1:34" s="11" customFormat="1" x14ac:dyDescent="0.25">
      <c r="A28" s="1"/>
      <c r="B28" s="3"/>
      <c r="AH28" s="18"/>
    </row>
    <row r="29" spans="1:34" s="11" customFormat="1" x14ac:dyDescent="0.25">
      <c r="A29" s="1"/>
      <c r="B29" s="3"/>
      <c r="AH29" s="18"/>
    </row>
    <row r="30" spans="1:34" s="11" customFormat="1" x14ac:dyDescent="0.25">
      <c r="A30" s="1"/>
      <c r="B30" s="3"/>
      <c r="AH30" s="18"/>
    </row>
    <row r="31" spans="1:34" s="11" customFormat="1" x14ac:dyDescent="0.25">
      <c r="A31" s="1"/>
      <c r="B31" s="3"/>
      <c r="AH31" s="18"/>
    </row>
    <row r="32" spans="1:34" s="11" customFormat="1" x14ac:dyDescent="0.25">
      <c r="A32" s="1"/>
      <c r="B32" s="3"/>
      <c r="AH32" s="18"/>
    </row>
    <row r="33" spans="1:34" s="11" customFormat="1" x14ac:dyDescent="0.25">
      <c r="A33" s="1"/>
      <c r="B33" s="3"/>
      <c r="AH33" s="18"/>
    </row>
    <row r="34" spans="1:34" s="11" customFormat="1" x14ac:dyDescent="0.25">
      <c r="A34" s="1"/>
      <c r="B34" s="3"/>
      <c r="AH34" s="18"/>
    </row>
    <row r="35" spans="1:34" s="11" customFormat="1" x14ac:dyDescent="0.25">
      <c r="A35" s="1"/>
      <c r="B35" s="3"/>
      <c r="AH35" s="18"/>
    </row>
    <row r="36" spans="1:34" s="11" customFormat="1" x14ac:dyDescent="0.25">
      <c r="A36" s="1"/>
      <c r="B36" s="3"/>
      <c r="AH36" s="18"/>
    </row>
    <row r="37" spans="1:34" s="11" customFormat="1" x14ac:dyDescent="0.25">
      <c r="A37" s="1"/>
      <c r="B37" s="3"/>
      <c r="AH37" s="18"/>
    </row>
    <row r="38" spans="1:34" s="11" customFormat="1" x14ac:dyDescent="0.25">
      <c r="A38" s="1"/>
      <c r="B38" s="3"/>
      <c r="AH38" s="18"/>
    </row>
    <row r="39" spans="1:34" s="11" customFormat="1" x14ac:dyDescent="0.25">
      <c r="A39" s="1"/>
      <c r="B39" s="3"/>
      <c r="AH39" s="18"/>
    </row>
    <row r="40" spans="1:34" s="11" customFormat="1" x14ac:dyDescent="0.25">
      <c r="A40" s="1"/>
      <c r="B40" s="3"/>
      <c r="AH40" s="18"/>
    </row>
    <row r="41" spans="1:34" s="11" customFormat="1" x14ac:dyDescent="0.25">
      <c r="A41" s="1"/>
      <c r="B41" s="3"/>
      <c r="AH41" s="18"/>
    </row>
  </sheetData>
  <protectedRanges>
    <protectedRange sqref="A20 A21:B45 C20:JK45 D18:AF19 AH18:JK19" name="Range1"/>
    <protectedRange sqref="B18:B19" name="Range1_1_1"/>
  </protectedRanges>
  <mergeCells count="3">
    <mergeCell ref="B1:AG1"/>
    <mergeCell ref="A20:B20"/>
    <mergeCell ref="A3:B3"/>
  </mergeCells>
  <phoneticPr fontId="9" type="noConversion"/>
  <pageMargins left="0.33" right="0.7" top="1.5" bottom="0.75" header="0.3" footer="0.3"/>
  <pageSetup paperSize="123" fitToHeight="0" orientation="landscape" r:id="rId1"/>
  <headerFooter>
    <oddHeader>&amp;L&amp;G&amp;C&amp;"-,Bold"&amp;K369992AHCCCS CONTRACTOR OPERATIONS MANUAL 
 414 - ATTACHMENT D - 
NOTICE OF ADVERSE BENEFIT DETERMINATION SELF-AUDIT SCORES AND EXECUTIVE SUMMARY&amp;K01+000
&amp;KFF0000IMPLEMENTATION DATE 10/01/26</oddHeader>
    <oddFooter>&amp;L&amp;"Calibri,Regular"&amp;10&amp;K369992Effective Date: 06/27/24, 03/07/25, 10/01/26
Approval Date: 05/02/24, 02/18/25, 09/01/26&amp;C&amp;"-,Bold"&amp;K369992414 - Attachment D - Page &amp; 1 of &amp; 1</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B830A-6689-441E-A7B8-A9AFEEA01365}">
  <dimension ref="A1:I34"/>
  <sheetViews>
    <sheetView view="pageLayout" topLeftCell="B1" zoomScaleNormal="100" workbookViewId="0">
      <selection activeCell="B3" sqref="B3"/>
    </sheetView>
  </sheetViews>
  <sheetFormatPr defaultRowHeight="15" x14ac:dyDescent="0.25"/>
  <cols>
    <col min="1" max="1" width="27.28515625" style="19" customWidth="1"/>
    <col min="2" max="2" width="173.7109375" style="33" customWidth="1"/>
  </cols>
  <sheetData>
    <row r="1" spans="1:2" ht="30.75" customHeight="1" x14ac:dyDescent="0.25">
      <c r="A1" s="31" t="s">
        <v>55</v>
      </c>
    </row>
    <row r="2" spans="1:2" ht="30.75" customHeight="1" x14ac:dyDescent="0.25">
      <c r="A2" s="31"/>
      <c r="B2" s="38" t="s">
        <v>56</v>
      </c>
    </row>
    <row r="3" spans="1:2" ht="119.25" customHeight="1" x14ac:dyDescent="0.25">
      <c r="A3" s="36" t="s">
        <v>57</v>
      </c>
      <c r="B3" s="32"/>
    </row>
    <row r="4" spans="1:2" ht="119.25" customHeight="1" x14ac:dyDescent="0.25">
      <c r="A4" s="36" t="s">
        <v>58</v>
      </c>
      <c r="B4" s="32"/>
    </row>
    <row r="5" spans="1:2" ht="119.25" customHeight="1" x14ac:dyDescent="0.25">
      <c r="A5" s="36" t="s">
        <v>59</v>
      </c>
      <c r="B5" s="32"/>
    </row>
    <row r="6" spans="1:2" ht="119.25" customHeight="1" x14ac:dyDescent="0.25">
      <c r="A6" s="36" t="s">
        <v>60</v>
      </c>
      <c r="B6" s="32"/>
    </row>
    <row r="7" spans="1:2" ht="119.25" customHeight="1" x14ac:dyDescent="0.25">
      <c r="A7" s="36" t="s">
        <v>62</v>
      </c>
      <c r="B7" s="32"/>
    </row>
    <row r="8" spans="1:2" x14ac:dyDescent="0.25">
      <c r="A8" s="34"/>
    </row>
    <row r="9" spans="1:2" x14ac:dyDescent="0.25">
      <c r="A9" s="34"/>
      <c r="B9" s="50"/>
    </row>
    <row r="10" spans="1:2" x14ac:dyDescent="0.25">
      <c r="A10" s="34"/>
    </row>
    <row r="11" spans="1:2" x14ac:dyDescent="0.25">
      <c r="A11" s="34"/>
    </row>
    <row r="12" spans="1:2" x14ac:dyDescent="0.25">
      <c r="A12" s="34"/>
    </row>
    <row r="13" spans="1:2" x14ac:dyDescent="0.25">
      <c r="A13" s="34"/>
    </row>
    <row r="14" spans="1:2" x14ac:dyDescent="0.25">
      <c r="A14" s="34"/>
    </row>
    <row r="15" spans="1:2" x14ac:dyDescent="0.25">
      <c r="A15" s="34"/>
    </row>
    <row r="16" spans="1:2" x14ac:dyDescent="0.25">
      <c r="A16" s="34"/>
    </row>
    <row r="17" spans="1:1" x14ac:dyDescent="0.25">
      <c r="A17" s="34"/>
    </row>
    <row r="34" spans="9:9" x14ac:dyDescent="0.25">
      <c r="I34" s="30"/>
    </row>
  </sheetData>
  <pageMargins left="0.7" right="0.7" top="0.75" bottom="0.75" header="0.3" footer="0.3"/>
  <pageSetup orientation="portrait" horizontalDpi="1200" verticalDpi="1200" r:id="rId1"/>
  <headerFooter>
    <oddHeader>&amp;L&amp;G&amp;C&amp;"-,Bold"&amp;K369992AHCCCS CONTRACTOR OPERATIONS MANUAL 
 414 - ATTACHMENT D - 
NOTICE OF ADVERSE BENEFIT DETERMINATION SELF-AUDIT SCORES AND EXECUTIVE SUMMARY&amp;U&amp;K218DCB
&amp;U&amp;KC00000IMPLEMENTATION DATE 10/01/26</oddHeader>
    <oddFooter>&amp;L&amp;K369992Effective Date: 10/01/26
Approval Date: 09/01/26&amp;C&amp;"-,Bold"&amp;K369992414 - Attachment D - Page &amp; 1 of &amp; 1</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1CB2E9DD614A43A66932E7A29982D5" ma:contentTypeVersion="12" ma:contentTypeDescription="Create a new document." ma:contentTypeScope="" ma:versionID="c3f1fffb23c633fdd82b8c82e870c15e">
  <xsd:schema xmlns:xsd="http://www.w3.org/2001/XMLSchema" xmlns:xs="http://www.w3.org/2001/XMLSchema" xmlns:p="http://schemas.microsoft.com/office/2006/metadata/properties" xmlns:ns2="898c3d9e-a56e-434b-bb6a-7c6f06128eeb" xmlns:ns3="5539627f-a073-49ae-920d-28f8649be131" targetNamespace="http://schemas.microsoft.com/office/2006/metadata/properties" ma:root="true" ma:fieldsID="b0b2d88a8667edaf7f4fc07b13c7972e" ns2:_="" ns3:_="">
    <xsd:import namespace="898c3d9e-a56e-434b-bb6a-7c6f06128eeb"/>
    <xsd:import namespace="5539627f-a073-49ae-920d-28f8649be13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8c3d9e-a56e-434b-bb6a-7c6f06128ee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539627f-a073-49ae-920d-28f8649be1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00BC2D-8914-4B72-946C-FE6429AE1472}">
  <ds:schemaRefs>
    <ds:schemaRef ds:uri="http://schemas.microsoft.com/sharepoint/v3/contenttype/forms"/>
  </ds:schemaRefs>
</ds:datastoreItem>
</file>

<file path=customXml/itemProps2.xml><?xml version="1.0" encoding="utf-8"?>
<ds:datastoreItem xmlns:ds="http://schemas.openxmlformats.org/officeDocument/2006/customXml" ds:itemID="{4F5EB4AF-7ED7-49D8-91DE-3CB64F8A6304}">
  <ds:schemaRefs>
    <ds:schemaRef ds:uri="http://schemas.microsoft.com/office/2006/metadata/properties"/>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52a80b62-27cb-4b8e-ad5c-9ed813b8c946"/>
    <ds:schemaRef ds:uri="0c2df177-cbb8-4d93-bfbc-f08deed2942d"/>
    <ds:schemaRef ds:uri="http://purl.org/dc/elements/1.1/"/>
    <ds:schemaRef ds:uri="fa328e85-1231-4692-ab8d-fba2a139eb09"/>
    <ds:schemaRef ds:uri="http://purl.org/dc/dcmitype/"/>
    <ds:schemaRef ds:uri="http://purl.org/dc/terms/"/>
  </ds:schemaRefs>
</ds:datastoreItem>
</file>

<file path=customXml/itemProps3.xml><?xml version="1.0" encoding="utf-8"?>
<ds:datastoreItem xmlns:ds="http://schemas.openxmlformats.org/officeDocument/2006/customXml" ds:itemID="{C43FE98A-6A25-4129-9107-D8E75CBD3C8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General Instructions</vt:lpstr>
      <vt:lpstr>Behavioral Health</vt:lpstr>
      <vt:lpstr>Medical</vt:lpstr>
      <vt:lpstr>Dental</vt:lpstr>
      <vt:lpstr>Pharmacy</vt:lpstr>
      <vt:lpstr>Executive Summary</vt:lpstr>
      <vt:lpstr>'Behavioral Health'!Print_Area</vt:lpstr>
      <vt:lpstr>Medical!Print_Area</vt:lpstr>
      <vt:lpstr>Pharmacy!Print_Area</vt:lpstr>
    </vt:vector>
  </TitlesOfParts>
  <Manager/>
  <Company>AHCCCS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Flores, Beatriz</dc:creator>
  <cp:keywords/>
  <dc:description/>
  <cp:lastModifiedBy>Paredes, Maria</cp:lastModifiedBy>
  <cp:revision/>
  <dcterms:created xsi:type="dcterms:W3CDTF">2014-10-30T22:24:55Z</dcterms:created>
  <dcterms:modified xsi:type="dcterms:W3CDTF">2026-09-02T19:27:46Z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0x010100F11CB2E9DD614A43A66932E7A29982D5</vt:lpwstr>
  </property>
  <property fmtid="{D5CDD505-2E9C-101B-9397-08002B2CF9AE}" pid="3" name="Order">
    <vt:r8>542600</vt:r8>
  </property>
  <property fmtid="{D5CDD505-2E9C-101B-9397-08002B2CF9AE}" pid="4" name="MediaServiceImageTags">
    <vt:lpwstr/>
  </property>
</Properties>
</file>