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mc:AlternateContent xmlns:mc="http://schemas.openxmlformats.org/markup-compatibility/2006">
    <mc:Choice Requires="x15">
      <x15ac:absPath xmlns:x15ac="http://schemas.microsoft.com/office/spreadsheetml/2010/11/ac" url="C:\Users\103896\Desktop\Inet ACOM 417\"/>
    </mc:Choice>
  </mc:AlternateContent>
  <xr:revisionPtr revIDLastSave="0" documentId="8_{2D4C7C55-0AA7-49C0-BFFE-AC080A11A1E7}" xr6:coauthVersionLast="47" xr6:coauthVersionMax="47" xr10:uidLastSave="{00000000-0000-0000-0000-000000000000}"/>
  <bookViews>
    <workbookView xWindow="-120" yWindow="-120" windowWidth="38640" windowHeight="21120" tabRatio="448" xr2:uid="{00000000-000D-0000-FFFF-FFFF00000000}"/>
  </bookViews>
  <sheets>
    <sheet name="Instructions" sheetId="1" r:id="rId1"/>
    <sheet name="Total Transportation" sheetId="2" r:id="rId2"/>
    <sheet name="North GSA" sheetId="6" r:id="rId3"/>
    <sheet name="Central GSA" sheetId="7" r:id="rId4"/>
    <sheet name="South GSA" sheetId="8" r:id="rId5"/>
    <sheet name="Sheet1" sheetId="9" state="hidden" r:id="rId6"/>
  </sheets>
  <calcPr calcId="191028"/>
  <customWorkbookViews>
    <customWorkbookView name="Britton, Gini - Personal View" guid="{54D887E1-E73F-4BED-AE76-DFB3BA21F290}" mergeInterval="0" personalView="1" maximized="1" xWindow="-2568" yWindow="-164" windowWidth="2576" windowHeight="1408" tabRatio="44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2" l="1"/>
  <c r="D13" i="2"/>
  <c r="F13" i="2"/>
  <c r="G13" i="2"/>
  <c r="H13" i="2"/>
  <c r="J13" i="2"/>
  <c r="K13" i="2"/>
  <c r="L13" i="2"/>
  <c r="N13" i="2"/>
  <c r="O13" i="2"/>
  <c r="P13" i="2"/>
  <c r="C14" i="2"/>
  <c r="D14" i="2"/>
  <c r="F14" i="2"/>
  <c r="G14" i="2"/>
  <c r="H14" i="2"/>
  <c r="J14" i="2"/>
  <c r="K14" i="2"/>
  <c r="L14" i="2"/>
  <c r="N14" i="2"/>
  <c r="O14" i="2"/>
  <c r="P14" i="2"/>
  <c r="C16" i="2"/>
  <c r="D16" i="2"/>
  <c r="F16" i="2"/>
  <c r="G16" i="2"/>
  <c r="H16" i="2"/>
  <c r="J16" i="2"/>
  <c r="K16" i="2"/>
  <c r="L16" i="2"/>
  <c r="N16" i="2"/>
  <c r="O16" i="2"/>
  <c r="P16" i="2"/>
  <c r="C17" i="2"/>
  <c r="D17" i="2"/>
  <c r="F17" i="2"/>
  <c r="G17" i="2"/>
  <c r="H17" i="2"/>
  <c r="J17" i="2"/>
  <c r="K17" i="2"/>
  <c r="L17" i="2"/>
  <c r="N17" i="2"/>
  <c r="O17" i="2"/>
  <c r="P17" i="2"/>
  <c r="B14" i="2"/>
  <c r="B16" i="2"/>
  <c r="B17" i="2"/>
  <c r="B13" i="2"/>
  <c r="C6" i="2"/>
  <c r="D6" i="2"/>
  <c r="F6" i="2"/>
  <c r="G6" i="2"/>
  <c r="H6" i="2"/>
  <c r="J6" i="2"/>
  <c r="K6" i="2"/>
  <c r="L6" i="2"/>
  <c r="N6" i="2"/>
  <c r="O6" i="2"/>
  <c r="P6" i="2"/>
  <c r="C7" i="2"/>
  <c r="D7" i="2"/>
  <c r="F7" i="2"/>
  <c r="G7" i="2"/>
  <c r="H7" i="2"/>
  <c r="J7" i="2"/>
  <c r="K7" i="2"/>
  <c r="L7" i="2"/>
  <c r="N7" i="2"/>
  <c r="O7" i="2"/>
  <c r="P7" i="2"/>
  <c r="C9" i="2"/>
  <c r="D9" i="2"/>
  <c r="F9" i="2"/>
  <c r="G9" i="2"/>
  <c r="H9" i="2"/>
  <c r="J9" i="2"/>
  <c r="K9" i="2"/>
  <c r="L9" i="2"/>
  <c r="N9" i="2"/>
  <c r="O9" i="2"/>
  <c r="P9" i="2"/>
  <c r="C10" i="2"/>
  <c r="D10" i="2"/>
  <c r="F10" i="2"/>
  <c r="G10" i="2"/>
  <c r="H10" i="2"/>
  <c r="J10" i="2"/>
  <c r="K10" i="2"/>
  <c r="L10" i="2"/>
  <c r="N10" i="2"/>
  <c r="O10" i="2"/>
  <c r="P10" i="2"/>
  <c r="B7" i="2"/>
  <c r="B9" i="2"/>
  <c r="B10" i="2"/>
  <c r="B6" i="2"/>
  <c r="L35" i="8"/>
  <c r="K35" i="8"/>
  <c r="J35" i="8"/>
  <c r="I35" i="8"/>
  <c r="H35" i="8"/>
  <c r="G35" i="8"/>
  <c r="F35" i="8"/>
  <c r="E35" i="8"/>
  <c r="D35" i="8"/>
  <c r="C35" i="8"/>
  <c r="B35" i="8"/>
  <c r="P18" i="8"/>
  <c r="O18" i="8"/>
  <c r="N18" i="8"/>
  <c r="L18" i="8"/>
  <c r="L19" i="8" s="1"/>
  <c r="K18" i="8"/>
  <c r="J18" i="8"/>
  <c r="J19" i="8" s="1"/>
  <c r="H18" i="8"/>
  <c r="H19" i="8" s="1"/>
  <c r="G18" i="8"/>
  <c r="F18" i="8"/>
  <c r="E18" i="8"/>
  <c r="D18" i="8"/>
  <c r="D19" i="8" s="1"/>
  <c r="C18" i="8"/>
  <c r="B18" i="8"/>
  <c r="Q17" i="8"/>
  <c r="M17" i="8"/>
  <c r="I17" i="8"/>
  <c r="E17" i="8"/>
  <c r="Q16" i="8"/>
  <c r="M16" i="8"/>
  <c r="I16" i="8"/>
  <c r="E16" i="8"/>
  <c r="P15" i="8"/>
  <c r="O15" i="8"/>
  <c r="N15" i="8"/>
  <c r="L15" i="8"/>
  <c r="K15" i="8"/>
  <c r="J15" i="8"/>
  <c r="H15" i="8"/>
  <c r="G15" i="8"/>
  <c r="F15" i="8"/>
  <c r="D15" i="8"/>
  <c r="C15" i="8"/>
  <c r="B15" i="8"/>
  <c r="Q14" i="8"/>
  <c r="M14" i="8"/>
  <c r="M15" i="8" s="1"/>
  <c r="I14" i="8"/>
  <c r="E14" i="8"/>
  <c r="E15" i="8" s="1"/>
  <c r="Q13" i="8"/>
  <c r="M13" i="8"/>
  <c r="I13" i="8"/>
  <c r="E13" i="8"/>
  <c r="P11" i="8"/>
  <c r="O11" i="8"/>
  <c r="N11" i="8"/>
  <c r="N21" i="8" s="1"/>
  <c r="L11" i="8"/>
  <c r="K11" i="8"/>
  <c r="K21" i="8" s="1"/>
  <c r="J11" i="8"/>
  <c r="H11" i="8"/>
  <c r="H11" i="2" s="1"/>
  <c r="G11" i="8"/>
  <c r="F11" i="8"/>
  <c r="D11" i="8"/>
  <c r="C11" i="8"/>
  <c r="B11" i="8"/>
  <c r="Q10" i="8"/>
  <c r="M10" i="8"/>
  <c r="I10" i="8"/>
  <c r="E10" i="8"/>
  <c r="E11" i="8" s="1"/>
  <c r="Q9" i="8"/>
  <c r="M9" i="8"/>
  <c r="I9" i="8"/>
  <c r="E9" i="8"/>
  <c r="P8" i="8"/>
  <c r="O8" i="8"/>
  <c r="N8" i="8"/>
  <c r="L8" i="8"/>
  <c r="K8" i="8"/>
  <c r="J8" i="8"/>
  <c r="H8" i="8"/>
  <c r="H20" i="8" s="1"/>
  <c r="G8" i="8"/>
  <c r="F8" i="8"/>
  <c r="D8" i="8"/>
  <c r="D20" i="8" s="1"/>
  <c r="C8" i="8"/>
  <c r="B8" i="8"/>
  <c r="Q7" i="8"/>
  <c r="M7" i="8"/>
  <c r="I7" i="8"/>
  <c r="E7" i="8"/>
  <c r="Q6" i="8"/>
  <c r="M6" i="8"/>
  <c r="M8" i="8" s="1"/>
  <c r="I6" i="8"/>
  <c r="E6" i="8"/>
  <c r="L35" i="7"/>
  <c r="K35" i="7"/>
  <c r="J35" i="7"/>
  <c r="I35" i="7"/>
  <c r="H35" i="7"/>
  <c r="G35" i="7"/>
  <c r="F35" i="7"/>
  <c r="E35" i="7"/>
  <c r="D35" i="7"/>
  <c r="C35" i="7"/>
  <c r="B35" i="7"/>
  <c r="P18" i="7"/>
  <c r="O18" i="7"/>
  <c r="N18" i="7"/>
  <c r="L18" i="7"/>
  <c r="K18" i="7"/>
  <c r="J18" i="7"/>
  <c r="H18" i="7"/>
  <c r="G18" i="7"/>
  <c r="F18" i="7"/>
  <c r="F19" i="7" s="1"/>
  <c r="D18" i="7"/>
  <c r="D19" i="7" s="1"/>
  <c r="C18" i="7"/>
  <c r="C19" i="7" s="1"/>
  <c r="B18" i="7"/>
  <c r="Q17" i="7"/>
  <c r="M17" i="7"/>
  <c r="M18" i="7" s="1"/>
  <c r="I17" i="7"/>
  <c r="I18" i="7" s="1"/>
  <c r="E17" i="7"/>
  <c r="E18" i="7" s="1"/>
  <c r="Q16" i="7"/>
  <c r="M16" i="7"/>
  <c r="I16" i="7"/>
  <c r="E16" i="7"/>
  <c r="P15" i="7"/>
  <c r="O15" i="7"/>
  <c r="N15" i="7"/>
  <c r="L15" i="7"/>
  <c r="K15" i="7"/>
  <c r="J15" i="7"/>
  <c r="H15" i="7"/>
  <c r="G15" i="7"/>
  <c r="F15" i="7"/>
  <c r="D15" i="7"/>
  <c r="C15" i="7"/>
  <c r="B15" i="7"/>
  <c r="Q14" i="7"/>
  <c r="M14" i="7"/>
  <c r="M15" i="7" s="1"/>
  <c r="I14" i="7"/>
  <c r="E14" i="7"/>
  <c r="Q13" i="7"/>
  <c r="Q13" i="2" s="1"/>
  <c r="M13" i="7"/>
  <c r="I13" i="7"/>
  <c r="E13" i="7"/>
  <c r="P11" i="7"/>
  <c r="O11" i="7"/>
  <c r="N11" i="7"/>
  <c r="L11" i="7"/>
  <c r="K11" i="7"/>
  <c r="J11" i="7"/>
  <c r="J21" i="7" s="1"/>
  <c r="H11" i="7"/>
  <c r="H21" i="7" s="1"/>
  <c r="G11" i="7"/>
  <c r="G21" i="7" s="1"/>
  <c r="F11" i="7"/>
  <c r="F12" i="7" s="1"/>
  <c r="D11" i="7"/>
  <c r="C11" i="7"/>
  <c r="B11" i="7"/>
  <c r="Q10" i="7"/>
  <c r="M10" i="7"/>
  <c r="I10" i="7"/>
  <c r="E10" i="7"/>
  <c r="Q9" i="7"/>
  <c r="M9" i="7"/>
  <c r="I9" i="7"/>
  <c r="E9" i="7"/>
  <c r="E9" i="2" s="1"/>
  <c r="P8" i="7"/>
  <c r="P20" i="7" s="1"/>
  <c r="O8" i="7"/>
  <c r="N8" i="7"/>
  <c r="L8" i="7"/>
  <c r="K8" i="7"/>
  <c r="J8" i="7"/>
  <c r="H8" i="7"/>
  <c r="G8" i="7"/>
  <c r="F8" i="7"/>
  <c r="F20" i="7" s="1"/>
  <c r="D8" i="7"/>
  <c r="D20" i="7" s="1"/>
  <c r="C8" i="7"/>
  <c r="C20" i="7" s="1"/>
  <c r="B8" i="7"/>
  <c r="B20" i="7" s="1"/>
  <c r="Q7" i="7"/>
  <c r="Q8" i="7" s="1"/>
  <c r="M7" i="7"/>
  <c r="I7" i="7"/>
  <c r="E7" i="7"/>
  <c r="Q6" i="7"/>
  <c r="M6" i="7"/>
  <c r="I6" i="7"/>
  <c r="E6" i="7"/>
  <c r="L35" i="6"/>
  <c r="K35" i="6"/>
  <c r="J35" i="6"/>
  <c r="I35" i="6"/>
  <c r="H35" i="6"/>
  <c r="G35" i="6"/>
  <c r="F35" i="6"/>
  <c r="E35" i="6"/>
  <c r="D35" i="6"/>
  <c r="C35" i="6"/>
  <c r="B35" i="6"/>
  <c r="P18" i="6"/>
  <c r="O18" i="6"/>
  <c r="N18" i="6"/>
  <c r="N18" i="2" s="1"/>
  <c r="L18" i="6"/>
  <c r="L19" i="6" s="1"/>
  <c r="L19" i="2" s="1"/>
  <c r="K18" i="6"/>
  <c r="K19" i="6" s="1"/>
  <c r="K19" i="2" s="1"/>
  <c r="J18" i="6"/>
  <c r="J19" i="6" s="1"/>
  <c r="J19" i="2" s="1"/>
  <c r="H18" i="6"/>
  <c r="G18" i="6"/>
  <c r="G18" i="2" s="1"/>
  <c r="F18" i="6"/>
  <c r="D18" i="6"/>
  <c r="C18" i="6"/>
  <c r="B18" i="6"/>
  <c r="Q17" i="6"/>
  <c r="M17" i="6"/>
  <c r="I17" i="6"/>
  <c r="E17" i="6"/>
  <c r="E18" i="6" s="1"/>
  <c r="Q16" i="6"/>
  <c r="Q16" i="2" s="1"/>
  <c r="M16" i="6"/>
  <c r="I16" i="6"/>
  <c r="I16" i="2" s="1"/>
  <c r="E16" i="6"/>
  <c r="E16" i="2" s="1"/>
  <c r="P15" i="6"/>
  <c r="P15" i="2" s="1"/>
  <c r="O15" i="6"/>
  <c r="N15" i="6"/>
  <c r="L15" i="6"/>
  <c r="K15" i="6"/>
  <c r="J15" i="6"/>
  <c r="J15" i="2" s="1"/>
  <c r="H15" i="6"/>
  <c r="H15" i="2" s="1"/>
  <c r="G15" i="6"/>
  <c r="G15" i="2" s="1"/>
  <c r="F15" i="6"/>
  <c r="F15" i="2" s="1"/>
  <c r="D15" i="6"/>
  <c r="D15" i="2" s="1"/>
  <c r="C15" i="6"/>
  <c r="C15" i="2" s="1"/>
  <c r="B15" i="6"/>
  <c r="B15" i="2" s="1"/>
  <c r="Q14" i="6"/>
  <c r="M14" i="6"/>
  <c r="I14" i="6"/>
  <c r="E14" i="6"/>
  <c r="Q13" i="6"/>
  <c r="M13" i="6"/>
  <c r="M13" i="2" s="1"/>
  <c r="I13" i="6"/>
  <c r="I13" i="2" s="1"/>
  <c r="E13" i="6"/>
  <c r="E13" i="2" s="1"/>
  <c r="P11" i="6"/>
  <c r="P21" i="6" s="1"/>
  <c r="O11" i="6"/>
  <c r="O11" i="2" s="1"/>
  <c r="N11" i="6"/>
  <c r="N11" i="2" s="1"/>
  <c r="L11" i="6"/>
  <c r="L11" i="2" s="1"/>
  <c r="K11" i="6"/>
  <c r="K11" i="2" s="1"/>
  <c r="J11" i="6"/>
  <c r="H11" i="6"/>
  <c r="G11" i="6"/>
  <c r="G21" i="6" s="1"/>
  <c r="F11" i="6"/>
  <c r="F21" i="6" s="1"/>
  <c r="E11" i="6"/>
  <c r="D11" i="6"/>
  <c r="D21" i="6" s="1"/>
  <c r="C11" i="6"/>
  <c r="B11" i="6"/>
  <c r="B21" i="6" s="1"/>
  <c r="Q10" i="6"/>
  <c r="Q10" i="2" s="1"/>
  <c r="M10" i="6"/>
  <c r="M11" i="6" s="1"/>
  <c r="I10" i="6"/>
  <c r="E10" i="6"/>
  <c r="E10" i="2" s="1"/>
  <c r="Q9" i="6"/>
  <c r="M9" i="6"/>
  <c r="I9" i="6"/>
  <c r="E9" i="6"/>
  <c r="P8" i="6"/>
  <c r="P20" i="6" s="1"/>
  <c r="O8" i="6"/>
  <c r="O20" i="6" s="1"/>
  <c r="N8" i="6"/>
  <c r="L8" i="6"/>
  <c r="L20" i="6" s="1"/>
  <c r="K8" i="6"/>
  <c r="J8" i="6"/>
  <c r="J8" i="2" s="1"/>
  <c r="H8" i="6"/>
  <c r="H8" i="2" s="1"/>
  <c r="G8" i="6"/>
  <c r="G8" i="2" s="1"/>
  <c r="F8" i="6"/>
  <c r="D8" i="6"/>
  <c r="C8" i="6"/>
  <c r="B8" i="6"/>
  <c r="Q7" i="6"/>
  <c r="M7" i="6"/>
  <c r="I7" i="6"/>
  <c r="I8" i="6" s="1"/>
  <c r="E7" i="6"/>
  <c r="E7" i="2" s="1"/>
  <c r="Q6" i="6"/>
  <c r="Q6" i="2" s="1"/>
  <c r="M6" i="6"/>
  <c r="I6" i="6"/>
  <c r="I6" i="2" s="1"/>
  <c r="E6" i="6"/>
  <c r="K35" i="2"/>
  <c r="I14" i="2" l="1"/>
  <c r="M11" i="8"/>
  <c r="M12" i="8" s="1"/>
  <c r="K20" i="8"/>
  <c r="Q11" i="8"/>
  <c r="O18" i="2"/>
  <c r="L20" i="8"/>
  <c r="I18" i="8"/>
  <c r="O20" i="8"/>
  <c r="D21" i="8"/>
  <c r="D22" i="8" s="1"/>
  <c r="M18" i="8"/>
  <c r="M19" i="8" s="1"/>
  <c r="Q8" i="8"/>
  <c r="Q12" i="8" s="1"/>
  <c r="P20" i="8"/>
  <c r="O19" i="8"/>
  <c r="B20" i="8"/>
  <c r="G12" i="8"/>
  <c r="B19" i="8"/>
  <c r="Q7" i="2"/>
  <c r="Q15" i="7"/>
  <c r="Q17" i="2"/>
  <c r="L21" i="7"/>
  <c r="L22" i="7" s="1"/>
  <c r="I9" i="2"/>
  <c r="L15" i="2"/>
  <c r="I8" i="7"/>
  <c r="I11" i="7"/>
  <c r="I12" i="7" s="1"/>
  <c r="N15" i="2"/>
  <c r="J20" i="7"/>
  <c r="M11" i="7"/>
  <c r="J19" i="7"/>
  <c r="K15" i="2"/>
  <c r="E11" i="7"/>
  <c r="H20" i="7"/>
  <c r="H22" i="7" s="1"/>
  <c r="Q9" i="2"/>
  <c r="O15" i="2"/>
  <c r="K20" i="7"/>
  <c r="P21" i="7"/>
  <c r="K19" i="7"/>
  <c r="E20" i="7"/>
  <c r="B21" i="7"/>
  <c r="B21" i="2" s="1"/>
  <c r="L19" i="7"/>
  <c r="L20" i="7"/>
  <c r="I15" i="7"/>
  <c r="I19" i="7" s="1"/>
  <c r="O20" i="7"/>
  <c r="D21" i="7"/>
  <c r="D22" i="7" s="1"/>
  <c r="M16" i="2"/>
  <c r="M8" i="6"/>
  <c r="H18" i="2"/>
  <c r="H21" i="6"/>
  <c r="C19" i="6"/>
  <c r="C19" i="2" s="1"/>
  <c r="M6" i="2"/>
  <c r="M18" i="6"/>
  <c r="M19" i="6" s="1"/>
  <c r="M19" i="2" s="1"/>
  <c r="M15" i="6"/>
  <c r="M15" i="2" s="1"/>
  <c r="P11" i="2"/>
  <c r="I18" i="6"/>
  <c r="I19" i="6" s="1"/>
  <c r="I19" i="2" s="1"/>
  <c r="E15" i="6"/>
  <c r="E19" i="6" s="1"/>
  <c r="E19" i="2" s="1"/>
  <c r="F20" i="6"/>
  <c r="F22" i="6" s="1"/>
  <c r="J21" i="6"/>
  <c r="D19" i="6"/>
  <c r="D19" i="2" s="1"/>
  <c r="E8" i="6"/>
  <c r="Q15" i="6"/>
  <c r="B11" i="2"/>
  <c r="I11" i="6"/>
  <c r="M9" i="2"/>
  <c r="E18" i="2"/>
  <c r="E11" i="2"/>
  <c r="N20" i="6"/>
  <c r="Q20" i="6" s="1"/>
  <c r="C21" i="6"/>
  <c r="C21" i="7"/>
  <c r="C22" i="7" s="1"/>
  <c r="N8" i="2"/>
  <c r="C18" i="2"/>
  <c r="D22" i="6"/>
  <c r="D11" i="2"/>
  <c r="E17" i="2"/>
  <c r="M35" i="7"/>
  <c r="C20" i="8"/>
  <c r="F21" i="8"/>
  <c r="K19" i="8"/>
  <c r="C11" i="2"/>
  <c r="L8" i="2"/>
  <c r="M14" i="2"/>
  <c r="K8" i="2"/>
  <c r="M7" i="2"/>
  <c r="L18" i="2"/>
  <c r="B20" i="6"/>
  <c r="N19" i="6"/>
  <c r="N19" i="2" s="1"/>
  <c r="M35" i="6"/>
  <c r="N19" i="7"/>
  <c r="C20" i="6"/>
  <c r="Q18" i="6"/>
  <c r="O19" i="6"/>
  <c r="O19" i="2" s="1"/>
  <c r="E15" i="7"/>
  <c r="E19" i="7" s="1"/>
  <c r="Q18" i="7"/>
  <c r="O19" i="7"/>
  <c r="F20" i="8"/>
  <c r="F22" i="8" s="1"/>
  <c r="H21" i="8"/>
  <c r="H22" i="8" s="1"/>
  <c r="K18" i="2"/>
  <c r="D20" i="6"/>
  <c r="I15" i="6"/>
  <c r="B19" i="6"/>
  <c r="B19" i="2" s="1"/>
  <c r="P19" i="6"/>
  <c r="P19" i="2" s="1"/>
  <c r="E6" i="2"/>
  <c r="G20" i="7"/>
  <c r="G22" i="7" s="1"/>
  <c r="B19" i="7"/>
  <c r="P19" i="7"/>
  <c r="E8" i="8"/>
  <c r="E12" i="8" s="1"/>
  <c r="G20" i="8"/>
  <c r="J21" i="8"/>
  <c r="I15" i="8"/>
  <c r="Q18" i="8"/>
  <c r="N19" i="8"/>
  <c r="M35" i="8"/>
  <c r="B18" i="2"/>
  <c r="J18" i="2"/>
  <c r="M17" i="2"/>
  <c r="I18" i="2"/>
  <c r="J20" i="8"/>
  <c r="J22" i="8" s="1"/>
  <c r="I11" i="8"/>
  <c r="I12" i="8" s="1"/>
  <c r="L21" i="8"/>
  <c r="Q15" i="8"/>
  <c r="Q19" i="8" s="1"/>
  <c r="C19" i="8"/>
  <c r="P19" i="8"/>
  <c r="J11" i="2"/>
  <c r="M10" i="2"/>
  <c r="I7" i="2"/>
  <c r="G20" i="6"/>
  <c r="G22" i="6" s="1"/>
  <c r="K21" i="6"/>
  <c r="K21" i="7"/>
  <c r="K22" i="7" s="1"/>
  <c r="H20" i="6"/>
  <c r="L21" i="6"/>
  <c r="L22" i="6" s="1"/>
  <c r="F8" i="2"/>
  <c r="J20" i="6"/>
  <c r="N21" i="6"/>
  <c r="F19" i="6"/>
  <c r="F19" i="2" s="1"/>
  <c r="N21" i="7"/>
  <c r="Q21" i="7" s="1"/>
  <c r="G19" i="7"/>
  <c r="E19" i="8"/>
  <c r="D8" i="2"/>
  <c r="D20" i="2" s="1"/>
  <c r="F18" i="2"/>
  <c r="I17" i="2"/>
  <c r="Q8" i="6"/>
  <c r="Q8" i="2" s="1"/>
  <c r="K20" i="6"/>
  <c r="Q11" i="6"/>
  <c r="O12" i="6"/>
  <c r="O12" i="2" s="1"/>
  <c r="G19" i="6"/>
  <c r="G19" i="2" s="1"/>
  <c r="Q11" i="7"/>
  <c r="Q12" i="7" s="1"/>
  <c r="O21" i="7"/>
  <c r="H19" i="7"/>
  <c r="I8" i="8"/>
  <c r="I8" i="2" s="1"/>
  <c r="B21" i="8"/>
  <c r="O21" i="8"/>
  <c r="O22" i="8" s="1"/>
  <c r="F19" i="8"/>
  <c r="G11" i="2"/>
  <c r="P8" i="2"/>
  <c r="C8" i="2"/>
  <c r="Q14" i="2"/>
  <c r="E14" i="2"/>
  <c r="H19" i="6"/>
  <c r="H19" i="2" s="1"/>
  <c r="M8" i="7"/>
  <c r="M8" i="2" s="1"/>
  <c r="N20" i="7"/>
  <c r="N20" i="8"/>
  <c r="C21" i="8"/>
  <c r="C22" i="8" s="1"/>
  <c r="P21" i="8"/>
  <c r="G19" i="8"/>
  <c r="F11" i="2"/>
  <c r="I10" i="2"/>
  <c r="O8" i="2"/>
  <c r="O20" i="2" s="1"/>
  <c r="P18" i="2"/>
  <c r="D18" i="2"/>
  <c r="B8" i="2"/>
  <c r="E8" i="7"/>
  <c r="E12" i="6"/>
  <c r="E12" i="2" s="1"/>
  <c r="B22" i="8"/>
  <c r="E21" i="8"/>
  <c r="K22" i="8"/>
  <c r="I19" i="8"/>
  <c r="E20" i="8"/>
  <c r="F12" i="8"/>
  <c r="N12" i="8"/>
  <c r="O12" i="8"/>
  <c r="G21" i="8"/>
  <c r="G21" i="2" s="1"/>
  <c r="H12" i="8"/>
  <c r="P12" i="8"/>
  <c r="B12" i="8"/>
  <c r="J12" i="8"/>
  <c r="C12" i="8"/>
  <c r="K12" i="8"/>
  <c r="D12" i="8"/>
  <c r="L12" i="8"/>
  <c r="P22" i="7"/>
  <c r="M12" i="7"/>
  <c r="J22" i="7"/>
  <c r="B22" i="7"/>
  <c r="M19" i="7"/>
  <c r="N12" i="7"/>
  <c r="F21" i="7"/>
  <c r="F21" i="2" s="1"/>
  <c r="G12" i="7"/>
  <c r="O12" i="7"/>
  <c r="H12" i="7"/>
  <c r="P12" i="7"/>
  <c r="B12" i="7"/>
  <c r="J12" i="7"/>
  <c r="C12" i="7"/>
  <c r="K12" i="7"/>
  <c r="D12" i="7"/>
  <c r="L12" i="7"/>
  <c r="J22" i="6"/>
  <c r="E21" i="6"/>
  <c r="N22" i="6"/>
  <c r="I21" i="6"/>
  <c r="P22" i="6"/>
  <c r="M12" i="6"/>
  <c r="M12" i="2" s="1"/>
  <c r="L12" i="6"/>
  <c r="L12" i="2" s="1"/>
  <c r="F12" i="6"/>
  <c r="F12" i="2" s="1"/>
  <c r="N12" i="6"/>
  <c r="N12" i="2" s="1"/>
  <c r="C12" i="6"/>
  <c r="C12" i="2" s="1"/>
  <c r="G12" i="6"/>
  <c r="G12" i="2" s="1"/>
  <c r="O21" i="6"/>
  <c r="O22" i="6" s="1"/>
  <c r="H12" i="6"/>
  <c r="H12" i="2" s="1"/>
  <c r="P12" i="6"/>
  <c r="P12" i="2" s="1"/>
  <c r="B12" i="6"/>
  <c r="B12" i="2" s="1"/>
  <c r="J12" i="6"/>
  <c r="J12" i="2" s="1"/>
  <c r="K12" i="6"/>
  <c r="K12" i="2" s="1"/>
  <c r="D12" i="6"/>
  <c r="D12" i="2" s="1"/>
  <c r="L35" i="2"/>
  <c r="J35" i="2"/>
  <c r="I35" i="2"/>
  <c r="H35" i="2"/>
  <c r="G35" i="2"/>
  <c r="F35" i="2"/>
  <c r="E35" i="2"/>
  <c r="D35" i="2"/>
  <c r="P22" i="8" l="1"/>
  <c r="Q20" i="8"/>
  <c r="M18" i="2"/>
  <c r="M11" i="2"/>
  <c r="N22" i="8"/>
  <c r="H21" i="2"/>
  <c r="I15" i="2"/>
  <c r="Q21" i="8"/>
  <c r="J21" i="2"/>
  <c r="I11" i="2"/>
  <c r="P20" i="2"/>
  <c r="M21" i="8"/>
  <c r="M20" i="7"/>
  <c r="E21" i="7"/>
  <c r="E22" i="7" s="1"/>
  <c r="H20" i="2"/>
  <c r="Q19" i="7"/>
  <c r="K20" i="2"/>
  <c r="N20" i="2"/>
  <c r="N21" i="2"/>
  <c r="L20" i="2"/>
  <c r="C21" i="2"/>
  <c r="Q15" i="2"/>
  <c r="E21" i="2"/>
  <c r="D21" i="2"/>
  <c r="D22" i="2" s="1"/>
  <c r="Q20" i="7"/>
  <c r="O22" i="7"/>
  <c r="N22" i="7"/>
  <c r="I12" i="6"/>
  <c r="I12" i="2" s="1"/>
  <c r="F20" i="2"/>
  <c r="F22" i="2" s="1"/>
  <c r="E20" i="6"/>
  <c r="E15" i="2"/>
  <c r="C20" i="2"/>
  <c r="N22" i="2"/>
  <c r="E8" i="2"/>
  <c r="E20" i="2" s="1"/>
  <c r="I20" i="7"/>
  <c r="E22" i="6"/>
  <c r="B20" i="2"/>
  <c r="B22" i="2" s="1"/>
  <c r="I20" i="8"/>
  <c r="J20" i="2"/>
  <c r="M21" i="7"/>
  <c r="M22" i="7" s="1"/>
  <c r="B22" i="6"/>
  <c r="Q22" i="7"/>
  <c r="K22" i="6"/>
  <c r="L22" i="8"/>
  <c r="O21" i="2"/>
  <c r="O22" i="2" s="1"/>
  <c r="Q19" i="6"/>
  <c r="Q19" i="2" s="1"/>
  <c r="Q18" i="2"/>
  <c r="M21" i="6"/>
  <c r="G22" i="8"/>
  <c r="K21" i="2"/>
  <c r="G20" i="2"/>
  <c r="G22" i="2" s="1"/>
  <c r="C22" i="6"/>
  <c r="H22" i="6"/>
  <c r="M20" i="8"/>
  <c r="E12" i="7"/>
  <c r="L21" i="2"/>
  <c r="L22" i="2" s="1"/>
  <c r="P21" i="2"/>
  <c r="I20" i="6"/>
  <c r="Q12" i="6"/>
  <c r="Q12" i="2" s="1"/>
  <c r="Q11" i="2"/>
  <c r="M20" i="6"/>
  <c r="M20" i="2" s="1"/>
  <c r="M22" i="8"/>
  <c r="I21" i="8"/>
  <c r="E22" i="8"/>
  <c r="I21" i="7"/>
  <c r="F22" i="7"/>
  <c r="Q21" i="6"/>
  <c r="M35" i="2"/>
  <c r="B35" i="2"/>
  <c r="C35" i="2"/>
  <c r="Q20" i="2" l="1"/>
  <c r="P22" i="2"/>
  <c r="Q22" i="8"/>
  <c r="H22" i="2"/>
  <c r="I22" i="8"/>
  <c r="J22" i="2"/>
  <c r="K22" i="2"/>
  <c r="C22" i="2"/>
  <c r="E22" i="2"/>
  <c r="I22" i="7"/>
  <c r="I21" i="2"/>
  <c r="M22" i="6"/>
  <c r="M21" i="2"/>
  <c r="M22" i="2" s="1"/>
  <c r="I20" i="2"/>
  <c r="Q22" i="6"/>
  <c r="Q21" i="2"/>
  <c r="I22" i="6"/>
  <c r="Q22" i="2" l="1"/>
  <c r="I22" i="2"/>
</calcChain>
</file>

<file path=xl/sharedStrings.xml><?xml version="1.0" encoding="utf-8"?>
<sst xmlns="http://schemas.openxmlformats.org/spreadsheetml/2006/main" count="255" uniqueCount="57">
  <si>
    <t>INSTRUCTIONS FOR COMPLETING TRANSPORTATION TIMELINESS</t>
  </si>
  <si>
    <t>TOTAL DROP OFFS</t>
  </si>
  <si>
    <t>TOTAL PICKUPS</t>
  </si>
  <si>
    <t>TOTAL AMBULATORY DROP OFFS</t>
  </si>
  <si>
    <t>TOTAL NON-AMBULATORY DROP OFFS</t>
  </si>
  <si>
    <t>TIMELY AMBULATORY DROP OFFS</t>
  </si>
  <si>
    <t>TIMELY NON-AMBULATORY DROP OFFS</t>
  </si>
  <si>
    <t>TOTAL AMBULATORY PICKUPS</t>
  </si>
  <si>
    <t>TOTAL NON-AMBULATORY PICKUPS</t>
  </si>
  <si>
    <t>TIMELY AMBULATORY PICKUPS</t>
  </si>
  <si>
    <t>TIMELY NON-AMBULATORY PICKUPS</t>
  </si>
  <si>
    <t>MM/YY</t>
  </si>
  <si>
    <t>INCOMPLETE DUE TO:</t>
  </si>
  <si>
    <t>TRANSPORTATION REPORT FOR INCOMPLETE TRIPS - ROLLING QUARTERS</t>
  </si>
  <si>
    <t>TOTAL TIMELY DROP OFFS</t>
  </si>
  <si>
    <t>TOTAL TIMELY PICKUPS</t>
  </si>
  <si>
    <t xml:space="preserve"> TRANSPORTATION TIMELINESS REPORT FOR COMPLETED TRIPS - ROLLING QUARTERS</t>
  </si>
  <si>
    <t>Auto filled formula.</t>
  </si>
  <si>
    <t>INCOMPLETE:</t>
  </si>
  <si>
    <t xml:space="preserve">The number of completed ambulatory drop off trips transporting a member to a medically necessary appointment. </t>
  </si>
  <si>
    <t xml:space="preserve">The number of completed non-ambulatory drop off trips transporting a member to a medically necessary appointment. </t>
  </si>
  <si>
    <t xml:space="preserve">The number of completed non-ambulatory pickup trips transporting from member to a medically necessary appointment. </t>
  </si>
  <si>
    <t>TOTAL INCOMPLETE</t>
  </si>
  <si>
    <t>Qtr Total</t>
  </si>
  <si>
    <t>TOTAL COMPLETED TRIPS</t>
  </si>
  <si>
    <t>TOTAL COMPLETED TIMELY TRIPS</t>
  </si>
  <si>
    <r>
      <t>The number of completed ambulatory pickup trips transporting from member to a medically necessary appointment.</t>
    </r>
    <r>
      <rPr>
        <sz val="11"/>
        <color theme="9" tint="-0.249977111117893"/>
        <rFont val="Calibri"/>
        <family val="2"/>
        <scheme val="minor"/>
      </rPr>
      <t xml:space="preserve"> </t>
    </r>
  </si>
  <si>
    <t xml:space="preserve">The number of completed ambulatory drop off trips where a member arrived on time, but no sooner than one hour before their appointment.  A timely trip may only be counted one time. </t>
  </si>
  <si>
    <r>
      <t xml:space="preserve">The number of completed non-ambulatory drop off trips where a member arrived on time, but no sooner than one hour before their appointment. </t>
    </r>
    <r>
      <rPr>
        <sz val="11"/>
        <color theme="1"/>
        <rFont val="Calibri"/>
        <family val="2"/>
        <scheme val="minor"/>
      </rPr>
      <t xml:space="preserve">A timely trip may only be counted one time. </t>
    </r>
  </si>
  <si>
    <r>
      <t xml:space="preserve">The number of completed ambulatory pickups from a member's appointment that occurred no later than one hour from the conclusion of their appointment.  </t>
    </r>
    <r>
      <rPr>
        <sz val="11"/>
        <color theme="1"/>
        <rFont val="Calibri"/>
        <family val="2"/>
        <scheme val="minor"/>
      </rPr>
      <t xml:space="preserve">A timely trip may only be counted one time. </t>
    </r>
  </si>
  <si>
    <r>
      <t xml:space="preserve">The number of completed non-ambulatory pickups from a member's appointment that occurred no later than one hour from the conclusion of their appointment. </t>
    </r>
    <r>
      <rPr>
        <sz val="11"/>
        <color theme="1"/>
        <rFont val="Calibri"/>
        <family val="2"/>
        <scheme val="minor"/>
      </rPr>
      <t xml:space="preserve">A timely trip may only be counted one time. </t>
    </r>
  </si>
  <si>
    <t>TABS</t>
  </si>
  <si>
    <t>Total Transportation Tab - Some area's are automatically calculated.
North, Central, South Geographic Service Area (GSA) Tabs - The data entered is based on the member's home address.</t>
  </si>
  <si>
    <t>CONTRACTOR:</t>
  </si>
  <si>
    <t>PERCENT TOTAL DROP OFFS TIMELY</t>
  </si>
  <si>
    <t>PERCENT  TOTAL PICKUPS TIMELY</t>
  </si>
  <si>
    <t>PERCENT TOTAL COMPLETED TRIPS TIMELY</t>
  </si>
  <si>
    <t>LINE OF BUSINESS (LOB):</t>
  </si>
  <si>
    <t>PERCENT TOTAL PICKUPS TIMELY</t>
  </si>
  <si>
    <t>DATE OF SUBMISSION:</t>
  </si>
  <si>
    <t xml:space="preserve">CONTRACTOR:  </t>
  </si>
  <si>
    <t>TRANSPORTATION REPORT FOR NUMBER OF INCOMPLETE TRIPS - ROLLING QUARTERS</t>
  </si>
  <si>
    <t>Member No-Show</t>
  </si>
  <si>
    <t>Provider No-Show</t>
  </si>
  <si>
    <t>Dispatch Error</t>
  </si>
  <si>
    <t>Member Cancelled at Door or Refused Service</t>
  </si>
  <si>
    <t>Incorrect Address / Location Not Found</t>
  </si>
  <si>
    <t>Member Deemed Medically Unfit for Transport</t>
  </si>
  <si>
    <t>Incorrect Vehicle Type Dispatched</t>
  </si>
  <si>
    <t>Vehicle Breakdown or Mechanical Failure</t>
  </si>
  <si>
    <t>Road Conditions or Weather Issue</t>
  </si>
  <si>
    <r>
      <t>For each quarterly report, provide data for each month of the quarter along with the previou</t>
    </r>
    <r>
      <rPr>
        <b/>
        <sz val="11"/>
        <color theme="1"/>
        <rFont val="Calibri"/>
        <family val="2"/>
        <scheme val="minor"/>
      </rPr>
      <t>s  nine</t>
    </r>
    <r>
      <rPr>
        <b/>
        <u/>
        <sz val="11"/>
        <color rgb="FF0070C0"/>
        <rFont val="Calibri"/>
        <family val="2"/>
        <scheme val="minor"/>
      </rPr>
      <t xml:space="preserve"> </t>
    </r>
    <r>
      <rPr>
        <b/>
        <sz val="11"/>
        <rFont val="Calibri"/>
        <family val="2"/>
        <scheme val="minor"/>
      </rPr>
      <t xml:space="preserve">months of data. </t>
    </r>
  </si>
  <si>
    <r>
      <t xml:space="preserve">Complete one workbook for each Line Of Business </t>
    </r>
    <r>
      <rPr>
        <b/>
        <sz val="11"/>
        <color theme="1"/>
        <rFont val="Calibri"/>
        <family val="2"/>
        <scheme val="minor"/>
      </rPr>
      <t>(LOB).</t>
    </r>
    <r>
      <rPr>
        <b/>
        <sz val="11"/>
        <rFont val="Calibri"/>
        <family val="2"/>
        <scheme val="minor"/>
      </rPr>
      <t xml:space="preserve">
</t>
    </r>
  </si>
  <si>
    <t xml:space="preserve"> PERCENT TOTAL DROP OFFS TIMELY</t>
  </si>
  <si>
    <t xml:space="preserve"> PERCENT TOTAL PICKUPS TIMELY</t>
  </si>
  <si>
    <r>
      <rPr>
        <strike/>
        <sz val="11"/>
        <color rgb="FFC00000"/>
        <rFont val="Calibri"/>
        <family val="2"/>
        <scheme val="minor"/>
      </rPr>
      <t xml:space="preserve">
</t>
    </r>
    <r>
      <rPr>
        <b/>
        <u/>
        <sz val="11"/>
        <rFont val="Calibri"/>
        <family val="2"/>
        <scheme val="minor"/>
      </rPr>
      <t>An Incomplete Trip</t>
    </r>
    <r>
      <rPr>
        <u/>
        <sz val="11"/>
        <rFont val="Calibri"/>
        <family val="2"/>
        <scheme val="minor"/>
      </rPr>
      <t xml:space="preserve"> is a transportation service that was scheduled and dispatched but not fully performed, resulting in the member not being transported to or from the authorized/approved appointment location, due to a failure within the transportation service process.
An incomplete trip occurs only when the transportation vendor had responsibility and opportunity to perform the trip but did not complete the required transport in accordance with timeliness standards.
</t>
    </r>
    <r>
      <rPr>
        <b/>
        <u/>
        <sz val="11"/>
        <rFont val="Calibri"/>
        <family val="2"/>
        <scheme val="minor"/>
      </rPr>
      <t>A trip is considered incomplete only if one or more of the following occur:</t>
    </r>
    <r>
      <rPr>
        <u/>
        <sz val="11"/>
        <rFont val="Calibri"/>
        <family val="2"/>
        <scheme val="minor"/>
      </rPr>
      <t xml:space="preserve">
*  The transportation provider fails to arrive for the scheduled pickup.
*  The transportation provider arrives but departs without the member when the member is present and available.
*  The transportation provider fails to transport the member to the authorized destination.
*  The transportation provider fails to complete the return trip when a return was authorized and scheduled.
*  The trip fails due to provider, operational, administrative or environmental factors.
</t>
    </r>
    <r>
      <rPr>
        <b/>
        <u/>
        <sz val="11"/>
        <rFont val="Calibri"/>
        <family val="2"/>
        <scheme val="minor"/>
      </rPr>
      <t>An Incomplete Trip does NOT include:</t>
    </r>
    <r>
      <rPr>
        <u/>
        <sz val="11"/>
        <rFont val="Calibri"/>
        <family val="2"/>
        <scheme val="minor"/>
      </rPr>
      <t xml:space="preserve">
*  Trips that were properly rescheduled and successfully completed.
*  Trips converted to a different transportation mode and completed.
*  Trips canceled prior to dispatch.</t>
    </r>
  </si>
  <si>
    <r>
      <t xml:space="preserve">The Contractor must identify and report the following reasons for incomplete trips and the number of times each reason was reported.
</t>
    </r>
    <r>
      <rPr>
        <u/>
        <sz val="11"/>
        <rFont val="Calibri"/>
        <family val="2"/>
        <scheme val="minor"/>
      </rPr>
      <t>* Member No-Show
* Provider No-Show
* Dispatch Error
* Member Cancelled at Door or Refused Service
* Incorrect Address / Location Not Found
* Member Deemed Medically Unfit for Transport
* Incorrect Vehicle Type Dispatched
* Vehicle Breakdown or Mechanical Failure
* Road Conditions or Weather Issue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</si>
</sst>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name val="Calibri"/>
      <family val="2"/>
      <scheme val="minor"/>
    </font>
    <font>
      <b/>
      <sz val="11"/>
      <name val="Calibri"/>
      <family val="2"/>
      <scheme val="minor"/>
    </font>
    <font>
      <sz val="12"/>
      <color theme="4"/>
      <name val="Times New Roman"/>
      <family val="1"/>
    </font>
    <font>
      <strike/>
      <sz val="11"/>
      <color rgb="FFFF0000"/>
      <name val="Calibri"/>
      <family val="2"/>
      <scheme val="minor"/>
    </font>
    <font>
      <b/>
      <strike/>
      <sz val="11"/>
      <color rgb="FFFF0000"/>
      <name val="Calibri"/>
      <family val="2"/>
      <scheme val="minor"/>
    </font>
    <font>
      <sz val="11"/>
      <color theme="9" tint="-0.249977111117893"/>
      <name val="Calibri"/>
      <family val="2"/>
      <scheme val="minor"/>
    </font>
    <font>
      <b/>
      <sz val="11"/>
      <color theme="0"/>
      <name val="Calibri"/>
      <family val="2"/>
      <scheme val="minor"/>
    </font>
    <font>
      <sz val="11"/>
      <color theme="0"/>
      <name val="Calibri"/>
      <family val="2"/>
      <scheme val="minor"/>
    </font>
    <font>
      <sz val="11"/>
      <color theme="8" tint="-0.249977111117893"/>
      <name val="Calibri"/>
      <family val="2"/>
      <scheme val="minor"/>
    </font>
    <font>
      <strike/>
      <sz val="11"/>
      <color rgb="FFC00000"/>
      <name val="Calibri"/>
      <family val="2"/>
      <scheme val="minor"/>
    </font>
    <font>
      <b/>
      <u/>
      <sz val="11"/>
      <color rgb="FF0070C0"/>
      <name val="Calibri"/>
      <family val="2"/>
      <scheme val="minor"/>
    </font>
    <font>
      <u/>
      <sz val="11"/>
      <color rgb="FF0070C0"/>
      <name val="Calibri"/>
      <family val="2"/>
      <scheme val="minor"/>
    </font>
    <font>
      <b/>
      <strike/>
      <u/>
      <sz val="11"/>
      <color rgb="FF0070C0"/>
      <name val="Calibri"/>
      <family val="2"/>
      <scheme val="minor"/>
    </font>
    <font>
      <strike/>
      <u/>
      <sz val="11"/>
      <color rgb="FF0070C0"/>
      <name val="Calibri"/>
      <family val="2"/>
      <scheme val="minor"/>
    </font>
    <font>
      <b/>
      <u/>
      <sz val="11"/>
      <color rgb="FF369992"/>
      <name val="Calibri"/>
      <family val="2"/>
      <scheme val="minor"/>
    </font>
    <font>
      <b/>
      <sz val="11"/>
      <color theme="1"/>
      <name val="Calibri"/>
      <family val="2"/>
      <scheme val="minor"/>
    </font>
    <font>
      <b/>
      <u/>
      <sz val="11"/>
      <name val="Calibri"/>
      <family val="2"/>
      <scheme val="minor"/>
    </font>
    <font>
      <b/>
      <u/>
      <sz val="11"/>
      <color theme="0"/>
      <name val="Calibri"/>
      <family val="2"/>
      <scheme val="minor"/>
    </font>
    <font>
      <u/>
      <sz val="11"/>
      <name val="Calibri"/>
      <family val="2"/>
      <scheme val="minor"/>
    </font>
    <font>
      <u/>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369992"/>
        <bgColor indexed="64"/>
      </patternFill>
    </fill>
    <fill>
      <patternFill patternType="solid">
        <fgColor theme="0"/>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115">
    <xf numFmtId="0" fontId="0" fillId="0" borderId="0" xfId="0"/>
    <xf numFmtId="0" fontId="1" fillId="0" borderId="0" xfId="0" applyFont="1"/>
    <xf numFmtId="0" fontId="1" fillId="0" borderId="1" xfId="0" applyFont="1" applyBorder="1" applyAlignment="1">
      <alignment vertical="center" wrapText="1"/>
    </xf>
    <xf numFmtId="0" fontId="3" fillId="0" borderId="0" xfId="0" applyFont="1"/>
    <xf numFmtId="0" fontId="5" fillId="0" borderId="14" xfId="0" applyFont="1" applyBorder="1"/>
    <xf numFmtId="0" fontId="4" fillId="0" borderId="15" xfId="0" applyFont="1" applyBorder="1"/>
    <xf numFmtId="0" fontId="4" fillId="0" borderId="16" xfId="0" applyFont="1" applyBorder="1"/>
    <xf numFmtId="0" fontId="4" fillId="0" borderId="17" xfId="0" applyFont="1" applyBorder="1" applyAlignment="1">
      <alignment horizontal="center"/>
    </xf>
    <xf numFmtId="0" fontId="4" fillId="0" borderId="6" xfId="0" applyFont="1" applyBorder="1"/>
    <xf numFmtId="0" fontId="4" fillId="0" borderId="5" xfId="0" applyFont="1" applyBorder="1"/>
    <xf numFmtId="0" fontId="4" fillId="0" borderId="7" xfId="0" applyFont="1" applyBorder="1" applyAlignment="1">
      <alignment horizontal="center"/>
    </xf>
    <xf numFmtId="0" fontId="2" fillId="0" borderId="0" xfId="0" applyFont="1" applyAlignment="1">
      <alignment vertical="center"/>
    </xf>
    <xf numFmtId="0" fontId="1" fillId="2" borderId="1" xfId="0" applyFont="1" applyFill="1" applyBorder="1" applyAlignment="1">
      <alignment vertical="center" wrapText="1"/>
    </xf>
    <xf numFmtId="0" fontId="3" fillId="0" borderId="0" xfId="0" applyFont="1" applyAlignment="1">
      <alignment wrapText="1"/>
    </xf>
    <xf numFmtId="0" fontId="0" fillId="0" borderId="0" xfId="0" applyAlignment="1">
      <alignment wrapText="1"/>
    </xf>
    <xf numFmtId="0" fontId="8" fillId="3" borderId="18" xfId="0" applyFont="1" applyFill="1" applyBorder="1"/>
    <xf numFmtId="0" fontId="7" fillId="3" borderId="8" xfId="0" applyFont="1" applyFill="1" applyBorder="1"/>
    <xf numFmtId="0" fontId="7" fillId="3" borderId="10" xfId="0" applyFont="1" applyFill="1" applyBorder="1" applyAlignment="1">
      <alignment horizontal="center"/>
    </xf>
    <xf numFmtId="0" fontId="7"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9" fillId="0" borderId="0" xfId="0" applyFont="1"/>
    <xf numFmtId="0" fontId="9" fillId="0" borderId="0" xfId="0" applyFont="1" applyAlignment="1">
      <alignment horizontal="center"/>
    </xf>
    <xf numFmtId="0" fontId="7" fillId="3" borderId="30" xfId="0" applyFont="1" applyFill="1" applyBorder="1" applyAlignment="1">
      <alignment horizontal="center"/>
    </xf>
    <xf numFmtId="0" fontId="7" fillId="3" borderId="18" xfId="0" applyFont="1" applyFill="1" applyBorder="1" applyAlignment="1">
      <alignment horizontal="center"/>
    </xf>
    <xf numFmtId="0" fontId="7" fillId="3" borderId="31" xfId="0" applyFont="1" applyFill="1" applyBorder="1" applyAlignment="1">
      <alignment horizontal="center"/>
    </xf>
    <xf numFmtId="0" fontId="0" fillId="0" borderId="1" xfId="0" applyBorder="1" applyAlignment="1">
      <alignment vertical="center" wrapText="1"/>
    </xf>
    <xf numFmtId="0" fontId="7" fillId="3" borderId="14" xfId="0" applyFont="1" applyFill="1" applyBorder="1"/>
    <xf numFmtId="0" fontId="1" fillId="0" borderId="15" xfId="0" applyFont="1" applyBorder="1" applyAlignment="1">
      <alignment horizontal="center"/>
    </xf>
    <xf numFmtId="10" fontId="8" fillId="3" borderId="8" xfId="0" applyNumberFormat="1" applyFont="1" applyFill="1" applyBorder="1" applyAlignment="1" applyProtection="1">
      <alignment horizontal="center"/>
      <protection hidden="1"/>
    </xf>
    <xf numFmtId="0" fontId="8" fillId="3" borderId="8" xfId="0" applyFont="1" applyFill="1" applyBorder="1" applyAlignment="1">
      <alignment horizontal="center"/>
    </xf>
    <xf numFmtId="0" fontId="8" fillId="3" borderId="9" xfId="0" applyFont="1" applyFill="1" applyBorder="1" applyAlignment="1">
      <alignment horizontal="center"/>
    </xf>
    <xf numFmtId="0" fontId="8" fillId="3" borderId="8" xfId="0" applyFont="1" applyFill="1" applyBorder="1" applyAlignment="1" applyProtection="1">
      <alignment horizontal="center"/>
      <protection hidden="1"/>
    </xf>
    <xf numFmtId="0" fontId="11" fillId="0" borderId="0" xfId="0" applyFont="1"/>
    <xf numFmtId="0" fontId="12" fillId="0" borderId="0" xfId="0" applyFont="1"/>
    <xf numFmtId="0" fontId="12" fillId="0" borderId="0" xfId="0" applyFont="1" applyAlignment="1">
      <alignment horizontal="center"/>
    </xf>
    <xf numFmtId="0" fontId="11" fillId="0" borderId="0" xfId="0" applyFont="1" applyAlignment="1">
      <alignment vertical="center"/>
    </xf>
    <xf numFmtId="0" fontId="13" fillId="0" borderId="14" xfId="0" applyFont="1" applyBorder="1"/>
    <xf numFmtId="0" fontId="14" fillId="0" borderId="15" xfId="0" applyFont="1" applyBorder="1"/>
    <xf numFmtId="0" fontId="14" fillId="0" borderId="16" xfId="0" applyFont="1" applyBorder="1"/>
    <xf numFmtId="0" fontId="14" fillId="0" borderId="17" xfId="0" applyFont="1" applyBorder="1" applyAlignment="1">
      <alignment horizontal="center"/>
    </xf>
    <xf numFmtId="0" fontId="14" fillId="0" borderId="6" xfId="0" applyFont="1" applyBorder="1"/>
    <xf numFmtId="0" fontId="14" fillId="0" borderId="5" xfId="0" applyFont="1" applyBorder="1"/>
    <xf numFmtId="0" fontId="14" fillId="0" borderId="7" xfId="0" applyFont="1" applyBorder="1" applyAlignment="1">
      <alignment horizontal="center"/>
    </xf>
    <xf numFmtId="0" fontId="2" fillId="0" borderId="0" xfId="0" applyFont="1" applyAlignment="1">
      <alignment horizontal="right"/>
    </xf>
    <xf numFmtId="0" fontId="4" fillId="0" borderId="34" xfId="0" applyFont="1" applyBorder="1"/>
    <xf numFmtId="0" fontId="4" fillId="0" borderId="35" xfId="0" applyFont="1" applyBorder="1"/>
    <xf numFmtId="0" fontId="4" fillId="0" borderId="36" xfId="0" applyFont="1" applyBorder="1" applyAlignment="1">
      <alignment horizontal="center"/>
    </xf>
    <xf numFmtId="0" fontId="14" fillId="0" borderId="34" xfId="0" applyFont="1" applyBorder="1"/>
    <xf numFmtId="0" fontId="14" fillId="0" borderId="35" xfId="0" applyFont="1" applyBorder="1"/>
    <xf numFmtId="0" fontId="14" fillId="0" borderId="36" xfId="0" applyFont="1" applyBorder="1" applyAlignment="1">
      <alignment horizont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9" xfId="0" applyFont="1" applyFill="1" applyBorder="1"/>
    <xf numFmtId="0" fontId="2" fillId="4" borderId="14" xfId="0" applyFont="1" applyFill="1" applyBorder="1"/>
    <xf numFmtId="0" fontId="2" fillId="4" borderId="11" xfId="0" applyFont="1" applyFill="1" applyBorder="1"/>
    <xf numFmtId="0" fontId="2" fillId="4" borderId="20" xfId="0" applyFont="1" applyFill="1" applyBorder="1"/>
    <xf numFmtId="0" fontId="15" fillId="0" borderId="0" xfId="0" applyFont="1" applyAlignment="1">
      <alignment horizontal="right"/>
    </xf>
    <xf numFmtId="0" fontId="7" fillId="3" borderId="4" xfId="0" applyFont="1" applyFill="1" applyBorder="1" applyAlignment="1">
      <alignment horizontal="center" vertical="center"/>
    </xf>
    <xf numFmtId="0" fontId="1" fillId="4" borderId="1" xfId="0" applyFont="1" applyFill="1" applyBorder="1" applyAlignment="1">
      <alignment vertical="center" wrapText="1"/>
    </xf>
    <xf numFmtId="0" fontId="7" fillId="3" borderId="1" xfId="0" applyFont="1" applyFill="1" applyBorder="1" applyAlignment="1">
      <alignment horizontal="center" vertical="center"/>
    </xf>
    <xf numFmtId="0" fontId="7" fillId="3" borderId="18" xfId="0" applyFont="1" applyFill="1" applyBorder="1"/>
    <xf numFmtId="0" fontId="8" fillId="3" borderId="37" xfId="0" applyFont="1" applyFill="1" applyBorder="1" applyAlignment="1">
      <alignment horizontal="center"/>
    </xf>
    <xf numFmtId="0" fontId="8" fillId="3" borderId="38" xfId="0" applyFont="1" applyFill="1" applyBorder="1" applyAlignment="1">
      <alignment horizontal="center"/>
    </xf>
    <xf numFmtId="0" fontId="0" fillId="0" borderId="39" xfId="0" applyBorder="1"/>
    <xf numFmtId="0" fontId="7" fillId="3" borderId="18" xfId="0" applyFont="1" applyFill="1" applyBorder="1" applyAlignment="1">
      <alignment horizontal="left"/>
    </xf>
    <xf numFmtId="0" fontId="7" fillId="3" borderId="14" xfId="0" applyFont="1" applyFill="1" applyBorder="1" applyAlignment="1">
      <alignment horizontal="left"/>
    </xf>
    <xf numFmtId="0" fontId="7" fillId="3" borderId="0" xfId="0" applyFont="1" applyFill="1" applyAlignment="1">
      <alignment horizontal="left"/>
    </xf>
    <xf numFmtId="0" fontId="12" fillId="3" borderId="18" xfId="0" applyFont="1" applyFill="1" applyBorder="1"/>
    <xf numFmtId="0" fontId="18" fillId="3" borderId="30" xfId="0" applyFont="1" applyFill="1" applyBorder="1" applyAlignment="1">
      <alignment horizontal="center"/>
    </xf>
    <xf numFmtId="0" fontId="18" fillId="3" borderId="18" xfId="0" applyFont="1" applyFill="1" applyBorder="1" applyAlignment="1">
      <alignment horizontal="center"/>
    </xf>
    <xf numFmtId="0" fontId="18" fillId="3" borderId="31" xfId="0" applyFont="1" applyFill="1" applyBorder="1" applyAlignment="1">
      <alignment horizontal="center"/>
    </xf>
    <xf numFmtId="0" fontId="18" fillId="3" borderId="14" xfId="0" applyFont="1" applyFill="1" applyBorder="1"/>
    <xf numFmtId="0" fontId="19" fillId="0" borderId="15" xfId="0" applyFont="1" applyBorder="1" applyAlignment="1">
      <alignment horizontal="center"/>
    </xf>
    <xf numFmtId="0" fontId="19" fillId="0" borderId="16" xfId="0" applyFont="1" applyBorder="1" applyAlignment="1">
      <alignment horizontal="center"/>
    </xf>
    <xf numFmtId="0" fontId="19" fillId="0" borderId="21" xfId="0" applyFont="1" applyBorder="1" applyAlignment="1">
      <alignment horizontal="center"/>
    </xf>
    <xf numFmtId="0" fontId="19" fillId="0" borderId="24" xfId="0" applyFont="1" applyBorder="1" applyAlignment="1">
      <alignment horizontal="center"/>
    </xf>
    <xf numFmtId="0" fontId="19" fillId="0" borderId="6" xfId="0" applyFont="1" applyBorder="1" applyAlignment="1">
      <alignment horizontal="center"/>
    </xf>
    <xf numFmtId="0" fontId="19" fillId="0" borderId="5" xfId="0" applyFont="1" applyBorder="1" applyAlignment="1">
      <alignment horizontal="center"/>
    </xf>
    <xf numFmtId="0" fontId="19" fillId="0" borderId="22" xfId="0" applyFont="1" applyBorder="1" applyAlignment="1">
      <alignment horizontal="center"/>
    </xf>
    <xf numFmtId="0" fontId="19" fillId="0" borderId="25" xfId="0" applyFont="1" applyBorder="1" applyAlignment="1">
      <alignment horizontal="center"/>
    </xf>
    <xf numFmtId="10" fontId="20" fillId="3" borderId="8" xfId="0" applyNumberFormat="1" applyFont="1" applyFill="1" applyBorder="1" applyAlignment="1" applyProtection="1">
      <alignment horizontal="center"/>
      <protection hidden="1"/>
    </xf>
    <xf numFmtId="10" fontId="20" fillId="3" borderId="9" xfId="0" applyNumberFormat="1" applyFont="1" applyFill="1" applyBorder="1" applyAlignment="1" applyProtection="1">
      <alignment horizontal="center"/>
      <protection hidden="1"/>
    </xf>
    <xf numFmtId="10" fontId="20" fillId="3" borderId="23" xfId="0" applyNumberFormat="1" applyFont="1" applyFill="1" applyBorder="1" applyAlignment="1" applyProtection="1">
      <alignment horizontal="center"/>
      <protection hidden="1"/>
    </xf>
    <xf numFmtId="10" fontId="20" fillId="3" borderId="26" xfId="0" applyNumberFormat="1" applyFont="1" applyFill="1" applyBorder="1" applyAlignment="1" applyProtection="1">
      <alignment horizontal="center"/>
      <protection hidden="1"/>
    </xf>
    <xf numFmtId="0" fontId="18" fillId="3" borderId="10" xfId="0" applyFont="1" applyFill="1" applyBorder="1" applyAlignment="1">
      <alignment horizontal="center"/>
    </xf>
    <xf numFmtId="0" fontId="20" fillId="3" borderId="8" xfId="0" applyFont="1" applyFill="1" applyBorder="1" applyAlignment="1">
      <alignment horizontal="center"/>
    </xf>
    <xf numFmtId="0" fontId="20" fillId="3" borderId="9" xfId="0" applyFont="1" applyFill="1" applyBorder="1" applyAlignment="1">
      <alignment horizontal="center"/>
    </xf>
    <xf numFmtId="0" fontId="20" fillId="3" borderId="18" xfId="0" applyFont="1" applyFill="1" applyBorder="1"/>
    <xf numFmtId="0" fontId="20" fillId="3" borderId="0" xfId="0" applyFont="1" applyFill="1"/>
    <xf numFmtId="0" fontId="20" fillId="3" borderId="0" xfId="0" applyFont="1" applyFill="1" applyAlignment="1">
      <alignment horizontal="center"/>
    </xf>
    <xf numFmtId="10" fontId="20" fillId="3" borderId="40" xfId="0" applyNumberFormat="1" applyFont="1" applyFill="1" applyBorder="1" applyAlignment="1" applyProtection="1">
      <alignment horizontal="center"/>
      <protection hidden="1"/>
    </xf>
    <xf numFmtId="0" fontId="7" fillId="3" borderId="5" xfId="0" applyFont="1" applyFill="1" applyBorder="1" applyAlignment="1">
      <alignment horizontal="left"/>
    </xf>
    <xf numFmtId="0" fontId="2" fillId="0" borderId="12" xfId="0" applyFont="1" applyBorder="1" applyAlignment="1">
      <alignment horizontal="left" vertical="top" wrapText="1"/>
    </xf>
    <xf numFmtId="0" fontId="2" fillId="0" borderId="13" xfId="0" applyFont="1" applyBorder="1" applyAlignment="1">
      <alignment horizontal="left" vertical="top"/>
    </xf>
    <xf numFmtId="0" fontId="2" fillId="0" borderId="11" xfId="0" applyFont="1" applyBorder="1" applyAlignment="1">
      <alignment horizontal="left" vertical="top"/>
    </xf>
    <xf numFmtId="0" fontId="2" fillId="0" borderId="3" xfId="0" applyFont="1" applyBorder="1" applyAlignment="1">
      <alignment horizontal="left" vertical="top"/>
    </xf>
    <xf numFmtId="0" fontId="7" fillId="3" borderId="4" xfId="0" applyFont="1" applyFill="1" applyBorder="1" applyAlignment="1">
      <alignment horizontal="center" vertical="center"/>
    </xf>
    <xf numFmtId="0" fontId="7" fillId="3" borderId="2" xfId="0" applyFont="1" applyFill="1" applyBorder="1" applyAlignment="1">
      <alignment horizontal="center" vertical="center"/>
    </xf>
    <xf numFmtId="0" fontId="2" fillId="0" borderId="22" xfId="0" applyFont="1" applyBorder="1" applyAlignment="1">
      <alignment horizontal="left" vertical="top" wrapText="1"/>
    </xf>
    <xf numFmtId="0" fontId="2" fillId="0" borderId="27" xfId="0" applyFont="1" applyBorder="1" applyAlignment="1">
      <alignment horizontal="left" vertical="top"/>
    </xf>
    <xf numFmtId="0" fontId="2" fillId="0" borderId="0" xfId="0" applyFont="1" applyAlignment="1">
      <alignment horizontal="right"/>
    </xf>
    <xf numFmtId="0" fontId="7" fillId="3" borderId="5"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9" fillId="0" borderId="32" xfId="0" applyFont="1" applyBorder="1" applyAlignment="1">
      <alignment horizontal="center"/>
    </xf>
    <xf numFmtId="0" fontId="9" fillId="0" borderId="33" xfId="0" applyFont="1" applyBorder="1" applyAlignment="1">
      <alignment horizontal="center"/>
    </xf>
    <xf numFmtId="0" fontId="0" fillId="0" borderId="32" xfId="0" applyBorder="1" applyAlignment="1">
      <alignment horizontal="center"/>
    </xf>
    <xf numFmtId="0" fontId="12" fillId="0" borderId="32" xfId="0" applyFont="1" applyBorder="1" applyAlignment="1">
      <alignment horizontal="center"/>
    </xf>
    <xf numFmtId="0" fontId="12" fillId="0" borderId="33" xfId="0" applyFont="1" applyBorder="1" applyAlignment="1">
      <alignment horizontal="center"/>
    </xf>
    <xf numFmtId="0" fontId="11" fillId="3" borderId="5" xfId="0" applyFont="1" applyFill="1" applyBorder="1" applyAlignment="1">
      <alignment horizontal="center" vertical="center"/>
    </xf>
    <xf numFmtId="0" fontId="18" fillId="3" borderId="28" xfId="0" applyFont="1" applyFill="1" applyBorder="1" applyAlignment="1">
      <alignment horizontal="center" vertical="center"/>
    </xf>
    <xf numFmtId="0" fontId="18" fillId="3" borderId="29" xfId="0" applyFont="1" applyFill="1" applyBorder="1" applyAlignment="1">
      <alignment horizontal="center" vertical="center"/>
    </xf>
    <xf numFmtId="0" fontId="15" fillId="0" borderId="0" xfId="0" applyFont="1" applyAlignment="1">
      <alignment horizontal="right"/>
    </xf>
    <xf numFmtId="0" fontId="18" fillId="3" borderId="5" xfId="0" applyFont="1" applyFill="1" applyBorder="1" applyAlignment="1">
      <alignment horizontal="center" vertical="center"/>
    </xf>
    <xf numFmtId="0" fontId="11" fillId="0" borderId="0" xfId="0" applyFont="1" applyAlignment="1">
      <alignment horizontal="left"/>
    </xf>
  </cellXfs>
  <cellStyles count="1">
    <cellStyle name="Normal" xfId="0" builtinId="0"/>
  </cellStyles>
  <dxfs count="12">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369992"/>
      <color rgb="FFCC6C20"/>
      <color rgb="FF2F8DCB"/>
      <color rgb="FF712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Logo colors">
  <a:themeElements>
    <a:clrScheme name="AHCCC2024">
      <a:dk1>
        <a:sysClr val="windowText" lastClr="000000"/>
      </a:dk1>
      <a:lt1>
        <a:sysClr val="window" lastClr="FFFFFF"/>
      </a:lt1>
      <a:dk2>
        <a:srgbClr val="44546A"/>
      </a:dk2>
      <a:lt2>
        <a:srgbClr val="E7E6E6"/>
      </a:lt2>
      <a:accent1>
        <a:srgbClr val="369992"/>
      </a:accent1>
      <a:accent2>
        <a:srgbClr val="CC6C20"/>
      </a:accent2>
      <a:accent3>
        <a:srgbClr val="005528"/>
      </a:accent3>
      <a:accent4>
        <a:srgbClr val="8CB27B"/>
      </a:accent4>
      <a:accent5>
        <a:srgbClr val="8A3A6D"/>
      </a:accent5>
      <a:accent6>
        <a:srgbClr val="EBD4A3"/>
      </a:accent6>
      <a:hlink>
        <a:srgbClr val="005528"/>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54BE2-50AE-4E43-AB2A-CE5EF99F8ED1}">
  <dimension ref="A1:B24"/>
  <sheetViews>
    <sheetView tabSelected="1" view="pageLayout" zoomScale="115" zoomScaleNormal="100" zoomScalePageLayoutView="115" workbookViewId="0">
      <selection activeCell="A22" sqref="A22"/>
    </sheetView>
  </sheetViews>
  <sheetFormatPr defaultRowHeight="15" x14ac:dyDescent="0.25"/>
  <cols>
    <col min="1" max="1" width="67.42578125" customWidth="1"/>
    <col min="2" max="2" width="129.85546875" style="14" customWidth="1"/>
  </cols>
  <sheetData>
    <row r="1" spans="1:2" ht="15.75" thickBot="1" x14ac:dyDescent="0.3">
      <c r="A1" s="18" t="s">
        <v>0</v>
      </c>
      <c r="B1" s="19"/>
    </row>
    <row r="2" spans="1:2" x14ac:dyDescent="0.25">
      <c r="A2" s="92" t="s">
        <v>52</v>
      </c>
      <c r="B2" s="93"/>
    </row>
    <row r="3" spans="1:2" ht="15.75" thickBot="1" x14ac:dyDescent="0.3">
      <c r="A3" s="94" t="s">
        <v>51</v>
      </c>
      <c r="B3" s="95"/>
    </row>
    <row r="4" spans="1:2" ht="15.75" thickBot="1" x14ac:dyDescent="0.3">
      <c r="A4" s="96" t="s">
        <v>16</v>
      </c>
      <c r="B4" s="97"/>
    </row>
    <row r="5" spans="1:2" ht="30.75" thickBot="1" x14ac:dyDescent="0.3">
      <c r="A5" s="57" t="s">
        <v>31</v>
      </c>
      <c r="B5" s="58" t="s">
        <v>32</v>
      </c>
    </row>
    <row r="6" spans="1:2" ht="15.75" thickBot="1" x14ac:dyDescent="0.3">
      <c r="A6" s="50" t="s">
        <v>3</v>
      </c>
      <c r="B6" s="2" t="s">
        <v>19</v>
      </c>
    </row>
    <row r="7" spans="1:2" ht="15.75" thickBot="1" x14ac:dyDescent="0.3">
      <c r="A7" s="51" t="s">
        <v>4</v>
      </c>
      <c r="B7" s="2" t="s">
        <v>20</v>
      </c>
    </row>
    <row r="8" spans="1:2" ht="15.75" thickBot="1" x14ac:dyDescent="0.3">
      <c r="A8" s="50" t="s">
        <v>1</v>
      </c>
      <c r="B8" s="12" t="s">
        <v>17</v>
      </c>
    </row>
    <row r="9" spans="1:2" ht="30.75" thickBot="1" x14ac:dyDescent="0.3">
      <c r="A9" s="50" t="s">
        <v>5</v>
      </c>
      <c r="B9" s="25" t="s">
        <v>27</v>
      </c>
    </row>
    <row r="10" spans="1:2" ht="30.75" thickBot="1" x14ac:dyDescent="0.3">
      <c r="A10" s="50" t="s">
        <v>6</v>
      </c>
      <c r="B10" s="25" t="s">
        <v>28</v>
      </c>
    </row>
    <row r="11" spans="1:2" ht="15.75" thickBot="1" x14ac:dyDescent="0.3">
      <c r="A11" s="50" t="s">
        <v>14</v>
      </c>
      <c r="B11" s="12" t="s">
        <v>17</v>
      </c>
    </row>
    <row r="12" spans="1:2" ht="15.75" thickBot="1" x14ac:dyDescent="0.3">
      <c r="A12" s="50" t="s">
        <v>53</v>
      </c>
      <c r="B12" s="12" t="s">
        <v>17</v>
      </c>
    </row>
    <row r="13" spans="1:2" ht="15.75" thickBot="1" x14ac:dyDescent="0.3">
      <c r="A13" s="50" t="s">
        <v>7</v>
      </c>
      <c r="B13" s="2" t="s">
        <v>26</v>
      </c>
    </row>
    <row r="14" spans="1:2" ht="15.75" thickBot="1" x14ac:dyDescent="0.3">
      <c r="A14" s="50" t="s">
        <v>8</v>
      </c>
      <c r="B14" s="2" t="s">
        <v>21</v>
      </c>
    </row>
    <row r="15" spans="1:2" ht="15.75" thickBot="1" x14ac:dyDescent="0.3">
      <c r="A15" s="50" t="s">
        <v>2</v>
      </c>
      <c r="B15" s="12" t="s">
        <v>17</v>
      </c>
    </row>
    <row r="16" spans="1:2" ht="30.75" thickBot="1" x14ac:dyDescent="0.3">
      <c r="A16" s="50" t="s">
        <v>9</v>
      </c>
      <c r="B16" s="25" t="s">
        <v>29</v>
      </c>
    </row>
    <row r="17" spans="1:2" ht="30.75" thickBot="1" x14ac:dyDescent="0.3">
      <c r="A17" s="50" t="s">
        <v>10</v>
      </c>
      <c r="B17" s="25" t="s">
        <v>30</v>
      </c>
    </row>
    <row r="18" spans="1:2" ht="15.75" thickBot="1" x14ac:dyDescent="0.3">
      <c r="A18" s="50" t="s">
        <v>15</v>
      </c>
      <c r="B18" s="12" t="s">
        <v>17</v>
      </c>
    </row>
    <row r="19" spans="1:2" ht="15.75" thickBot="1" x14ac:dyDescent="0.3">
      <c r="A19" s="50" t="s">
        <v>54</v>
      </c>
      <c r="B19" s="12" t="s">
        <v>17</v>
      </c>
    </row>
    <row r="20" spans="1:2" ht="16.5" thickBot="1" x14ac:dyDescent="0.3">
      <c r="A20" s="3"/>
      <c r="B20" s="13"/>
    </row>
    <row r="21" spans="1:2" ht="15.75" thickBot="1" x14ac:dyDescent="0.3">
      <c r="A21" s="96" t="s">
        <v>13</v>
      </c>
      <c r="B21" s="97"/>
    </row>
    <row r="22" spans="1:2" ht="289.5" customHeight="1" thickBot="1" x14ac:dyDescent="0.3">
      <c r="A22" s="59" t="s">
        <v>18</v>
      </c>
      <c r="B22" s="2" t="s">
        <v>55</v>
      </c>
    </row>
    <row r="24" spans="1:2" ht="169.5" customHeight="1" x14ac:dyDescent="0.25">
      <c r="A24" s="98" t="s">
        <v>56</v>
      </c>
      <c r="B24" s="99"/>
    </row>
  </sheetData>
  <customSheetViews>
    <customSheetView guid="{54D887E1-E73F-4BED-AE76-DFB3BA21F290}" scale="115" showPageBreaks="1" view="pageLayout">
      <selection activeCell="G12" sqref="A1:XFD1048576"/>
      <pageMargins left="0.25" right="0.25" top="0.85" bottom="0.75" header="0.3" footer="0.3"/>
      <pageSetup scale="67" fitToWidth="0" fitToHeight="0" orientation="landscape" horizontalDpi="1200" verticalDpi="1200" r:id="rId1"/>
      <headerFooter>
        <oddHeader xml:space="preserve">&amp;L&amp;G&amp;C&amp;"-,Bold"&amp;K369992417 - ATTACHMENT B -
 TRANSPORTATION TIMELINESS REVIEW&amp;K2F8DCB
&amp;KFF0000DRAFT&amp;K2F8DCB
</oddHeader>
        <oddFooter xml:space="preserve">&amp;L&amp;10&amp;K369992Effective Dates: 10/01/22, 10/01/23, 10/01/24, 10/01/25, XX/XX/XX
Approval Dates: 04/28/22, 06/13/23, 06/04/24, 04/30/25, XX/XX/XX&amp;C&amp;"-,Bold"&amp;K369992 417 - Attachment B - Page &amp;P of &amp;N
</oddFooter>
      </headerFooter>
    </customSheetView>
  </customSheetViews>
  <mergeCells count="5">
    <mergeCell ref="A2:B2"/>
    <mergeCell ref="A3:B3"/>
    <mergeCell ref="A4:B4"/>
    <mergeCell ref="A21:B21"/>
    <mergeCell ref="A24:B24"/>
  </mergeCells>
  <pageMargins left="0.25" right="0.25" top="0.85" bottom="0.75" header="0.3" footer="0.3"/>
  <pageSetup scale="67" fitToWidth="0" fitToHeight="0" orientation="landscape" horizontalDpi="1200" verticalDpi="1200" r:id="rId2"/>
  <headerFooter>
    <oddHeader xml:space="preserve">&amp;L&amp;G&amp;C&amp;"-,Bold"&amp;K369992AHCCCS CONTRACTOR OPERATIONS MANUAL
417 - ATTACHMENT B -
 TRANSPORTATION TIMELINESS REVIEW&amp;K2F8DCB
&amp;KFF0000IMPLEMENTATION DATE 10/01/26&amp;K2F8DCB
</oddHeader>
    <oddFooter xml:space="preserve">&amp;L&amp;10&amp;K369992Effective Dates: 10/01/22, 10/01/23, 10/01/24, 10/01/25,&amp;K369992 10/01/26&amp;K369992
Approval Dates: 04/28/22, 06/13/23, 06/04/24, 04/30/25, 07/24/26&amp;C&amp;"-,Bold"&amp;K369992 417 - Attachment B - Page &amp;P of &amp;N
</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98168889431442"/>
    <pageSetUpPr fitToPage="1"/>
  </sheetPr>
  <dimension ref="A1:Q35"/>
  <sheetViews>
    <sheetView view="pageLayout" zoomScale="115" zoomScaleNormal="145" zoomScaleSheetLayoutView="130" zoomScalePageLayoutView="115" workbookViewId="0">
      <selection activeCell="A22" sqref="A22"/>
    </sheetView>
  </sheetViews>
  <sheetFormatPr defaultColWidth="9.140625" defaultRowHeight="15" x14ac:dyDescent="0.25"/>
  <cols>
    <col min="1" max="1" width="43.42578125" customWidth="1"/>
    <col min="2" max="2" width="8.85546875" customWidth="1"/>
    <col min="3" max="3" width="11.42578125" customWidth="1"/>
  </cols>
  <sheetData>
    <row r="1" spans="1:17" x14ac:dyDescent="0.25">
      <c r="A1" s="43" t="s">
        <v>33</v>
      </c>
      <c r="B1" s="104"/>
      <c r="C1" s="104"/>
      <c r="D1" s="104"/>
      <c r="M1" s="100" t="s">
        <v>39</v>
      </c>
      <c r="N1" s="100"/>
      <c r="O1" s="100"/>
      <c r="P1" s="106"/>
      <c r="Q1" s="106"/>
    </row>
    <row r="2" spans="1:17" x14ac:dyDescent="0.25">
      <c r="A2" s="43" t="s">
        <v>37</v>
      </c>
      <c r="B2" s="105"/>
      <c r="C2" s="105"/>
      <c r="D2" s="105"/>
    </row>
    <row r="3" spans="1:17" x14ac:dyDescent="0.25">
      <c r="A3" s="20"/>
      <c r="B3" s="21"/>
      <c r="C3" s="21"/>
      <c r="D3" s="21"/>
    </row>
    <row r="4" spans="1:17" x14ac:dyDescent="0.25">
      <c r="A4" s="101" t="s">
        <v>16</v>
      </c>
      <c r="B4" s="101"/>
      <c r="C4" s="101"/>
      <c r="D4" s="101"/>
      <c r="E4" s="101"/>
      <c r="F4" s="101"/>
      <c r="G4" s="101"/>
      <c r="H4" s="101"/>
      <c r="I4" s="101"/>
      <c r="J4" s="101"/>
      <c r="K4" s="101"/>
      <c r="L4" s="101"/>
      <c r="M4" s="101"/>
      <c r="N4" s="101"/>
      <c r="O4" s="101"/>
      <c r="P4" s="101"/>
      <c r="Q4" s="101"/>
    </row>
    <row r="5" spans="1:17" ht="15.75" thickBot="1" x14ac:dyDescent="0.3">
      <c r="A5" s="15"/>
      <c r="B5" s="22" t="s">
        <v>11</v>
      </c>
      <c r="C5" s="22" t="s">
        <v>11</v>
      </c>
      <c r="D5" s="23" t="s">
        <v>11</v>
      </c>
      <c r="E5" s="24" t="s">
        <v>23</v>
      </c>
      <c r="F5" s="22" t="s">
        <v>11</v>
      </c>
      <c r="G5" s="22" t="s">
        <v>11</v>
      </c>
      <c r="H5" s="23" t="s">
        <v>11</v>
      </c>
      <c r="I5" s="24" t="s">
        <v>23</v>
      </c>
      <c r="J5" s="22" t="s">
        <v>11</v>
      </c>
      <c r="K5" s="22" t="s">
        <v>11</v>
      </c>
      <c r="L5" s="23" t="s">
        <v>11</v>
      </c>
      <c r="M5" s="24" t="s">
        <v>23</v>
      </c>
      <c r="N5" s="22" t="s">
        <v>11</v>
      </c>
      <c r="O5" s="22" t="s">
        <v>11</v>
      </c>
      <c r="P5" s="23" t="s">
        <v>11</v>
      </c>
      <c r="Q5" s="24" t="s">
        <v>23</v>
      </c>
    </row>
    <row r="6" spans="1:17" ht="15.75" thickBot="1" x14ac:dyDescent="0.3">
      <c r="A6" s="52" t="s">
        <v>3</v>
      </c>
      <c r="B6" s="27">
        <f>SUM('North GSA'!B6,'Central GSA'!B6,'South GSA'!B6)</f>
        <v>0</v>
      </c>
      <c r="C6" s="27">
        <f>SUM('North GSA'!C6,'Central GSA'!C6,'South GSA'!C6)</f>
        <v>0</v>
      </c>
      <c r="D6" s="27">
        <f>SUM('North GSA'!D6,'Central GSA'!D6,'South GSA'!D6)</f>
        <v>0</v>
      </c>
      <c r="E6" s="27">
        <f>SUM('North GSA'!E6,'Central GSA'!E6,'South GSA'!E6)</f>
        <v>0</v>
      </c>
      <c r="F6" s="27">
        <f>SUM('North GSA'!F6,'Central GSA'!F6,'South GSA'!F6)</f>
        <v>0</v>
      </c>
      <c r="G6" s="27">
        <f>SUM('North GSA'!G6,'Central GSA'!G6,'South GSA'!G6)</f>
        <v>0</v>
      </c>
      <c r="H6" s="27">
        <f>SUM('North GSA'!H6,'Central GSA'!H6,'South GSA'!H6)</f>
        <v>0</v>
      </c>
      <c r="I6" s="27">
        <f>SUM('North GSA'!I6,'Central GSA'!I6,'South GSA'!I6)</f>
        <v>0</v>
      </c>
      <c r="J6" s="27">
        <f>SUM('North GSA'!J6,'Central GSA'!J6,'South GSA'!J6)</f>
        <v>0</v>
      </c>
      <c r="K6" s="27">
        <f>SUM('North GSA'!K6,'Central GSA'!K6,'South GSA'!K6)</f>
        <v>0</v>
      </c>
      <c r="L6" s="27">
        <f>SUM('North GSA'!L6,'Central GSA'!L6,'South GSA'!L6)</f>
        <v>0</v>
      </c>
      <c r="M6" s="27">
        <f>SUM('North GSA'!M6,'Central GSA'!M6,'South GSA'!M6)</f>
        <v>0</v>
      </c>
      <c r="N6" s="27">
        <f>SUM('North GSA'!N6,'Central GSA'!N6,'South GSA'!N6)</f>
        <v>0</v>
      </c>
      <c r="O6" s="27">
        <f>SUM('North GSA'!O6,'Central GSA'!O6,'South GSA'!O6)</f>
        <v>0</v>
      </c>
      <c r="P6" s="27">
        <f>SUM('North GSA'!P6,'Central GSA'!P6,'South GSA'!P6)</f>
        <v>0</v>
      </c>
      <c r="Q6" s="27">
        <f>SUM('North GSA'!Q6,'Central GSA'!Q6,'South GSA'!Q6)</f>
        <v>0</v>
      </c>
    </row>
    <row r="7" spans="1:17" ht="15.75" thickBot="1" x14ac:dyDescent="0.3">
      <c r="A7" s="53" t="s">
        <v>4</v>
      </c>
      <c r="B7" s="27">
        <f>SUM('North GSA'!B7,'Central GSA'!B7,'South GSA'!B7)</f>
        <v>0</v>
      </c>
      <c r="C7" s="27">
        <f>SUM('North GSA'!C7,'Central GSA'!C7,'South GSA'!C7)</f>
        <v>0</v>
      </c>
      <c r="D7" s="27">
        <f>SUM('North GSA'!D7,'Central GSA'!D7,'South GSA'!D7)</f>
        <v>0</v>
      </c>
      <c r="E7" s="27">
        <f>SUM('North GSA'!E7,'Central GSA'!E7,'South GSA'!E7)</f>
        <v>0</v>
      </c>
      <c r="F7" s="27">
        <f>SUM('North GSA'!F7,'Central GSA'!F7,'South GSA'!F7)</f>
        <v>0</v>
      </c>
      <c r="G7" s="27">
        <f>SUM('North GSA'!G7,'Central GSA'!G7,'South GSA'!G7)</f>
        <v>0</v>
      </c>
      <c r="H7" s="27">
        <f>SUM('North GSA'!H7,'Central GSA'!H7,'South GSA'!H7)</f>
        <v>0</v>
      </c>
      <c r="I7" s="27">
        <f>SUM('North GSA'!I7,'Central GSA'!I7,'South GSA'!I7)</f>
        <v>0</v>
      </c>
      <c r="J7" s="27">
        <f>SUM('North GSA'!J7,'Central GSA'!J7,'South GSA'!J7)</f>
        <v>0</v>
      </c>
      <c r="K7" s="27">
        <f>SUM('North GSA'!K7,'Central GSA'!K7,'South GSA'!K7)</f>
        <v>0</v>
      </c>
      <c r="L7" s="27">
        <f>SUM('North GSA'!L7,'Central GSA'!L7,'South GSA'!L7)</f>
        <v>0</v>
      </c>
      <c r="M7" s="27">
        <f>SUM('North GSA'!M7,'Central GSA'!M7,'South GSA'!M7)</f>
        <v>0</v>
      </c>
      <c r="N7" s="27">
        <f>SUM('North GSA'!N7,'Central GSA'!N7,'South GSA'!N7)</f>
        <v>0</v>
      </c>
      <c r="O7" s="27">
        <f>SUM('North GSA'!O7,'Central GSA'!O7,'South GSA'!O7)</f>
        <v>0</v>
      </c>
      <c r="P7" s="27">
        <f>SUM('North GSA'!P7,'Central GSA'!P7,'South GSA'!P7)</f>
        <v>0</v>
      </c>
      <c r="Q7" s="27">
        <f>SUM('North GSA'!Q7,'Central GSA'!Q7,'South GSA'!Q7)</f>
        <v>0</v>
      </c>
    </row>
    <row r="8" spans="1:17" ht="15.75" thickBot="1" x14ac:dyDescent="0.3">
      <c r="A8" s="54" t="s">
        <v>1</v>
      </c>
      <c r="B8" s="27">
        <f>SUM('North GSA'!B8,'Central GSA'!B8,'South GSA'!B8)</f>
        <v>0</v>
      </c>
      <c r="C8" s="27">
        <f>SUM('North GSA'!C8,'Central GSA'!C8,'South GSA'!C8)</f>
        <v>0</v>
      </c>
      <c r="D8" s="27">
        <f>SUM('North GSA'!D8,'Central GSA'!D8,'South GSA'!D8)</f>
        <v>0</v>
      </c>
      <c r="E8" s="27">
        <f>SUM('North GSA'!E8,'Central GSA'!E8,'South GSA'!E8)</f>
        <v>0</v>
      </c>
      <c r="F8" s="27">
        <f>SUM('North GSA'!F8,'Central GSA'!F8,'South GSA'!F8)</f>
        <v>0</v>
      </c>
      <c r="G8" s="27">
        <f>SUM('North GSA'!G8,'Central GSA'!G8,'South GSA'!G8)</f>
        <v>0</v>
      </c>
      <c r="H8" s="27">
        <f>SUM('North GSA'!H8,'Central GSA'!H8,'South GSA'!H8)</f>
        <v>0</v>
      </c>
      <c r="I8" s="27">
        <f>SUM('North GSA'!I8,'Central GSA'!I8,'South GSA'!I8)</f>
        <v>0</v>
      </c>
      <c r="J8" s="27">
        <f>SUM('North GSA'!J8,'Central GSA'!J8,'South GSA'!J8)</f>
        <v>0</v>
      </c>
      <c r="K8" s="27">
        <f>SUM('North GSA'!K8,'Central GSA'!K8,'South GSA'!K8)</f>
        <v>0</v>
      </c>
      <c r="L8" s="27">
        <f>SUM('North GSA'!L8,'Central GSA'!L8,'South GSA'!L8)</f>
        <v>0</v>
      </c>
      <c r="M8" s="27">
        <f>SUM('North GSA'!M8,'Central GSA'!M8,'South GSA'!M8)</f>
        <v>0</v>
      </c>
      <c r="N8" s="27">
        <f>SUM('North GSA'!N8,'Central GSA'!N8,'South GSA'!N8)</f>
        <v>0</v>
      </c>
      <c r="O8" s="27">
        <f>SUM('North GSA'!O8,'Central GSA'!O8,'South GSA'!O8)</f>
        <v>0</v>
      </c>
      <c r="P8" s="27">
        <f>SUM('North GSA'!P8,'Central GSA'!P8,'South GSA'!P8)</f>
        <v>0</v>
      </c>
      <c r="Q8" s="27">
        <f>SUM('North GSA'!Q8,'Central GSA'!Q8,'South GSA'!Q8)</f>
        <v>0</v>
      </c>
    </row>
    <row r="9" spans="1:17" ht="15.75" thickBot="1" x14ac:dyDescent="0.3">
      <c r="A9" s="53" t="s">
        <v>5</v>
      </c>
      <c r="B9" s="27">
        <f>SUM('North GSA'!B9,'Central GSA'!B9,'South GSA'!B9)</f>
        <v>0</v>
      </c>
      <c r="C9" s="27">
        <f>SUM('North GSA'!C9,'Central GSA'!C9,'South GSA'!C9)</f>
        <v>0</v>
      </c>
      <c r="D9" s="27">
        <f>SUM('North GSA'!D9,'Central GSA'!D9,'South GSA'!D9)</f>
        <v>0</v>
      </c>
      <c r="E9" s="27">
        <f>SUM('North GSA'!E9,'Central GSA'!E9,'South GSA'!E9)</f>
        <v>0</v>
      </c>
      <c r="F9" s="27">
        <f>SUM('North GSA'!F9,'Central GSA'!F9,'South GSA'!F9)</f>
        <v>0</v>
      </c>
      <c r="G9" s="27">
        <f>SUM('North GSA'!G9,'Central GSA'!G9,'South GSA'!G9)</f>
        <v>0</v>
      </c>
      <c r="H9" s="27">
        <f>SUM('North GSA'!H9,'Central GSA'!H9,'South GSA'!H9)</f>
        <v>0</v>
      </c>
      <c r="I9" s="27">
        <f>SUM('North GSA'!I9,'Central GSA'!I9,'South GSA'!I9)</f>
        <v>0</v>
      </c>
      <c r="J9" s="27">
        <f>SUM('North GSA'!J9,'Central GSA'!J9,'South GSA'!J9)</f>
        <v>0</v>
      </c>
      <c r="K9" s="27">
        <f>SUM('North GSA'!K9,'Central GSA'!K9,'South GSA'!K9)</f>
        <v>0</v>
      </c>
      <c r="L9" s="27">
        <f>SUM('North GSA'!L9,'Central GSA'!L9,'South GSA'!L9)</f>
        <v>0</v>
      </c>
      <c r="M9" s="27">
        <f>SUM('North GSA'!M9,'Central GSA'!M9,'South GSA'!M9)</f>
        <v>0</v>
      </c>
      <c r="N9" s="27">
        <f>SUM('North GSA'!N9,'Central GSA'!N9,'South GSA'!N9)</f>
        <v>0</v>
      </c>
      <c r="O9" s="27">
        <f>SUM('North GSA'!O9,'Central GSA'!O9,'South GSA'!O9)</f>
        <v>0</v>
      </c>
      <c r="P9" s="27">
        <f>SUM('North GSA'!P9,'Central GSA'!P9,'South GSA'!P9)</f>
        <v>0</v>
      </c>
      <c r="Q9" s="27">
        <f>SUM('North GSA'!Q9,'Central GSA'!Q9,'South GSA'!Q9)</f>
        <v>0</v>
      </c>
    </row>
    <row r="10" spans="1:17" ht="15.75" thickBot="1" x14ac:dyDescent="0.3">
      <c r="A10" s="53" t="s">
        <v>6</v>
      </c>
      <c r="B10" s="27">
        <f>SUM('North GSA'!B10,'Central GSA'!B10,'South GSA'!B10)</f>
        <v>0</v>
      </c>
      <c r="C10" s="27">
        <f>SUM('North GSA'!C10,'Central GSA'!C10,'South GSA'!C10)</f>
        <v>0</v>
      </c>
      <c r="D10" s="27">
        <f>SUM('North GSA'!D10,'Central GSA'!D10,'South GSA'!D10)</f>
        <v>0</v>
      </c>
      <c r="E10" s="27">
        <f>SUM('North GSA'!E10,'Central GSA'!E10,'South GSA'!E10)</f>
        <v>0</v>
      </c>
      <c r="F10" s="27">
        <f>SUM('North GSA'!F10,'Central GSA'!F10,'South GSA'!F10)</f>
        <v>0</v>
      </c>
      <c r="G10" s="27">
        <f>SUM('North GSA'!G10,'Central GSA'!G10,'South GSA'!G10)</f>
        <v>0</v>
      </c>
      <c r="H10" s="27">
        <f>SUM('North GSA'!H10,'Central GSA'!H10,'South GSA'!H10)</f>
        <v>0</v>
      </c>
      <c r="I10" s="27">
        <f>SUM('North GSA'!I10,'Central GSA'!I10,'South GSA'!I10)</f>
        <v>0</v>
      </c>
      <c r="J10" s="27">
        <f>SUM('North GSA'!J10,'Central GSA'!J10,'South GSA'!J10)</f>
        <v>0</v>
      </c>
      <c r="K10" s="27">
        <f>SUM('North GSA'!K10,'Central GSA'!K10,'South GSA'!K10)</f>
        <v>0</v>
      </c>
      <c r="L10" s="27">
        <f>SUM('North GSA'!L10,'Central GSA'!L10,'South GSA'!L10)</f>
        <v>0</v>
      </c>
      <c r="M10" s="27">
        <f>SUM('North GSA'!M10,'Central GSA'!M10,'South GSA'!M10)</f>
        <v>0</v>
      </c>
      <c r="N10" s="27">
        <f>SUM('North GSA'!N10,'Central GSA'!N10,'South GSA'!N10)</f>
        <v>0</v>
      </c>
      <c r="O10" s="27">
        <f>SUM('North GSA'!O10,'Central GSA'!O10,'South GSA'!O10)</f>
        <v>0</v>
      </c>
      <c r="P10" s="27">
        <f>SUM('North GSA'!P10,'Central GSA'!P10,'South GSA'!P10)</f>
        <v>0</v>
      </c>
      <c r="Q10" s="27">
        <f>SUM('North GSA'!Q10,'Central GSA'!Q10,'South GSA'!Q10)</f>
        <v>0</v>
      </c>
    </row>
    <row r="11" spans="1:17" ht="15.75" thickBot="1" x14ac:dyDescent="0.3">
      <c r="A11" s="55" t="s">
        <v>14</v>
      </c>
      <c r="B11" s="27">
        <f>SUM('North GSA'!B11,'Central GSA'!B11,'South GSA'!B11)</f>
        <v>0</v>
      </c>
      <c r="C11" s="27">
        <f>SUM('North GSA'!C11,'Central GSA'!C11,'South GSA'!C11)</f>
        <v>0</v>
      </c>
      <c r="D11" s="27">
        <f>SUM('North GSA'!D11,'Central GSA'!D11,'South GSA'!D11)</f>
        <v>0</v>
      </c>
      <c r="E11" s="27">
        <f>SUM('North GSA'!E11,'Central GSA'!E11,'South GSA'!E11)</f>
        <v>0</v>
      </c>
      <c r="F11" s="27">
        <f>SUM('North GSA'!F11,'Central GSA'!F11,'South GSA'!F11)</f>
        <v>0</v>
      </c>
      <c r="G11" s="27">
        <f>SUM('North GSA'!G11,'Central GSA'!G11,'South GSA'!G11)</f>
        <v>0</v>
      </c>
      <c r="H11" s="27">
        <f>SUM('North GSA'!H11,'Central GSA'!H11,'South GSA'!H11)</f>
        <v>0</v>
      </c>
      <c r="I11" s="27">
        <f>SUM('North GSA'!I11,'Central GSA'!I11,'South GSA'!I11)</f>
        <v>0</v>
      </c>
      <c r="J11" s="27">
        <f>SUM('North GSA'!J11,'Central GSA'!J11,'South GSA'!J11)</f>
        <v>0</v>
      </c>
      <c r="K11" s="27">
        <f>SUM('North GSA'!K11,'Central GSA'!K11,'South GSA'!K11)</f>
        <v>0</v>
      </c>
      <c r="L11" s="27">
        <f>SUM('North GSA'!L11,'Central GSA'!L11,'South GSA'!L11)</f>
        <v>0</v>
      </c>
      <c r="M11" s="27">
        <f>SUM('North GSA'!M11,'Central GSA'!M11,'South GSA'!M11)</f>
        <v>0</v>
      </c>
      <c r="N11" s="27">
        <f>SUM('North GSA'!N11,'Central GSA'!N11,'South GSA'!N11)</f>
        <v>0</v>
      </c>
      <c r="O11" s="27">
        <f>SUM('North GSA'!O11,'Central GSA'!O11,'South GSA'!O11)</f>
        <v>0</v>
      </c>
      <c r="P11" s="27">
        <f>SUM('North GSA'!P11,'Central GSA'!P11,'South GSA'!P11)</f>
        <v>0</v>
      </c>
      <c r="Q11" s="27">
        <f>SUM('North GSA'!Q11,'Central GSA'!Q11,'South GSA'!Q11)</f>
        <v>0</v>
      </c>
    </row>
    <row r="12" spans="1:17" ht="15.75" thickBot="1" x14ac:dyDescent="0.3">
      <c r="A12" s="64" t="s">
        <v>34</v>
      </c>
      <c r="B12" s="28" t="e">
        <f>AVERAGE('North GSA'!B12,'Central GSA'!B12,'South GSA'!B12)</f>
        <v>#DIV/0!</v>
      </c>
      <c r="C12" s="28" t="e">
        <f>AVERAGE('North GSA'!C12,'Central GSA'!C12,'South GSA'!C12)</f>
        <v>#DIV/0!</v>
      </c>
      <c r="D12" s="28" t="e">
        <f>AVERAGE('North GSA'!D12,'Central GSA'!D12,'South GSA'!D12)</f>
        <v>#DIV/0!</v>
      </c>
      <c r="E12" s="28" t="e">
        <f>AVERAGE('North GSA'!E12,'Central GSA'!E12,'South GSA'!E12)</f>
        <v>#DIV/0!</v>
      </c>
      <c r="F12" s="28" t="e">
        <f>AVERAGE('North GSA'!F12,'Central GSA'!F12,'South GSA'!F12)</f>
        <v>#DIV/0!</v>
      </c>
      <c r="G12" s="28" t="e">
        <f>AVERAGE('North GSA'!G12,'Central GSA'!G12,'South GSA'!G12)</f>
        <v>#DIV/0!</v>
      </c>
      <c r="H12" s="28" t="e">
        <f>AVERAGE('North GSA'!H12,'Central GSA'!H12,'South GSA'!H12)</f>
        <v>#DIV/0!</v>
      </c>
      <c r="I12" s="28" t="e">
        <f>AVERAGE('North GSA'!I12,'Central GSA'!I12,'South GSA'!I12)</f>
        <v>#DIV/0!</v>
      </c>
      <c r="J12" s="28" t="e">
        <f>AVERAGE('North GSA'!J12,'Central GSA'!J12,'South GSA'!J12)</f>
        <v>#DIV/0!</v>
      </c>
      <c r="K12" s="28" t="e">
        <f>AVERAGE('North GSA'!K12,'Central GSA'!K12,'South GSA'!K12)</f>
        <v>#DIV/0!</v>
      </c>
      <c r="L12" s="28" t="e">
        <f>AVERAGE('North GSA'!L12,'Central GSA'!L12,'South GSA'!L12)</f>
        <v>#DIV/0!</v>
      </c>
      <c r="M12" s="28" t="e">
        <f>AVERAGE('North GSA'!M12,'Central GSA'!M12,'South GSA'!M12)</f>
        <v>#DIV/0!</v>
      </c>
      <c r="N12" s="28" t="e">
        <f>AVERAGE('North GSA'!N12,'Central GSA'!N12,'South GSA'!N12)</f>
        <v>#DIV/0!</v>
      </c>
      <c r="O12" s="28" t="e">
        <f>AVERAGE('North GSA'!O12,'Central GSA'!O12,'South GSA'!O12)</f>
        <v>#DIV/0!</v>
      </c>
      <c r="P12" s="28" t="e">
        <f>AVERAGE('North GSA'!P12,'Central GSA'!P12,'South GSA'!P12)</f>
        <v>#DIV/0!</v>
      </c>
      <c r="Q12" s="28" t="e">
        <f>AVERAGE('North GSA'!Q12,'Central GSA'!Q12,'South GSA'!Q12)</f>
        <v>#DIV/0!</v>
      </c>
    </row>
    <row r="13" spans="1:17" ht="15.75" thickBot="1" x14ac:dyDescent="0.3">
      <c r="A13" s="52" t="s">
        <v>7</v>
      </c>
      <c r="B13" s="27">
        <f>SUM('North GSA'!B13,'Central GSA'!B13,'South GSA'!B13)</f>
        <v>0</v>
      </c>
      <c r="C13" s="27">
        <f>SUM('North GSA'!C13,'Central GSA'!C13,'South GSA'!C13)</f>
        <v>0</v>
      </c>
      <c r="D13" s="27">
        <f>SUM('North GSA'!D13,'Central GSA'!D13,'South GSA'!D13)</f>
        <v>0</v>
      </c>
      <c r="E13" s="27">
        <f>SUM('North GSA'!E13,'Central GSA'!E13,'South GSA'!E13)</f>
        <v>0</v>
      </c>
      <c r="F13" s="27">
        <f>SUM('North GSA'!F13,'Central GSA'!F13,'South GSA'!F13)</f>
        <v>0</v>
      </c>
      <c r="G13" s="27">
        <f>SUM('North GSA'!G13,'Central GSA'!G13,'South GSA'!G13)</f>
        <v>0</v>
      </c>
      <c r="H13" s="27">
        <f>SUM('North GSA'!H13,'Central GSA'!H13,'South GSA'!H13)</f>
        <v>0</v>
      </c>
      <c r="I13" s="27">
        <f>SUM('North GSA'!I13,'Central GSA'!I13,'South GSA'!I13)</f>
        <v>0</v>
      </c>
      <c r="J13" s="27">
        <f>SUM('North GSA'!J13,'Central GSA'!J13,'South GSA'!J13)</f>
        <v>0</v>
      </c>
      <c r="K13" s="27">
        <f>SUM('North GSA'!K13,'Central GSA'!K13,'South GSA'!K13)</f>
        <v>0</v>
      </c>
      <c r="L13" s="27">
        <f>SUM('North GSA'!L13,'Central GSA'!L13,'South GSA'!L13)</f>
        <v>0</v>
      </c>
      <c r="M13" s="27">
        <f>SUM('North GSA'!M13,'Central GSA'!M13,'South GSA'!M13)</f>
        <v>0</v>
      </c>
      <c r="N13" s="27">
        <f>SUM('North GSA'!N13,'Central GSA'!N13,'South GSA'!N13)</f>
        <v>0</v>
      </c>
      <c r="O13" s="27">
        <f>SUM('North GSA'!O13,'Central GSA'!O13,'South GSA'!O13)</f>
        <v>0</v>
      </c>
      <c r="P13" s="27">
        <f>SUM('North GSA'!P13,'Central GSA'!P13,'South GSA'!P13)</f>
        <v>0</v>
      </c>
      <c r="Q13" s="27">
        <f>SUM('North GSA'!Q13,'Central GSA'!Q13,'South GSA'!Q13)</f>
        <v>0</v>
      </c>
    </row>
    <row r="14" spans="1:17" ht="15.75" thickBot="1" x14ac:dyDescent="0.3">
      <c r="A14" s="53" t="s">
        <v>8</v>
      </c>
      <c r="B14" s="27">
        <f>SUM('North GSA'!B14,'Central GSA'!B14,'South GSA'!B14)</f>
        <v>0</v>
      </c>
      <c r="C14" s="27">
        <f>SUM('North GSA'!C14,'Central GSA'!C14,'South GSA'!C14)</f>
        <v>0</v>
      </c>
      <c r="D14" s="27">
        <f>SUM('North GSA'!D14,'Central GSA'!D14,'South GSA'!D14)</f>
        <v>0</v>
      </c>
      <c r="E14" s="27">
        <f>SUM('North GSA'!E14,'Central GSA'!E14,'South GSA'!E14)</f>
        <v>0</v>
      </c>
      <c r="F14" s="27">
        <f>SUM('North GSA'!F14,'Central GSA'!F14,'South GSA'!F14)</f>
        <v>0</v>
      </c>
      <c r="G14" s="27">
        <f>SUM('North GSA'!G14,'Central GSA'!G14,'South GSA'!G14)</f>
        <v>0</v>
      </c>
      <c r="H14" s="27">
        <f>SUM('North GSA'!H14,'Central GSA'!H14,'South GSA'!H14)</f>
        <v>0</v>
      </c>
      <c r="I14" s="27">
        <f>SUM('North GSA'!I14,'Central GSA'!I14,'South GSA'!I14)</f>
        <v>0</v>
      </c>
      <c r="J14" s="27">
        <f>SUM('North GSA'!J14,'Central GSA'!J14,'South GSA'!J14)</f>
        <v>0</v>
      </c>
      <c r="K14" s="27">
        <f>SUM('North GSA'!K14,'Central GSA'!K14,'South GSA'!K14)</f>
        <v>0</v>
      </c>
      <c r="L14" s="27">
        <f>SUM('North GSA'!L14,'Central GSA'!L14,'South GSA'!L14)</f>
        <v>0</v>
      </c>
      <c r="M14" s="27">
        <f>SUM('North GSA'!M14,'Central GSA'!M14,'South GSA'!M14)</f>
        <v>0</v>
      </c>
      <c r="N14" s="27">
        <f>SUM('North GSA'!N14,'Central GSA'!N14,'South GSA'!N14)</f>
        <v>0</v>
      </c>
      <c r="O14" s="27">
        <f>SUM('North GSA'!O14,'Central GSA'!O14,'South GSA'!O14)</f>
        <v>0</v>
      </c>
      <c r="P14" s="27">
        <f>SUM('North GSA'!P14,'Central GSA'!P14,'South GSA'!P14)</f>
        <v>0</v>
      </c>
      <c r="Q14" s="27">
        <f>SUM('North GSA'!Q14,'Central GSA'!Q14,'South GSA'!Q14)</f>
        <v>0</v>
      </c>
    </row>
    <row r="15" spans="1:17" ht="15.75" thickBot="1" x14ac:dyDescent="0.3">
      <c r="A15" s="55" t="s">
        <v>2</v>
      </c>
      <c r="B15" s="27">
        <f>SUM('North GSA'!B15,'Central GSA'!B15,'South GSA'!B15)</f>
        <v>0</v>
      </c>
      <c r="C15" s="27">
        <f>SUM('North GSA'!C15,'Central GSA'!C15,'South GSA'!C15)</f>
        <v>0</v>
      </c>
      <c r="D15" s="27">
        <f>SUM('North GSA'!D15,'Central GSA'!D15,'South GSA'!D15)</f>
        <v>0</v>
      </c>
      <c r="E15" s="27">
        <f>SUM('North GSA'!E15,'Central GSA'!E15,'South GSA'!E15)</f>
        <v>0</v>
      </c>
      <c r="F15" s="27">
        <f>SUM('North GSA'!F15,'Central GSA'!F15,'South GSA'!F15)</f>
        <v>0</v>
      </c>
      <c r="G15" s="27">
        <f>SUM('North GSA'!G15,'Central GSA'!G15,'South GSA'!G15)</f>
        <v>0</v>
      </c>
      <c r="H15" s="27">
        <f>SUM('North GSA'!H15,'Central GSA'!H15,'South GSA'!H15)</f>
        <v>0</v>
      </c>
      <c r="I15" s="27">
        <f>SUM('North GSA'!I15,'Central GSA'!I15,'South GSA'!I15)</f>
        <v>0</v>
      </c>
      <c r="J15" s="27">
        <f>SUM('North GSA'!J15,'Central GSA'!J15,'South GSA'!J15)</f>
        <v>0</v>
      </c>
      <c r="K15" s="27">
        <f>SUM('North GSA'!K15,'Central GSA'!K15,'South GSA'!K15)</f>
        <v>0</v>
      </c>
      <c r="L15" s="27">
        <f>SUM('North GSA'!L15,'Central GSA'!L15,'South GSA'!L15)</f>
        <v>0</v>
      </c>
      <c r="M15" s="27">
        <f>SUM('North GSA'!M15,'Central GSA'!M15,'South GSA'!M15)</f>
        <v>0</v>
      </c>
      <c r="N15" s="27">
        <f>SUM('North GSA'!N15,'Central GSA'!N15,'South GSA'!N15)</f>
        <v>0</v>
      </c>
      <c r="O15" s="27">
        <f>SUM('North GSA'!O15,'Central GSA'!O15,'South GSA'!O15)</f>
        <v>0</v>
      </c>
      <c r="P15" s="27">
        <f>SUM('North GSA'!P15,'Central GSA'!P15,'South GSA'!P15)</f>
        <v>0</v>
      </c>
      <c r="Q15" s="27">
        <f>SUM('North GSA'!Q15,'Central GSA'!Q15,'South GSA'!Q15)</f>
        <v>0</v>
      </c>
    </row>
    <row r="16" spans="1:17" ht="15.75" thickBot="1" x14ac:dyDescent="0.3">
      <c r="A16" s="52" t="s">
        <v>9</v>
      </c>
      <c r="B16" s="27">
        <f>SUM('North GSA'!B16,'Central GSA'!B16,'South GSA'!B16)</f>
        <v>0</v>
      </c>
      <c r="C16" s="27">
        <f>SUM('North GSA'!C16,'Central GSA'!C16,'South GSA'!C16)</f>
        <v>0</v>
      </c>
      <c r="D16" s="27">
        <f>SUM('North GSA'!D16,'Central GSA'!D16,'South GSA'!D16)</f>
        <v>0</v>
      </c>
      <c r="E16" s="27">
        <f>SUM('North GSA'!E16,'Central GSA'!E16,'South GSA'!E16)</f>
        <v>0</v>
      </c>
      <c r="F16" s="27">
        <f>SUM('North GSA'!F16,'Central GSA'!F16,'South GSA'!F16)</f>
        <v>0</v>
      </c>
      <c r="G16" s="27">
        <f>SUM('North GSA'!G16,'Central GSA'!G16,'South GSA'!G16)</f>
        <v>0</v>
      </c>
      <c r="H16" s="27">
        <f>SUM('North GSA'!H16,'Central GSA'!H16,'South GSA'!H16)</f>
        <v>0</v>
      </c>
      <c r="I16" s="27">
        <f>SUM('North GSA'!I16,'Central GSA'!I16,'South GSA'!I16)</f>
        <v>0</v>
      </c>
      <c r="J16" s="27">
        <f>SUM('North GSA'!J16,'Central GSA'!J16,'South GSA'!J16)</f>
        <v>0</v>
      </c>
      <c r="K16" s="27">
        <f>SUM('North GSA'!K16,'Central GSA'!K16,'South GSA'!K16)</f>
        <v>0</v>
      </c>
      <c r="L16" s="27">
        <f>SUM('North GSA'!L16,'Central GSA'!L16,'South GSA'!L16)</f>
        <v>0</v>
      </c>
      <c r="M16" s="27">
        <f>SUM('North GSA'!M16,'Central GSA'!M16,'South GSA'!M16)</f>
        <v>0</v>
      </c>
      <c r="N16" s="27">
        <f>SUM('North GSA'!N16,'Central GSA'!N16,'South GSA'!N16)</f>
        <v>0</v>
      </c>
      <c r="O16" s="27">
        <f>SUM('North GSA'!O16,'Central GSA'!O16,'South GSA'!O16)</f>
        <v>0</v>
      </c>
      <c r="P16" s="27">
        <f>SUM('North GSA'!P16,'Central GSA'!P16,'South GSA'!P16)</f>
        <v>0</v>
      </c>
      <c r="Q16" s="27">
        <f>SUM('North GSA'!Q16,'Central GSA'!Q16,'South GSA'!Q16)</f>
        <v>0</v>
      </c>
    </row>
    <row r="17" spans="1:17" ht="15.75" thickBot="1" x14ac:dyDescent="0.3">
      <c r="A17" s="53" t="s">
        <v>10</v>
      </c>
      <c r="B17" s="27">
        <f>SUM('North GSA'!B17,'Central GSA'!B17,'South GSA'!B17)</f>
        <v>0</v>
      </c>
      <c r="C17" s="27">
        <f>SUM('North GSA'!C17,'Central GSA'!C17,'South GSA'!C17)</f>
        <v>0</v>
      </c>
      <c r="D17" s="27">
        <f>SUM('North GSA'!D17,'Central GSA'!D17,'South GSA'!D17)</f>
        <v>0</v>
      </c>
      <c r="E17" s="27">
        <f>SUM('North GSA'!E17,'Central GSA'!E17,'South GSA'!E17)</f>
        <v>0</v>
      </c>
      <c r="F17" s="27">
        <f>SUM('North GSA'!F17,'Central GSA'!F17,'South GSA'!F17)</f>
        <v>0</v>
      </c>
      <c r="G17" s="27">
        <f>SUM('North GSA'!G17,'Central GSA'!G17,'South GSA'!G17)</f>
        <v>0</v>
      </c>
      <c r="H17" s="27">
        <f>SUM('North GSA'!H17,'Central GSA'!H17,'South GSA'!H17)</f>
        <v>0</v>
      </c>
      <c r="I17" s="27">
        <f>SUM('North GSA'!I17,'Central GSA'!I17,'South GSA'!I17)</f>
        <v>0</v>
      </c>
      <c r="J17" s="27">
        <f>SUM('North GSA'!J17,'Central GSA'!J17,'South GSA'!J17)</f>
        <v>0</v>
      </c>
      <c r="K17" s="27">
        <f>SUM('North GSA'!K17,'Central GSA'!K17,'South GSA'!K17)</f>
        <v>0</v>
      </c>
      <c r="L17" s="27">
        <f>SUM('North GSA'!L17,'Central GSA'!L17,'South GSA'!L17)</f>
        <v>0</v>
      </c>
      <c r="M17" s="27">
        <f>SUM('North GSA'!M17,'Central GSA'!M17,'South GSA'!M17)</f>
        <v>0</v>
      </c>
      <c r="N17" s="27">
        <f>SUM('North GSA'!N17,'Central GSA'!N17,'South GSA'!N17)</f>
        <v>0</v>
      </c>
      <c r="O17" s="27">
        <f>SUM('North GSA'!O17,'Central GSA'!O17,'South GSA'!O17)</f>
        <v>0</v>
      </c>
      <c r="P17" s="27">
        <f>SUM('North GSA'!P17,'Central GSA'!P17,'South GSA'!P17)</f>
        <v>0</v>
      </c>
      <c r="Q17" s="27">
        <f>SUM('North GSA'!Q17,'Central GSA'!Q17,'South GSA'!Q17)</f>
        <v>0</v>
      </c>
    </row>
    <row r="18" spans="1:17" ht="15.75" thickBot="1" x14ac:dyDescent="0.3">
      <c r="A18" s="55" t="s">
        <v>15</v>
      </c>
      <c r="B18" s="27">
        <f>SUM('North GSA'!B18,'Central GSA'!B18,'South GSA'!B18)</f>
        <v>0</v>
      </c>
      <c r="C18" s="27">
        <f>SUM('North GSA'!C18,'Central GSA'!C18,'South GSA'!C18)</f>
        <v>0</v>
      </c>
      <c r="D18" s="27">
        <f>SUM('North GSA'!D18,'Central GSA'!D18,'South GSA'!D18)</f>
        <v>0</v>
      </c>
      <c r="E18" s="27">
        <f>SUM('North GSA'!E18,'Central GSA'!E18,'South GSA'!E18)</f>
        <v>0</v>
      </c>
      <c r="F18" s="27">
        <f>SUM('North GSA'!F18,'Central GSA'!F18,'South GSA'!F18)</f>
        <v>0</v>
      </c>
      <c r="G18" s="27">
        <f>SUM('North GSA'!G18,'Central GSA'!G18,'South GSA'!G18)</f>
        <v>0</v>
      </c>
      <c r="H18" s="27">
        <f>SUM('North GSA'!H18,'Central GSA'!H18,'South GSA'!H18)</f>
        <v>0</v>
      </c>
      <c r="I18" s="27">
        <f>SUM('North GSA'!I18,'Central GSA'!I18,'South GSA'!I18)</f>
        <v>0</v>
      </c>
      <c r="J18" s="27">
        <f>SUM('North GSA'!J18,'Central GSA'!J18,'South GSA'!J18)</f>
        <v>0</v>
      </c>
      <c r="K18" s="27">
        <f>SUM('North GSA'!K18,'Central GSA'!K18,'South GSA'!K18)</f>
        <v>0</v>
      </c>
      <c r="L18" s="27">
        <f>SUM('North GSA'!L18,'Central GSA'!L18,'South GSA'!L18)</f>
        <v>0</v>
      </c>
      <c r="M18" s="27">
        <f>SUM('North GSA'!M18,'Central GSA'!M18,'South GSA'!M18)</f>
        <v>0</v>
      </c>
      <c r="N18" s="27">
        <f>SUM('North GSA'!N18,'Central GSA'!N18,'South GSA'!N18)</f>
        <v>0</v>
      </c>
      <c r="O18" s="27">
        <f>SUM('North GSA'!O18,'Central GSA'!O18,'South GSA'!O18)</f>
        <v>0</v>
      </c>
      <c r="P18" s="27">
        <f>SUM('North GSA'!P18,'Central GSA'!P18,'South GSA'!P18)</f>
        <v>0</v>
      </c>
      <c r="Q18" s="27">
        <f>SUM('North GSA'!Q18,'Central GSA'!Q18,'South GSA'!Q18)</f>
        <v>0</v>
      </c>
    </row>
    <row r="19" spans="1:17" ht="15.75" thickBot="1" x14ac:dyDescent="0.3">
      <c r="A19" s="65" t="s">
        <v>38</v>
      </c>
      <c r="B19" s="28" t="e">
        <f>AVERAGE('North GSA'!B19,'Central GSA'!B19,'South GSA'!B19)</f>
        <v>#DIV/0!</v>
      </c>
      <c r="C19" s="28" t="e">
        <f>AVERAGE('North GSA'!C19,'Central GSA'!C19,'South GSA'!C19)</f>
        <v>#DIV/0!</v>
      </c>
      <c r="D19" s="28" t="e">
        <f>AVERAGE('North GSA'!D19,'Central GSA'!D19,'South GSA'!D19)</f>
        <v>#DIV/0!</v>
      </c>
      <c r="E19" s="28" t="e">
        <f>AVERAGE('North GSA'!E19,'Central GSA'!E19,'South GSA'!E19)</f>
        <v>#DIV/0!</v>
      </c>
      <c r="F19" s="28" t="e">
        <f>AVERAGE('North GSA'!F19,'Central GSA'!F19,'South GSA'!F19)</f>
        <v>#DIV/0!</v>
      </c>
      <c r="G19" s="28" t="e">
        <f>AVERAGE('North GSA'!G19,'Central GSA'!G19,'South GSA'!G19)</f>
        <v>#DIV/0!</v>
      </c>
      <c r="H19" s="28" t="e">
        <f>AVERAGE('North GSA'!H19,'Central GSA'!H19,'South GSA'!H19)</f>
        <v>#DIV/0!</v>
      </c>
      <c r="I19" s="28" t="e">
        <f>AVERAGE('North GSA'!I19,'Central GSA'!I19,'South GSA'!I19)</f>
        <v>#DIV/0!</v>
      </c>
      <c r="J19" s="28" t="e">
        <f>AVERAGE('North GSA'!J19,'Central GSA'!J19,'South GSA'!J19)</f>
        <v>#DIV/0!</v>
      </c>
      <c r="K19" s="28" t="e">
        <f>AVERAGE('North GSA'!K19,'Central GSA'!K19,'South GSA'!K19)</f>
        <v>#DIV/0!</v>
      </c>
      <c r="L19" s="28" t="e">
        <f>AVERAGE('North GSA'!L19,'Central GSA'!L19,'South GSA'!L19)</f>
        <v>#DIV/0!</v>
      </c>
      <c r="M19" s="28" t="e">
        <f>AVERAGE('North GSA'!M19,'Central GSA'!M19,'South GSA'!M19)</f>
        <v>#DIV/0!</v>
      </c>
      <c r="N19" s="28" t="e">
        <f>AVERAGE('North GSA'!N19,'Central GSA'!N19,'South GSA'!N19)</f>
        <v>#DIV/0!</v>
      </c>
      <c r="O19" s="28" t="e">
        <f>AVERAGE('North GSA'!O19,'Central GSA'!O19,'South GSA'!O19)</f>
        <v>#DIV/0!</v>
      </c>
      <c r="P19" s="28" t="e">
        <f>AVERAGE('North GSA'!P19,'Central GSA'!P19,'South GSA'!P19)</f>
        <v>#DIV/0!</v>
      </c>
      <c r="Q19" s="28" t="e">
        <f>AVERAGE('North GSA'!Q19,'Central GSA'!Q19,'South GSA'!Q19)</f>
        <v>#DIV/0!</v>
      </c>
    </row>
    <row r="20" spans="1:17" ht="15.75" thickBot="1" x14ac:dyDescent="0.3">
      <c r="A20" s="53" t="s">
        <v>24</v>
      </c>
      <c r="B20" s="27">
        <f>B8+B15+SUM('North GSA'!B20,'Central GSA'!B20,'South GSA'!B20)</f>
        <v>0</v>
      </c>
      <c r="C20" s="27">
        <f>C8+C15+SUM('North GSA'!C20,'Central GSA'!C20,'South GSA'!C20)</f>
        <v>0</v>
      </c>
      <c r="D20" s="27">
        <f>D8+D15+SUM('North GSA'!D20,'Central GSA'!D20,'South GSA'!D20)</f>
        <v>0</v>
      </c>
      <c r="E20" s="27">
        <f>E8+E15+SUM('North GSA'!E20,'Central GSA'!E20,'South GSA'!E20)</f>
        <v>0</v>
      </c>
      <c r="F20" s="27">
        <f>F8+F15+SUM('North GSA'!F20,'Central GSA'!F20,'South GSA'!F20)</f>
        <v>0</v>
      </c>
      <c r="G20" s="27">
        <f>G8+G15+SUM('North GSA'!G20,'Central GSA'!G20,'South GSA'!G20)</f>
        <v>0</v>
      </c>
      <c r="H20" s="27">
        <f>H8+H15+SUM('North GSA'!H20,'Central GSA'!H20,'South GSA'!H20)</f>
        <v>0</v>
      </c>
      <c r="I20" s="27">
        <f>I8+I15+SUM('North GSA'!I20,'Central GSA'!I20,'South GSA'!I20)</f>
        <v>0</v>
      </c>
      <c r="J20" s="27">
        <f>J8+J15+SUM('North GSA'!J20,'Central GSA'!J20,'South GSA'!J20)</f>
        <v>0</v>
      </c>
      <c r="K20" s="27">
        <f>K8+K15+SUM('North GSA'!K20,'Central GSA'!K20,'South GSA'!K20)</f>
        <v>0</v>
      </c>
      <c r="L20" s="27">
        <f>L8+L15+SUM('North GSA'!L20,'Central GSA'!L20,'South GSA'!L20)</f>
        <v>0</v>
      </c>
      <c r="M20" s="27">
        <f>M8+M15+SUM('North GSA'!M20,'Central GSA'!M20,'South GSA'!M20)</f>
        <v>0</v>
      </c>
      <c r="N20" s="27">
        <f>N8+N15+SUM('North GSA'!N20,'Central GSA'!N20,'South GSA'!N20)</f>
        <v>0</v>
      </c>
      <c r="O20" s="27">
        <f>O8+O15+SUM('North GSA'!O20,'Central GSA'!O20,'South GSA'!O20)</f>
        <v>0</v>
      </c>
      <c r="P20" s="27">
        <f>P8+P15+SUM('North GSA'!P20,'Central GSA'!P20,'South GSA'!P20)</f>
        <v>0</v>
      </c>
      <c r="Q20" s="27">
        <f>Q8+Q15+SUM('North GSA'!Q20,'Central GSA'!Q20,'South GSA'!Q20)</f>
        <v>0</v>
      </c>
    </row>
    <row r="21" spans="1:17" x14ac:dyDescent="0.25">
      <c r="A21" s="53" t="s">
        <v>25</v>
      </c>
      <c r="B21" s="27">
        <f>B9+B16+SUM('North GSA'!B21,'Central GSA'!B21,'South GSA'!B21)</f>
        <v>0</v>
      </c>
      <c r="C21" s="27">
        <f>C9+C16+SUM('North GSA'!C21,'Central GSA'!C21,'South GSA'!C21)</f>
        <v>0</v>
      </c>
      <c r="D21" s="27">
        <f>D9+D16+SUM('North GSA'!D21,'Central GSA'!D21,'South GSA'!D21)</f>
        <v>0</v>
      </c>
      <c r="E21" s="27">
        <f>E9+E16+SUM('North GSA'!E21,'Central GSA'!E21,'South GSA'!E21)</f>
        <v>0</v>
      </c>
      <c r="F21" s="27">
        <f>F9+F16+SUM('North GSA'!F21,'Central GSA'!F21,'South GSA'!F21)</f>
        <v>0</v>
      </c>
      <c r="G21" s="27">
        <f>G9+G16+SUM('North GSA'!G21,'Central GSA'!G21,'South GSA'!G21)</f>
        <v>0</v>
      </c>
      <c r="H21" s="27">
        <f>H9+H16+SUM('North GSA'!H21,'Central GSA'!H21,'South GSA'!H21)</f>
        <v>0</v>
      </c>
      <c r="I21" s="27">
        <f>I9+I16+SUM('North GSA'!I21,'Central GSA'!I21,'South GSA'!I21)</f>
        <v>0</v>
      </c>
      <c r="J21" s="27">
        <f>J9+J16+SUM('North GSA'!J21,'Central GSA'!J21,'South GSA'!J21)</f>
        <v>0</v>
      </c>
      <c r="K21" s="27">
        <f>K9+K16+SUM('North GSA'!K21,'Central GSA'!K21,'South GSA'!K21)</f>
        <v>0</v>
      </c>
      <c r="L21" s="27">
        <f>L9+L16+SUM('North GSA'!L21,'Central GSA'!L21,'South GSA'!L21)</f>
        <v>0</v>
      </c>
      <c r="M21" s="27">
        <f>M9+M16+SUM('North GSA'!M21,'Central GSA'!M21,'South GSA'!M21)</f>
        <v>0</v>
      </c>
      <c r="N21" s="27">
        <f>N9+N16+SUM('North GSA'!N21,'Central GSA'!N21,'South GSA'!N21)</f>
        <v>0</v>
      </c>
      <c r="O21" s="27">
        <f>O9+O16+SUM('North GSA'!O21,'Central GSA'!O21,'South GSA'!O21)</f>
        <v>0</v>
      </c>
      <c r="P21" s="27">
        <f>P9+P16+SUM('North GSA'!P21,'Central GSA'!P21,'South GSA'!P21)</f>
        <v>0</v>
      </c>
      <c r="Q21" s="27">
        <f>Q9+Q16+SUM('North GSA'!Q21,'Central GSA'!Q21,'South GSA'!Q21)</f>
        <v>0</v>
      </c>
    </row>
    <row r="22" spans="1:17" ht="15.75" thickBot="1" x14ac:dyDescent="0.3">
      <c r="A22" s="66" t="s">
        <v>36</v>
      </c>
      <c r="B22" s="31" t="e">
        <f>B21/B20+AVERAGE('North GSA'!B22,'Central GSA'!B22,'South GSA'!B22)</f>
        <v>#DIV/0!</v>
      </c>
      <c r="C22" s="31" t="e">
        <f>C21/C20+AVERAGE('North GSA'!C22,'Central GSA'!C22,'South GSA'!C22)</f>
        <v>#DIV/0!</v>
      </c>
      <c r="D22" s="31" t="e">
        <f>D21/D20+AVERAGE('North GSA'!D22,'Central GSA'!D22,'South GSA'!D22)</f>
        <v>#DIV/0!</v>
      </c>
      <c r="E22" s="31" t="e">
        <f>E21/E20+AVERAGE('North GSA'!E22,'Central GSA'!E22,'South GSA'!E22)</f>
        <v>#DIV/0!</v>
      </c>
      <c r="F22" s="31" t="e">
        <f>F21/F20+AVERAGE('North GSA'!F22,'Central GSA'!F22,'South GSA'!F22)</f>
        <v>#DIV/0!</v>
      </c>
      <c r="G22" s="31" t="e">
        <f>G21/G20+AVERAGE('North GSA'!G22,'Central GSA'!G22,'South GSA'!G22)</f>
        <v>#DIV/0!</v>
      </c>
      <c r="H22" s="31" t="e">
        <f>H21/H20+AVERAGE('North GSA'!H22,'Central GSA'!H22,'South GSA'!H22)</f>
        <v>#DIV/0!</v>
      </c>
      <c r="I22" s="31" t="e">
        <f>I21/I20+AVERAGE('North GSA'!I22,'Central GSA'!I22,'South GSA'!I22)</f>
        <v>#DIV/0!</v>
      </c>
      <c r="J22" s="31" t="e">
        <f>J21/J20+AVERAGE('North GSA'!J22,'Central GSA'!J22,'South GSA'!J22)</f>
        <v>#DIV/0!</v>
      </c>
      <c r="K22" s="31" t="e">
        <f>K21/K20+AVERAGE('North GSA'!K22,'Central GSA'!K22,'South GSA'!K22)</f>
        <v>#DIV/0!</v>
      </c>
      <c r="L22" s="31" t="e">
        <f>L21/L20+AVERAGE('North GSA'!L22,'Central GSA'!L22,'South GSA'!L22)</f>
        <v>#DIV/0!</v>
      </c>
      <c r="M22" s="31" t="e">
        <f>M21/M20+AVERAGE('North GSA'!M22,'Central GSA'!M22,'South GSA'!M22)</f>
        <v>#DIV/0!</v>
      </c>
      <c r="N22" s="31" t="e">
        <f>N21/N20+AVERAGE('North GSA'!N22,'Central GSA'!N22,'South GSA'!N22)</f>
        <v>#DIV/0!</v>
      </c>
      <c r="O22" s="31" t="e">
        <f>O21/O20+AVERAGE('North GSA'!O22,'Central GSA'!O22,'South GSA'!O22)</f>
        <v>#DIV/0!</v>
      </c>
      <c r="P22" s="31" t="e">
        <f>P21/P20+AVERAGE('North GSA'!P22,'Central GSA'!P22,'South GSA'!P22)</f>
        <v>#DIV/0!</v>
      </c>
      <c r="Q22" s="31" t="e">
        <f>Q21/Q20+AVERAGE('North GSA'!Q22,'Central GSA'!Q22,'South GSA'!Q22)</f>
        <v>#DIV/0!</v>
      </c>
    </row>
    <row r="23" spans="1:17" x14ac:dyDescent="0.25">
      <c r="A23" s="1"/>
      <c r="B23" s="1"/>
      <c r="C23" s="1"/>
      <c r="D23" s="1"/>
      <c r="E23" s="1"/>
      <c r="F23" s="1"/>
      <c r="G23" s="1"/>
      <c r="H23" s="1"/>
      <c r="I23" s="1"/>
      <c r="J23" s="1"/>
      <c r="K23" s="1"/>
      <c r="L23" s="1"/>
      <c r="M23" s="1"/>
      <c r="N23" s="1"/>
      <c r="O23" s="1"/>
      <c r="P23" s="1"/>
      <c r="Q23" s="1"/>
    </row>
    <row r="24" spans="1:17" x14ac:dyDescent="0.25">
      <c r="A24" s="102" t="s">
        <v>41</v>
      </c>
      <c r="B24" s="103"/>
      <c r="C24" s="103"/>
      <c r="D24" s="103"/>
      <c r="E24" s="103"/>
      <c r="F24" s="103"/>
      <c r="G24" s="103"/>
      <c r="H24" s="103"/>
      <c r="I24" s="103"/>
      <c r="J24" s="103"/>
      <c r="K24" s="103"/>
      <c r="L24" s="103"/>
      <c r="M24" s="103"/>
      <c r="N24" s="11"/>
      <c r="O24" s="11"/>
      <c r="P24" s="11"/>
      <c r="Q24" s="11"/>
    </row>
    <row r="25" spans="1:17" ht="15.75" thickBot="1" x14ac:dyDescent="0.3">
      <c r="A25" s="16" t="s">
        <v>12</v>
      </c>
      <c r="B25" s="17" t="s">
        <v>11</v>
      </c>
      <c r="C25" s="17" t="s">
        <v>11</v>
      </c>
      <c r="D25" s="17" t="s">
        <v>11</v>
      </c>
      <c r="E25" s="17" t="s">
        <v>11</v>
      </c>
      <c r="F25" s="17" t="s">
        <v>11</v>
      </c>
      <c r="G25" s="17" t="s">
        <v>11</v>
      </c>
      <c r="H25" s="17" t="s">
        <v>11</v>
      </c>
      <c r="I25" s="17" t="s">
        <v>11</v>
      </c>
      <c r="J25" s="17" t="s">
        <v>11</v>
      </c>
      <c r="K25" s="17" t="s">
        <v>11</v>
      </c>
      <c r="L25" s="17" t="s">
        <v>11</v>
      </c>
      <c r="M25" s="17" t="s">
        <v>11</v>
      </c>
    </row>
    <row r="26" spans="1:17" x14ac:dyDescent="0.25">
      <c r="A26" s="4"/>
      <c r="B26" s="5"/>
      <c r="C26" s="6"/>
      <c r="D26" s="6"/>
      <c r="E26" s="5"/>
      <c r="F26" s="6"/>
      <c r="G26" s="6"/>
      <c r="H26" s="5"/>
      <c r="I26" s="6"/>
      <c r="J26" s="7"/>
      <c r="K26" s="5"/>
      <c r="L26" s="6"/>
      <c r="M26" s="7"/>
    </row>
    <row r="27" spans="1:17" x14ac:dyDescent="0.25">
      <c r="A27" s="63"/>
      <c r="B27" s="44"/>
      <c r="C27" s="45"/>
      <c r="D27" s="45"/>
      <c r="E27" s="44"/>
      <c r="F27" s="45"/>
      <c r="G27" s="45"/>
      <c r="H27" s="44"/>
      <c r="I27" s="45"/>
      <c r="J27" s="46"/>
      <c r="K27" s="44"/>
      <c r="L27" s="45"/>
      <c r="M27" s="46"/>
    </row>
    <row r="28" spans="1:17" x14ac:dyDescent="0.25">
      <c r="A28" s="4"/>
      <c r="B28" s="44"/>
      <c r="C28" s="45"/>
      <c r="D28" s="45"/>
      <c r="E28" s="44"/>
      <c r="F28" s="45"/>
      <c r="G28" s="45"/>
      <c r="H28" s="44"/>
      <c r="I28" s="45"/>
      <c r="J28" s="46"/>
      <c r="K28" s="44"/>
      <c r="L28" s="45"/>
      <c r="M28" s="46"/>
    </row>
    <row r="29" spans="1:17" x14ac:dyDescent="0.25">
      <c r="A29" s="4"/>
      <c r="B29" s="44"/>
      <c r="C29" s="45"/>
      <c r="D29" s="45"/>
      <c r="E29" s="44"/>
      <c r="F29" s="45"/>
      <c r="G29" s="45"/>
      <c r="H29" s="44"/>
      <c r="I29" s="45"/>
      <c r="J29" s="46"/>
      <c r="K29" s="44"/>
      <c r="L29" s="45"/>
      <c r="M29" s="46"/>
    </row>
    <row r="30" spans="1:17" x14ac:dyDescent="0.25">
      <c r="A30" s="4"/>
      <c r="B30" s="44"/>
      <c r="C30" s="45"/>
      <c r="D30" s="45"/>
      <c r="E30" s="44"/>
      <c r="F30" s="45"/>
      <c r="G30" s="45"/>
      <c r="H30" s="44"/>
      <c r="I30" s="45"/>
      <c r="J30" s="46"/>
      <c r="K30" s="44"/>
      <c r="L30" s="45"/>
      <c r="M30" s="46"/>
    </row>
    <row r="31" spans="1:17" x14ac:dyDescent="0.25">
      <c r="A31" s="4"/>
      <c r="B31" s="44"/>
      <c r="C31" s="45"/>
      <c r="D31" s="45"/>
      <c r="E31" s="44"/>
      <c r="F31" s="45"/>
      <c r="G31" s="45"/>
      <c r="H31" s="44"/>
      <c r="I31" s="45"/>
      <c r="J31" s="46"/>
      <c r="K31" s="44"/>
      <c r="L31" s="45"/>
      <c r="M31" s="46"/>
    </row>
    <row r="32" spans="1:17" x14ac:dyDescent="0.25">
      <c r="A32" s="4"/>
      <c r="B32" s="44"/>
      <c r="C32" s="45"/>
      <c r="D32" s="45"/>
      <c r="E32" s="44"/>
      <c r="F32" s="45"/>
      <c r="G32" s="45"/>
      <c r="H32" s="44"/>
      <c r="I32" s="45"/>
      <c r="J32" s="46"/>
      <c r="K32" s="44"/>
      <c r="L32" s="45"/>
      <c r="M32" s="46"/>
    </row>
    <row r="33" spans="1:13" x14ac:dyDescent="0.25">
      <c r="A33" s="4"/>
      <c r="B33" s="8"/>
      <c r="C33" s="9"/>
      <c r="D33" s="9"/>
      <c r="E33" s="8"/>
      <c r="F33" s="9"/>
      <c r="G33" s="9"/>
      <c r="H33" s="8"/>
      <c r="I33" s="9"/>
      <c r="J33" s="10"/>
      <c r="K33" s="8"/>
      <c r="L33" s="9"/>
      <c r="M33" s="10"/>
    </row>
    <row r="34" spans="1:13" x14ac:dyDescent="0.25">
      <c r="A34" s="4"/>
      <c r="B34" s="8"/>
      <c r="C34" s="9"/>
      <c r="D34" s="9"/>
      <c r="E34" s="8"/>
      <c r="F34" s="9"/>
      <c r="G34" s="9"/>
      <c r="H34" s="8"/>
      <c r="I34" s="9"/>
      <c r="J34" s="10"/>
      <c r="K34" s="8"/>
      <c r="L34" s="9"/>
      <c r="M34" s="10"/>
    </row>
    <row r="35" spans="1:13" x14ac:dyDescent="0.25">
      <c r="A35" s="60" t="s">
        <v>22</v>
      </c>
      <c r="B35" s="61">
        <f t="shared" ref="B35:I35" si="0">SUM(B26:B34)</f>
        <v>0</v>
      </c>
      <c r="C35" s="62">
        <f t="shared" si="0"/>
        <v>0</v>
      </c>
      <c r="D35" s="62">
        <f t="shared" si="0"/>
        <v>0</v>
      </c>
      <c r="E35" s="61">
        <f t="shared" si="0"/>
        <v>0</v>
      </c>
      <c r="F35" s="62">
        <f t="shared" si="0"/>
        <v>0</v>
      </c>
      <c r="G35" s="62">
        <f t="shared" si="0"/>
        <v>0</v>
      </c>
      <c r="H35" s="61">
        <f t="shared" si="0"/>
        <v>0</v>
      </c>
      <c r="I35" s="62">
        <f t="shared" si="0"/>
        <v>0</v>
      </c>
      <c r="J35" s="62">
        <f>SUM(J26:J34)</f>
        <v>0</v>
      </c>
      <c r="K35" s="62">
        <f>SUM(K26:K34)</f>
        <v>0</v>
      </c>
      <c r="L35" s="62">
        <f>SUM(L26:L34)</f>
        <v>0</v>
      </c>
      <c r="M35" s="62">
        <f>SUM(J35:L35)</f>
        <v>0</v>
      </c>
    </row>
  </sheetData>
  <customSheetViews>
    <customSheetView guid="{54D887E1-E73F-4BED-AE76-DFB3BA21F290}" scale="115" showPageBreaks="1" fitToPage="1" view="pageLayout">
      <selection activeCell="D10" sqref="A1:XFD1048576"/>
      <pageMargins left="0.7" right="0.7" top="1.03125" bottom="0.84114583333333304" header="0.38593749999999999" footer="0.39583333333333298"/>
      <pageSetup scale="66" orientation="landscape" verticalDpi="90" r:id="rId1"/>
      <headerFooter>
        <oddHeader>&amp;L&amp;G&amp;C&amp;"-,Bold"&amp;12 &amp;K369992417 - Attachment B -
 Transportation Timeliness Review&amp;K2F8DCB
&amp;KFF0000DRAFT</oddHeader>
        <oddFooter xml:space="preserve">&amp;L&amp;10&amp;K369992Effective Dates: 10/01/22, 10/01/23, 10/01/24, 10/01/25, XX/XX/XX
Approval Dates: 04/28/22, 06/13/23, 06/04/24, 04/30/25, XX/XX/XX&amp;C&amp;"-,Bold"&amp;K369992 417 - Attachment B - Page &amp;P of &amp;N
</oddFooter>
      </headerFooter>
    </customSheetView>
  </customSheetViews>
  <mergeCells count="6">
    <mergeCell ref="M1:O1"/>
    <mergeCell ref="A4:Q4"/>
    <mergeCell ref="A24:M24"/>
    <mergeCell ref="B1:D1"/>
    <mergeCell ref="B2:D2"/>
    <mergeCell ref="P1:Q1"/>
  </mergeCells>
  <pageMargins left="0.7" right="0.7" top="1.03125" bottom="0.84114583333333304" header="0.38593749999999999" footer="0.39583333333333298"/>
  <pageSetup scale="64" orientation="landscape" verticalDpi="90" r:id="rId2"/>
  <headerFooter>
    <oddHeader>&amp;L&amp;G&amp;C&amp;"-,Bold"&amp;K369992
AHCCCS CONTRACTOR OPERATIONS MANUAL
417 - ATTACHMENT B - 
TRANSPORTATION TIMELINESS REVIEW 
&amp;KFF0000IMPLEMENTATION DATE 10/01/26</oddHeader>
    <oddFooter xml:space="preserve">&amp;L&amp;10&amp;K369992Effective Dates: 10/01/22, 10/01/23, 10/01/24, 10/01/25, &amp;K36999210/01/26&amp;K369992
Approval Dates: 04/28/22, 06/13/23, 06/04/24, 04/30/25&amp;K369992, 07/24/26&amp;C&amp;"-,Bold"&amp;K369992 417 - Attachment B - Page &amp;P of &amp;N
</oddFooter>
  </headerFooter>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B0A4448-D5CC-4618-85BD-12F5680B026F}">
          <x14:formula1>
            <xm:f>Sheet1!$A$1:$A$9</xm:f>
          </x14:formula1>
          <xm:sqref>A26 A27 A28:A34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DC4E2-0393-4BD4-82E0-28C361CA038B}">
  <sheetPr>
    <tabColor theme="3" tint="0.79998168889431442"/>
    <pageSetUpPr fitToPage="1"/>
  </sheetPr>
  <dimension ref="A1:Q35"/>
  <sheetViews>
    <sheetView view="pageLayout" zoomScale="115" zoomScaleNormal="145" zoomScaleSheetLayoutView="130" zoomScalePageLayoutView="115" workbookViewId="0">
      <selection activeCell="A22" sqref="A22"/>
    </sheetView>
  </sheetViews>
  <sheetFormatPr defaultColWidth="9.140625" defaultRowHeight="15" x14ac:dyDescent="0.25"/>
  <cols>
    <col min="1" max="1" width="40.5703125" style="33" customWidth="1"/>
    <col min="2" max="2" width="8.85546875" style="33" customWidth="1"/>
    <col min="3" max="3" width="11.42578125" style="33" customWidth="1"/>
    <col min="4" max="16384" width="9.140625" style="33"/>
  </cols>
  <sheetData>
    <row r="1" spans="1:17" x14ac:dyDescent="0.25">
      <c r="A1" s="56" t="s">
        <v>33</v>
      </c>
      <c r="B1" s="107"/>
      <c r="C1" s="107"/>
      <c r="D1" s="107"/>
      <c r="M1" s="112" t="s">
        <v>39</v>
      </c>
      <c r="N1" s="112"/>
      <c r="O1" s="112"/>
      <c r="P1" s="107"/>
      <c r="Q1" s="107"/>
    </row>
    <row r="2" spans="1:17" x14ac:dyDescent="0.25">
      <c r="A2" s="56" t="s">
        <v>37</v>
      </c>
      <c r="B2" s="108"/>
      <c r="C2" s="108"/>
      <c r="D2" s="108"/>
    </row>
    <row r="3" spans="1:17" x14ac:dyDescent="0.25">
      <c r="B3" s="34"/>
      <c r="C3" s="34"/>
      <c r="D3" s="34"/>
    </row>
    <row r="4" spans="1:17" x14ac:dyDescent="0.25">
      <c r="A4" s="101" t="s">
        <v>16</v>
      </c>
      <c r="B4" s="109"/>
      <c r="C4" s="109"/>
      <c r="D4" s="109"/>
      <c r="E4" s="109"/>
      <c r="F4" s="109"/>
      <c r="G4" s="109"/>
      <c r="H4" s="109"/>
      <c r="I4" s="109"/>
      <c r="J4" s="109"/>
      <c r="K4" s="109"/>
      <c r="L4" s="109"/>
      <c r="M4" s="109"/>
      <c r="N4" s="109"/>
      <c r="O4" s="109"/>
      <c r="P4" s="109"/>
      <c r="Q4" s="109"/>
    </row>
    <row r="5" spans="1:17" ht="15.75" thickBot="1" x14ac:dyDescent="0.3">
      <c r="A5" s="67"/>
      <c r="B5" s="68" t="s">
        <v>11</v>
      </c>
      <c r="C5" s="68" t="s">
        <v>11</v>
      </c>
      <c r="D5" s="69" t="s">
        <v>11</v>
      </c>
      <c r="E5" s="70" t="s">
        <v>23</v>
      </c>
      <c r="F5" s="68" t="s">
        <v>11</v>
      </c>
      <c r="G5" s="68" t="s">
        <v>11</v>
      </c>
      <c r="H5" s="69" t="s">
        <v>11</v>
      </c>
      <c r="I5" s="70" t="s">
        <v>23</v>
      </c>
      <c r="J5" s="68" t="s">
        <v>11</v>
      </c>
      <c r="K5" s="68" t="s">
        <v>11</v>
      </c>
      <c r="L5" s="69" t="s">
        <v>11</v>
      </c>
      <c r="M5" s="70" t="s">
        <v>23</v>
      </c>
      <c r="N5" s="68" t="s">
        <v>11</v>
      </c>
      <c r="O5" s="68" t="s">
        <v>11</v>
      </c>
      <c r="P5" s="69" t="s">
        <v>11</v>
      </c>
      <c r="Q5" s="70" t="s">
        <v>23</v>
      </c>
    </row>
    <row r="6" spans="1:17" x14ac:dyDescent="0.25">
      <c r="A6" s="52" t="s">
        <v>3</v>
      </c>
      <c r="B6" s="72"/>
      <c r="C6" s="73"/>
      <c r="D6" s="74"/>
      <c r="E6" s="75">
        <f>SUM(B6:D6)</f>
        <v>0</v>
      </c>
      <c r="F6" s="72"/>
      <c r="G6" s="73"/>
      <c r="H6" s="74"/>
      <c r="I6" s="75">
        <f>SUM(F6:H6)</f>
        <v>0</v>
      </c>
      <c r="J6" s="72"/>
      <c r="K6" s="73"/>
      <c r="L6" s="74"/>
      <c r="M6" s="75">
        <f>SUM(J6:L6)</f>
        <v>0</v>
      </c>
      <c r="N6" s="72"/>
      <c r="O6" s="73"/>
      <c r="P6" s="74"/>
      <c r="Q6" s="75">
        <f>SUM(N6:P6)</f>
        <v>0</v>
      </c>
    </row>
    <row r="7" spans="1:17" x14ac:dyDescent="0.25">
      <c r="A7" s="53" t="s">
        <v>4</v>
      </c>
      <c r="B7" s="76"/>
      <c r="C7" s="77"/>
      <c r="D7" s="78"/>
      <c r="E7" s="79">
        <f>SUM(B7:D7)</f>
        <v>0</v>
      </c>
      <c r="F7" s="76"/>
      <c r="G7" s="77"/>
      <c r="H7" s="78"/>
      <c r="I7" s="79">
        <f>SUM(F7:H7)</f>
        <v>0</v>
      </c>
      <c r="J7" s="76"/>
      <c r="K7" s="77"/>
      <c r="L7" s="78"/>
      <c r="M7" s="79">
        <f>SUM(J7:L7)</f>
        <v>0</v>
      </c>
      <c r="N7" s="76"/>
      <c r="O7" s="77"/>
      <c r="P7" s="78"/>
      <c r="Q7" s="79">
        <f>SUM(N7:P7)</f>
        <v>0</v>
      </c>
    </row>
    <row r="8" spans="1:17" ht="15.75" thickBot="1" x14ac:dyDescent="0.3">
      <c r="A8" s="54" t="s">
        <v>1</v>
      </c>
      <c r="B8" s="76">
        <f>B7+B6</f>
        <v>0</v>
      </c>
      <c r="C8" s="77">
        <f t="shared" ref="C8" si="0">C7+C6</f>
        <v>0</v>
      </c>
      <c r="D8" s="78">
        <f>D7+D6</f>
        <v>0</v>
      </c>
      <c r="E8" s="79">
        <f>E7+E6</f>
        <v>0</v>
      </c>
      <c r="F8" s="76">
        <f>F7+F6</f>
        <v>0</v>
      </c>
      <c r="G8" s="77">
        <f t="shared" ref="G8" si="1">G7+G6</f>
        <v>0</v>
      </c>
      <c r="H8" s="78">
        <f>H7+H6</f>
        <v>0</v>
      </c>
      <c r="I8" s="79">
        <f>I7+I6</f>
        <v>0</v>
      </c>
      <c r="J8" s="76">
        <f>J7+J6</f>
        <v>0</v>
      </c>
      <c r="K8" s="77">
        <f t="shared" ref="K8" si="2">K7+K6</f>
        <v>0</v>
      </c>
      <c r="L8" s="78">
        <f>L7+L6</f>
        <v>0</v>
      </c>
      <c r="M8" s="79">
        <f>M7+M6</f>
        <v>0</v>
      </c>
      <c r="N8" s="76">
        <f>N7+N6</f>
        <v>0</v>
      </c>
      <c r="O8" s="77">
        <f t="shared" ref="O8" si="3">O7+O6</f>
        <v>0</v>
      </c>
      <c r="P8" s="78">
        <f>P7+P6</f>
        <v>0</v>
      </c>
      <c r="Q8" s="79">
        <f>Q7+Q6</f>
        <v>0</v>
      </c>
    </row>
    <row r="9" spans="1:17" x14ac:dyDescent="0.25">
      <c r="A9" s="53" t="s">
        <v>5</v>
      </c>
      <c r="B9" s="76"/>
      <c r="C9" s="77"/>
      <c r="D9" s="78"/>
      <c r="E9" s="79">
        <f>SUM(B9:D9)</f>
        <v>0</v>
      </c>
      <c r="F9" s="76"/>
      <c r="G9" s="77"/>
      <c r="H9" s="78"/>
      <c r="I9" s="79">
        <f>SUM(F9:H9)</f>
        <v>0</v>
      </c>
      <c r="J9" s="76"/>
      <c r="K9" s="77"/>
      <c r="L9" s="78"/>
      <c r="M9" s="79">
        <f>SUM(J9:L9)</f>
        <v>0</v>
      </c>
      <c r="N9" s="76"/>
      <c r="O9" s="77"/>
      <c r="P9" s="78"/>
      <c r="Q9" s="79">
        <f>SUM(N9:P9)</f>
        <v>0</v>
      </c>
    </row>
    <row r="10" spans="1:17" x14ac:dyDescent="0.25">
      <c r="A10" s="53" t="s">
        <v>6</v>
      </c>
      <c r="B10" s="76"/>
      <c r="C10" s="77"/>
      <c r="D10" s="77"/>
      <c r="E10" s="79">
        <f>SUM(B10:D10)</f>
        <v>0</v>
      </c>
      <c r="F10" s="76"/>
      <c r="G10" s="77"/>
      <c r="H10" s="78"/>
      <c r="I10" s="79">
        <f>SUM(F10:H10)</f>
        <v>0</v>
      </c>
      <c r="J10" s="76"/>
      <c r="K10" s="77"/>
      <c r="L10" s="78"/>
      <c r="M10" s="79">
        <f>SUM(J10:L10)</f>
        <v>0</v>
      </c>
      <c r="N10" s="76"/>
      <c r="O10" s="77"/>
      <c r="P10" s="78"/>
      <c r="Q10" s="79">
        <f>SUM(N10:P10)</f>
        <v>0</v>
      </c>
    </row>
    <row r="11" spans="1:17" ht="15.75" thickBot="1" x14ac:dyDescent="0.3">
      <c r="A11" s="55" t="s">
        <v>14</v>
      </c>
      <c r="B11" s="76">
        <f>B10+B9</f>
        <v>0</v>
      </c>
      <c r="C11" s="77">
        <f t="shared" ref="C11:D11" si="4">C10+C9</f>
        <v>0</v>
      </c>
      <c r="D11" s="78">
        <f t="shared" si="4"/>
        <v>0</v>
      </c>
      <c r="E11" s="79">
        <f>E10+E9</f>
        <v>0</v>
      </c>
      <c r="F11" s="76">
        <f>F10+F9</f>
        <v>0</v>
      </c>
      <c r="G11" s="77">
        <f t="shared" ref="G11:H11" si="5">G10+G9</f>
        <v>0</v>
      </c>
      <c r="H11" s="78">
        <f t="shared" si="5"/>
        <v>0</v>
      </c>
      <c r="I11" s="79">
        <f>I10+I9</f>
        <v>0</v>
      </c>
      <c r="J11" s="76">
        <f>J10+J9</f>
        <v>0</v>
      </c>
      <c r="K11" s="77">
        <f t="shared" ref="K11:L11" si="6">K10+K9</f>
        <v>0</v>
      </c>
      <c r="L11" s="78">
        <f t="shared" si="6"/>
        <v>0</v>
      </c>
      <c r="M11" s="79">
        <f>M10+M9</f>
        <v>0</v>
      </c>
      <c r="N11" s="76">
        <f>N10+N9</f>
        <v>0</v>
      </c>
      <c r="O11" s="77">
        <f t="shared" ref="O11:P11" si="7">O10+O9</f>
        <v>0</v>
      </c>
      <c r="P11" s="78">
        <f t="shared" si="7"/>
        <v>0</v>
      </c>
      <c r="Q11" s="79">
        <f>Q10+Q9</f>
        <v>0</v>
      </c>
    </row>
    <row r="12" spans="1:17" ht="15.75" thickBot="1" x14ac:dyDescent="0.3">
      <c r="A12" s="64" t="s">
        <v>34</v>
      </c>
      <c r="B12" s="80" t="e">
        <f>SUM(B11/B8)</f>
        <v>#DIV/0!</v>
      </c>
      <c r="C12" s="81" t="e">
        <f t="shared" ref="C12" si="8">SUM(C11/C8)</f>
        <v>#DIV/0!</v>
      </c>
      <c r="D12" s="82" t="e">
        <f>SUM(D11/D8)</f>
        <v>#DIV/0!</v>
      </c>
      <c r="E12" s="83" t="e">
        <f>SUM(E11/E8)</f>
        <v>#DIV/0!</v>
      </c>
      <c r="F12" s="80" t="e">
        <f>SUM(F11/F8)</f>
        <v>#DIV/0!</v>
      </c>
      <c r="G12" s="81" t="e">
        <f t="shared" ref="G12" si="9">SUM(G11/G8)</f>
        <v>#DIV/0!</v>
      </c>
      <c r="H12" s="82" t="e">
        <f>SUM(H11/H8)</f>
        <v>#DIV/0!</v>
      </c>
      <c r="I12" s="83" t="e">
        <f>SUM(I11/I8)</f>
        <v>#DIV/0!</v>
      </c>
      <c r="J12" s="80" t="e">
        <f>SUM(J11/J8)</f>
        <v>#DIV/0!</v>
      </c>
      <c r="K12" s="81" t="e">
        <f t="shared" ref="K12" si="10">SUM(K11/K8)</f>
        <v>#DIV/0!</v>
      </c>
      <c r="L12" s="82" t="e">
        <f>SUM(L11/L8)</f>
        <v>#DIV/0!</v>
      </c>
      <c r="M12" s="83" t="e">
        <f>SUM(M11/M8)</f>
        <v>#DIV/0!</v>
      </c>
      <c r="N12" s="80" t="e">
        <f>SUM(N11/N8)</f>
        <v>#DIV/0!</v>
      </c>
      <c r="O12" s="81" t="e">
        <f t="shared" ref="O12" si="11">SUM(O11/O8)</f>
        <v>#DIV/0!</v>
      </c>
      <c r="P12" s="82" t="e">
        <f>SUM(P11/P8)</f>
        <v>#DIV/0!</v>
      </c>
      <c r="Q12" s="83" t="e">
        <f>SUM(Q11/Q8)</f>
        <v>#DIV/0!</v>
      </c>
    </row>
    <row r="13" spans="1:17" x14ac:dyDescent="0.25">
      <c r="A13" s="52" t="s">
        <v>7</v>
      </c>
      <c r="B13" s="72"/>
      <c r="C13" s="73"/>
      <c r="D13" s="74"/>
      <c r="E13" s="75">
        <f>SUM(B13:D13)</f>
        <v>0</v>
      </c>
      <c r="F13" s="72"/>
      <c r="G13" s="73"/>
      <c r="H13" s="74"/>
      <c r="I13" s="75">
        <f>SUM(F13:H13)</f>
        <v>0</v>
      </c>
      <c r="J13" s="72"/>
      <c r="K13" s="73"/>
      <c r="L13" s="74"/>
      <c r="M13" s="75">
        <f>SUM(J13:L13)</f>
        <v>0</v>
      </c>
      <c r="N13" s="72"/>
      <c r="O13" s="73"/>
      <c r="P13" s="74"/>
      <c r="Q13" s="75">
        <f>SUM(N13:P13)</f>
        <v>0</v>
      </c>
    </row>
    <row r="14" spans="1:17" x14ac:dyDescent="0.25">
      <c r="A14" s="53" t="s">
        <v>8</v>
      </c>
      <c r="B14" s="76"/>
      <c r="C14" s="77"/>
      <c r="D14" s="78"/>
      <c r="E14" s="79">
        <f>SUM(B14:D14)</f>
        <v>0</v>
      </c>
      <c r="F14" s="76"/>
      <c r="G14" s="77"/>
      <c r="H14" s="78"/>
      <c r="I14" s="79">
        <f>SUM(F14:H14)</f>
        <v>0</v>
      </c>
      <c r="J14" s="76"/>
      <c r="K14" s="77"/>
      <c r="L14" s="78"/>
      <c r="M14" s="79">
        <f>SUM(J14:L14)</f>
        <v>0</v>
      </c>
      <c r="N14" s="76"/>
      <c r="O14" s="77"/>
      <c r="P14" s="78"/>
      <c r="Q14" s="79">
        <f>SUM(N14:P14)</f>
        <v>0</v>
      </c>
    </row>
    <row r="15" spans="1:17" ht="15.75" thickBot="1" x14ac:dyDescent="0.3">
      <c r="A15" s="55" t="s">
        <v>2</v>
      </c>
      <c r="B15" s="76">
        <f>B14+B13</f>
        <v>0</v>
      </c>
      <c r="C15" s="77">
        <f t="shared" ref="C15:D15" si="12">C14+C13</f>
        <v>0</v>
      </c>
      <c r="D15" s="78">
        <f t="shared" si="12"/>
        <v>0</v>
      </c>
      <c r="E15" s="79">
        <f>E14+E13</f>
        <v>0</v>
      </c>
      <c r="F15" s="76">
        <f>F14+F13</f>
        <v>0</v>
      </c>
      <c r="G15" s="77">
        <f t="shared" ref="G15:H15" si="13">G14+G13</f>
        <v>0</v>
      </c>
      <c r="H15" s="78">
        <f t="shared" si="13"/>
        <v>0</v>
      </c>
      <c r="I15" s="79">
        <f>I14+I13</f>
        <v>0</v>
      </c>
      <c r="J15" s="76">
        <f>J14+J13</f>
        <v>0</v>
      </c>
      <c r="K15" s="77">
        <f t="shared" ref="K15:L15" si="14">K14+K13</f>
        <v>0</v>
      </c>
      <c r="L15" s="78">
        <f t="shared" si="14"/>
        <v>0</v>
      </c>
      <c r="M15" s="79">
        <f>M14+M13</f>
        <v>0</v>
      </c>
      <c r="N15" s="76">
        <f>N14+N13</f>
        <v>0</v>
      </c>
      <c r="O15" s="77">
        <f t="shared" ref="O15:P15" si="15">O14+O13</f>
        <v>0</v>
      </c>
      <c r="P15" s="78">
        <f t="shared" si="15"/>
        <v>0</v>
      </c>
      <c r="Q15" s="79">
        <f>Q14+Q13</f>
        <v>0</v>
      </c>
    </row>
    <row r="16" spans="1:17" x14ac:dyDescent="0.25">
      <c r="A16" s="52" t="s">
        <v>9</v>
      </c>
      <c r="B16" s="76"/>
      <c r="C16" s="77"/>
      <c r="D16" s="78"/>
      <c r="E16" s="79">
        <f>SUM(B16:D16)</f>
        <v>0</v>
      </c>
      <c r="F16" s="76"/>
      <c r="G16" s="77"/>
      <c r="H16" s="78"/>
      <c r="I16" s="79">
        <f>SUM(F16:H16)</f>
        <v>0</v>
      </c>
      <c r="J16" s="76"/>
      <c r="K16" s="77"/>
      <c r="L16" s="78"/>
      <c r="M16" s="79">
        <f>SUM(J16:L16)</f>
        <v>0</v>
      </c>
      <c r="N16" s="76"/>
      <c r="O16" s="77"/>
      <c r="P16" s="78"/>
      <c r="Q16" s="79">
        <f>SUM(N16:P16)</f>
        <v>0</v>
      </c>
    </row>
    <row r="17" spans="1:17" x14ac:dyDescent="0.25">
      <c r="A17" s="53" t="s">
        <v>10</v>
      </c>
      <c r="B17" s="76"/>
      <c r="C17" s="77"/>
      <c r="D17" s="78"/>
      <c r="E17" s="79">
        <f>SUM(B17:D17)</f>
        <v>0</v>
      </c>
      <c r="F17" s="76"/>
      <c r="G17" s="77"/>
      <c r="H17" s="78"/>
      <c r="I17" s="79">
        <f>SUM(F17:H17)</f>
        <v>0</v>
      </c>
      <c r="J17" s="76"/>
      <c r="K17" s="77"/>
      <c r="L17" s="78"/>
      <c r="M17" s="79">
        <f>SUM(J17:L17)</f>
        <v>0</v>
      </c>
      <c r="N17" s="76"/>
      <c r="O17" s="77"/>
      <c r="P17" s="78"/>
      <c r="Q17" s="79">
        <f>SUM(N17:P17)</f>
        <v>0</v>
      </c>
    </row>
    <row r="18" spans="1:17" ht="15.75" thickBot="1" x14ac:dyDescent="0.3">
      <c r="A18" s="55" t="s">
        <v>15</v>
      </c>
      <c r="B18" s="76">
        <f>B17+B16</f>
        <v>0</v>
      </c>
      <c r="C18" s="77">
        <f t="shared" ref="C18:D18" si="16">C17+C16</f>
        <v>0</v>
      </c>
      <c r="D18" s="78">
        <f t="shared" si="16"/>
        <v>0</v>
      </c>
      <c r="E18" s="79">
        <f>E17+E16</f>
        <v>0</v>
      </c>
      <c r="F18" s="76">
        <f>F17+F16</f>
        <v>0</v>
      </c>
      <c r="G18" s="77">
        <f t="shared" ref="G18:H18" si="17">G17+G16</f>
        <v>0</v>
      </c>
      <c r="H18" s="78">
        <f t="shared" si="17"/>
        <v>0</v>
      </c>
      <c r="I18" s="79">
        <f>I17+I16</f>
        <v>0</v>
      </c>
      <c r="J18" s="76">
        <f>J17+J16</f>
        <v>0</v>
      </c>
      <c r="K18" s="77">
        <f t="shared" ref="K18:L18" si="18">K17+K16</f>
        <v>0</v>
      </c>
      <c r="L18" s="78">
        <f t="shared" si="18"/>
        <v>0</v>
      </c>
      <c r="M18" s="79">
        <f>M17+M16</f>
        <v>0</v>
      </c>
      <c r="N18" s="76">
        <f>N17+N16</f>
        <v>0</v>
      </c>
      <c r="O18" s="77">
        <f t="shared" ref="O18:P18" si="19">O17+O16</f>
        <v>0</v>
      </c>
      <c r="P18" s="78">
        <f t="shared" si="19"/>
        <v>0</v>
      </c>
      <c r="Q18" s="79">
        <f>Q17+Q16</f>
        <v>0</v>
      </c>
    </row>
    <row r="19" spans="1:17" ht="15.75" thickBot="1" x14ac:dyDescent="0.3">
      <c r="A19" s="65" t="s">
        <v>35</v>
      </c>
      <c r="B19" s="80" t="e">
        <f>SUM(B18/B15)</f>
        <v>#DIV/0!</v>
      </c>
      <c r="C19" s="81" t="e">
        <f t="shared" ref="C19:D19" si="20">SUM(C18/C15)</f>
        <v>#DIV/0!</v>
      </c>
      <c r="D19" s="82" t="e">
        <f t="shared" si="20"/>
        <v>#DIV/0!</v>
      </c>
      <c r="E19" s="83" t="e">
        <f>SUM(E18/E15)</f>
        <v>#DIV/0!</v>
      </c>
      <c r="F19" s="80" t="e">
        <f>SUM(F18/F15)</f>
        <v>#DIV/0!</v>
      </c>
      <c r="G19" s="81" t="e">
        <f t="shared" ref="G19:H19" si="21">SUM(G18/G15)</f>
        <v>#DIV/0!</v>
      </c>
      <c r="H19" s="82" t="e">
        <f t="shared" si="21"/>
        <v>#DIV/0!</v>
      </c>
      <c r="I19" s="83" t="e">
        <f>SUM(I18/I15)</f>
        <v>#DIV/0!</v>
      </c>
      <c r="J19" s="80" t="e">
        <f>SUM(J18/J15)</f>
        <v>#DIV/0!</v>
      </c>
      <c r="K19" s="81" t="e">
        <f t="shared" ref="K19:L19" si="22">SUM(K18/K15)</f>
        <v>#DIV/0!</v>
      </c>
      <c r="L19" s="82" t="e">
        <f t="shared" si="22"/>
        <v>#DIV/0!</v>
      </c>
      <c r="M19" s="83" t="e">
        <f>SUM(M18/M15)</f>
        <v>#DIV/0!</v>
      </c>
      <c r="N19" s="80" t="e">
        <f>SUM(N18/N15)</f>
        <v>#DIV/0!</v>
      </c>
      <c r="O19" s="81" t="e">
        <f t="shared" ref="O19:P19" si="23">SUM(O18/O15)</f>
        <v>#DIV/0!</v>
      </c>
      <c r="P19" s="82" t="e">
        <f t="shared" si="23"/>
        <v>#DIV/0!</v>
      </c>
      <c r="Q19" s="83" t="e">
        <f>SUM(Q18/Q15)</f>
        <v>#DIV/0!</v>
      </c>
    </row>
    <row r="20" spans="1:17" x14ac:dyDescent="0.25">
      <c r="A20" s="53" t="s">
        <v>24</v>
      </c>
      <c r="B20" s="72">
        <f>B8+B15</f>
        <v>0</v>
      </c>
      <c r="C20" s="73">
        <f t="shared" ref="C20:D20" si="24">C8+C15</f>
        <v>0</v>
      </c>
      <c r="D20" s="74">
        <f t="shared" si="24"/>
        <v>0</v>
      </c>
      <c r="E20" s="75">
        <f>SUM(B20:D20)</f>
        <v>0</v>
      </c>
      <c r="F20" s="72">
        <f>F8+F15</f>
        <v>0</v>
      </c>
      <c r="G20" s="73">
        <f t="shared" ref="G20:H20" si="25">G8+G15</f>
        <v>0</v>
      </c>
      <c r="H20" s="74">
        <f t="shared" si="25"/>
        <v>0</v>
      </c>
      <c r="I20" s="75">
        <f>SUM(F20:H20)</f>
        <v>0</v>
      </c>
      <c r="J20" s="72">
        <f>J8+J15</f>
        <v>0</v>
      </c>
      <c r="K20" s="73">
        <f t="shared" ref="K20:L20" si="26">K8+K15</f>
        <v>0</v>
      </c>
      <c r="L20" s="74">
        <f t="shared" si="26"/>
        <v>0</v>
      </c>
      <c r="M20" s="75">
        <f>SUM(J20:L20)</f>
        <v>0</v>
      </c>
      <c r="N20" s="72">
        <f>N8+N15</f>
        <v>0</v>
      </c>
      <c r="O20" s="73">
        <f t="shared" ref="O20:P20" si="27">O8+O15</f>
        <v>0</v>
      </c>
      <c r="P20" s="74">
        <f t="shared" si="27"/>
        <v>0</v>
      </c>
      <c r="Q20" s="75">
        <f>SUM(N20:P20)</f>
        <v>0</v>
      </c>
    </row>
    <row r="21" spans="1:17" x14ac:dyDescent="0.25">
      <c r="A21" s="53" t="s">
        <v>25</v>
      </c>
      <c r="B21" s="76">
        <f>B11+B18</f>
        <v>0</v>
      </c>
      <c r="C21" s="77">
        <f t="shared" ref="C21:D21" si="28">C11+C18</f>
        <v>0</v>
      </c>
      <c r="D21" s="78">
        <f t="shared" si="28"/>
        <v>0</v>
      </c>
      <c r="E21" s="79">
        <f>SUM(B21:D21)</f>
        <v>0</v>
      </c>
      <c r="F21" s="76">
        <f>F11+F18</f>
        <v>0</v>
      </c>
      <c r="G21" s="77">
        <f t="shared" ref="G21:H21" si="29">G11+G18</f>
        <v>0</v>
      </c>
      <c r="H21" s="78">
        <f t="shared" si="29"/>
        <v>0</v>
      </c>
      <c r="I21" s="79">
        <f>SUM(F21:H21)</f>
        <v>0</v>
      </c>
      <c r="J21" s="76">
        <f>J11+J18</f>
        <v>0</v>
      </c>
      <c r="K21" s="77">
        <f t="shared" ref="K21:L21" si="30">K11+K18</f>
        <v>0</v>
      </c>
      <c r="L21" s="78">
        <f t="shared" si="30"/>
        <v>0</v>
      </c>
      <c r="M21" s="79">
        <f>SUM(J21:L21)</f>
        <v>0</v>
      </c>
      <c r="N21" s="76">
        <f>N11+N18</f>
        <v>0</v>
      </c>
      <c r="O21" s="77">
        <f t="shared" ref="O21:P21" si="31">O11+O18</f>
        <v>0</v>
      </c>
      <c r="P21" s="78">
        <f t="shared" si="31"/>
        <v>0</v>
      </c>
      <c r="Q21" s="79">
        <f>SUM(N21:P21)</f>
        <v>0</v>
      </c>
    </row>
    <row r="22" spans="1:17" ht="15.75" thickBot="1" x14ac:dyDescent="0.3">
      <c r="A22" s="91" t="s">
        <v>36</v>
      </c>
      <c r="B22" s="90" t="e">
        <f>B21/B20</f>
        <v>#DIV/0!</v>
      </c>
      <c r="C22" s="81" t="e">
        <f t="shared" ref="C22:D22" si="32">C21/C20</f>
        <v>#DIV/0!</v>
      </c>
      <c r="D22" s="82" t="e">
        <f t="shared" si="32"/>
        <v>#DIV/0!</v>
      </c>
      <c r="E22" s="83" t="e">
        <f>E21/E20</f>
        <v>#DIV/0!</v>
      </c>
      <c r="F22" s="80" t="e">
        <f>F21/F20</f>
        <v>#DIV/0!</v>
      </c>
      <c r="G22" s="81" t="e">
        <f t="shared" ref="G22:H22" si="33">G21/G20</f>
        <v>#DIV/0!</v>
      </c>
      <c r="H22" s="82" t="e">
        <f t="shared" si="33"/>
        <v>#DIV/0!</v>
      </c>
      <c r="I22" s="83" t="e">
        <f>I21/I20</f>
        <v>#DIV/0!</v>
      </c>
      <c r="J22" s="80" t="e">
        <f>J21/J20</f>
        <v>#DIV/0!</v>
      </c>
      <c r="K22" s="81" t="e">
        <f t="shared" ref="K22:L22" si="34">K21/K20</f>
        <v>#DIV/0!</v>
      </c>
      <c r="L22" s="82" t="e">
        <f t="shared" si="34"/>
        <v>#DIV/0!</v>
      </c>
      <c r="M22" s="83" t="e">
        <f>M21/M20</f>
        <v>#DIV/0!</v>
      </c>
      <c r="N22" s="80" t="e">
        <f>N21/N20</f>
        <v>#DIV/0!</v>
      </c>
      <c r="O22" s="81" t="e">
        <f t="shared" ref="O22:P22" si="35">O21/O20</f>
        <v>#DIV/0!</v>
      </c>
      <c r="P22" s="82" t="e">
        <f t="shared" si="35"/>
        <v>#DIV/0!</v>
      </c>
      <c r="Q22" s="83" t="e">
        <f>Q21/Q20</f>
        <v>#DIV/0!</v>
      </c>
    </row>
    <row r="24" spans="1:17" x14ac:dyDescent="0.25">
      <c r="A24" s="110" t="s">
        <v>41</v>
      </c>
      <c r="B24" s="111"/>
      <c r="C24" s="111"/>
      <c r="D24" s="111"/>
      <c r="E24" s="111"/>
      <c r="F24" s="111"/>
      <c r="G24" s="111"/>
      <c r="H24" s="111"/>
      <c r="I24" s="111"/>
      <c r="J24" s="111"/>
      <c r="K24" s="111"/>
      <c r="L24" s="111"/>
      <c r="M24" s="111"/>
      <c r="N24" s="35"/>
      <c r="O24" s="35"/>
      <c r="P24" s="35"/>
      <c r="Q24" s="35"/>
    </row>
    <row r="25" spans="1:17" ht="15.75" thickBot="1" x14ac:dyDescent="0.3">
      <c r="A25" s="16" t="s">
        <v>12</v>
      </c>
      <c r="B25" s="84" t="s">
        <v>11</v>
      </c>
      <c r="C25" s="84" t="s">
        <v>11</v>
      </c>
      <c r="D25" s="84" t="s">
        <v>11</v>
      </c>
      <c r="E25" s="84" t="s">
        <v>11</v>
      </c>
      <c r="F25" s="84" t="s">
        <v>11</v>
      </c>
      <c r="G25" s="84" t="s">
        <v>11</v>
      </c>
      <c r="H25" s="84" t="s">
        <v>11</v>
      </c>
      <c r="I25" s="84" t="s">
        <v>11</v>
      </c>
      <c r="J25" s="84" t="s">
        <v>11</v>
      </c>
      <c r="K25" s="84" t="s">
        <v>11</v>
      </c>
      <c r="L25" s="84" t="s">
        <v>11</v>
      </c>
      <c r="M25" s="84" t="s">
        <v>11</v>
      </c>
    </row>
    <row r="26" spans="1:17" x14ac:dyDescent="0.25">
      <c r="A26" s="36"/>
      <c r="B26" s="37"/>
      <c r="C26" s="38"/>
      <c r="D26" s="38"/>
      <c r="E26" s="37"/>
      <c r="F26" s="38"/>
      <c r="G26" s="38"/>
      <c r="H26" s="37"/>
      <c r="I26" s="38"/>
      <c r="J26" s="39"/>
      <c r="K26" s="37"/>
      <c r="L26" s="38"/>
      <c r="M26" s="39"/>
    </row>
    <row r="27" spans="1:17" x14ac:dyDescent="0.25">
      <c r="A27" s="36"/>
      <c r="B27" s="47"/>
      <c r="C27" s="48"/>
      <c r="D27" s="48"/>
      <c r="E27" s="47"/>
      <c r="F27" s="48"/>
      <c r="G27" s="48"/>
      <c r="H27" s="47"/>
      <c r="I27" s="48"/>
      <c r="J27" s="49"/>
      <c r="K27" s="47"/>
      <c r="L27" s="48"/>
      <c r="M27" s="49"/>
    </row>
    <row r="28" spans="1:17" x14ac:dyDescent="0.25">
      <c r="A28" s="36"/>
      <c r="B28" s="47"/>
      <c r="C28" s="48"/>
      <c r="D28" s="48"/>
      <c r="E28" s="47"/>
      <c r="F28" s="48"/>
      <c r="G28" s="48"/>
      <c r="H28" s="47"/>
      <c r="I28" s="48"/>
      <c r="J28" s="49"/>
      <c r="K28" s="47"/>
      <c r="L28" s="48"/>
      <c r="M28" s="49"/>
    </row>
    <row r="29" spans="1:17" x14ac:dyDescent="0.25">
      <c r="A29" s="36"/>
      <c r="B29" s="47"/>
      <c r="C29" s="48"/>
      <c r="D29" s="48"/>
      <c r="E29" s="47"/>
      <c r="F29" s="48"/>
      <c r="G29" s="48"/>
      <c r="H29" s="47"/>
      <c r="I29" s="48"/>
      <c r="J29" s="49"/>
      <c r="K29" s="47"/>
      <c r="L29" s="48"/>
      <c r="M29" s="49"/>
    </row>
    <row r="30" spans="1:17" x14ac:dyDescent="0.25">
      <c r="A30" s="36"/>
      <c r="B30" s="47"/>
      <c r="C30" s="48"/>
      <c r="D30" s="48"/>
      <c r="E30" s="47"/>
      <c r="F30" s="48"/>
      <c r="G30" s="48"/>
      <c r="H30" s="47"/>
      <c r="I30" s="48"/>
      <c r="J30" s="49"/>
      <c r="K30" s="47"/>
      <c r="L30" s="48"/>
      <c r="M30" s="49"/>
    </row>
    <row r="31" spans="1:17" x14ac:dyDescent="0.25">
      <c r="A31" s="36"/>
      <c r="B31" s="47"/>
      <c r="C31" s="48"/>
      <c r="D31" s="48"/>
      <c r="E31" s="47"/>
      <c r="F31" s="48"/>
      <c r="G31" s="48"/>
      <c r="H31" s="47"/>
      <c r="I31" s="48"/>
      <c r="J31" s="49"/>
      <c r="K31" s="47"/>
      <c r="L31" s="48"/>
      <c r="M31" s="49"/>
    </row>
    <row r="32" spans="1:17" x14ac:dyDescent="0.25">
      <c r="A32" s="36"/>
      <c r="B32" s="47"/>
      <c r="C32" s="48"/>
      <c r="D32" s="48"/>
      <c r="E32" s="47"/>
      <c r="F32" s="48"/>
      <c r="G32" s="48"/>
      <c r="H32" s="47"/>
      <c r="I32" s="48"/>
      <c r="J32" s="49"/>
      <c r="K32" s="47"/>
      <c r="L32" s="48"/>
      <c r="M32" s="49"/>
    </row>
    <row r="33" spans="1:13" x14ac:dyDescent="0.25">
      <c r="A33" s="36"/>
      <c r="B33" s="40"/>
      <c r="C33" s="41"/>
      <c r="D33" s="41"/>
      <c r="E33" s="40"/>
      <c r="F33" s="41"/>
      <c r="G33" s="41"/>
      <c r="H33" s="40"/>
      <c r="I33" s="41"/>
      <c r="J33" s="42"/>
      <c r="K33" s="40"/>
      <c r="L33" s="41"/>
      <c r="M33" s="42"/>
    </row>
    <row r="34" spans="1:13" x14ac:dyDescent="0.25">
      <c r="A34" s="36"/>
      <c r="B34" s="40"/>
      <c r="C34" s="41"/>
      <c r="D34" s="41"/>
      <c r="E34" s="40"/>
      <c r="F34" s="41"/>
      <c r="G34" s="41"/>
      <c r="H34" s="40"/>
      <c r="I34" s="41"/>
      <c r="J34" s="42"/>
      <c r="K34" s="40"/>
      <c r="L34" s="41"/>
      <c r="M34" s="42"/>
    </row>
    <row r="35" spans="1:13" ht="15.75" thickBot="1" x14ac:dyDescent="0.3">
      <c r="A35" s="26" t="s">
        <v>22</v>
      </c>
      <c r="B35" s="85">
        <f t="shared" ref="B35:I35" si="36">SUM(B26:B34)</f>
        <v>0</v>
      </c>
      <c r="C35" s="86">
        <f t="shared" si="36"/>
        <v>0</v>
      </c>
      <c r="D35" s="86">
        <f t="shared" si="36"/>
        <v>0</v>
      </c>
      <c r="E35" s="85">
        <f t="shared" si="36"/>
        <v>0</v>
      </c>
      <c r="F35" s="86">
        <f t="shared" si="36"/>
        <v>0</v>
      </c>
      <c r="G35" s="86">
        <f t="shared" si="36"/>
        <v>0</v>
      </c>
      <c r="H35" s="85">
        <f t="shared" si="36"/>
        <v>0</v>
      </c>
      <c r="I35" s="86">
        <f t="shared" si="36"/>
        <v>0</v>
      </c>
      <c r="J35" s="86">
        <f>SUM(J26:J34)</f>
        <v>0</v>
      </c>
      <c r="K35" s="86">
        <f>SUM(K26:K34)</f>
        <v>0</v>
      </c>
      <c r="L35" s="86">
        <f>SUM(L26:L34)</f>
        <v>0</v>
      </c>
      <c r="M35" s="86">
        <f>SUM(J35:L35)</f>
        <v>0</v>
      </c>
    </row>
  </sheetData>
  <mergeCells count="6">
    <mergeCell ref="B1:D1"/>
    <mergeCell ref="P1:Q1"/>
    <mergeCell ref="B2:D2"/>
    <mergeCell ref="A4:Q4"/>
    <mergeCell ref="A24:M24"/>
    <mergeCell ref="M1:O1"/>
  </mergeCells>
  <conditionalFormatting sqref="E22">
    <cfRule type="cellIs" dxfId="11" priority="4" operator="between">
      <formula>0.95</formula>
      <formula>1</formula>
    </cfRule>
  </conditionalFormatting>
  <conditionalFormatting sqref="I22">
    <cfRule type="cellIs" dxfId="10" priority="3" operator="between">
      <formula>0.95</formula>
      <formula>1</formula>
    </cfRule>
  </conditionalFormatting>
  <conditionalFormatting sqref="M22">
    <cfRule type="cellIs" dxfId="9" priority="2" operator="between">
      <formula>0.95</formula>
      <formula>1</formula>
    </cfRule>
  </conditionalFormatting>
  <conditionalFormatting sqref="Q22">
    <cfRule type="cellIs" dxfId="8" priority="1" operator="between">
      <formula>0.95</formula>
      <formula>1</formula>
    </cfRule>
  </conditionalFormatting>
  <pageMargins left="0.7" right="0.7" top="1.03125" bottom="0.84114583333333304" header="0.38593749999999999" footer="0.39583333333333298"/>
  <pageSetup scale="65" orientation="landscape" verticalDpi="90" r:id="rId1"/>
  <headerFooter>
    <oddHeader>&amp;L&amp;G&amp;C&amp;"-,Bold"&amp;12&amp;K369992AHCCCS CONTRACTOR OPERATIONS MANUAL 
417 - ATTACHMENT B -
 TRANSPORTATION TIMELINESS REVIEW&amp;K2F8DCB
&amp;KFF0000IMPLEMENTATION DATE 10/01/26</oddHeader>
    <oddFooter xml:space="preserve">&amp;L&amp;10&amp;K369992Effective Dates: 10/01/26
Approval Dates: 07/24/26&amp;C&amp;"-,Bold"&amp;K369992 417 - Attachment B - Page &amp;P of &amp;N
</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3398646-41DB-4DB0-B682-491235EEF255}">
          <x14:formula1>
            <xm:f>Sheet1!$A$1:$A$9</xm:f>
          </x14:formula1>
          <xm:sqref>A26:A34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60FC-2323-4061-97EA-746694A46E51}">
  <sheetPr>
    <tabColor theme="3" tint="0.79998168889431442"/>
    <pageSetUpPr fitToPage="1"/>
  </sheetPr>
  <dimension ref="A1:Q37"/>
  <sheetViews>
    <sheetView view="pageLayout" zoomScale="115" zoomScaleNormal="145" zoomScalePageLayoutView="115" workbookViewId="0">
      <selection activeCell="A35" sqref="A35"/>
    </sheetView>
  </sheetViews>
  <sheetFormatPr defaultColWidth="9.140625" defaultRowHeight="15" x14ac:dyDescent="0.25"/>
  <cols>
    <col min="1" max="1" width="39.42578125" style="33" customWidth="1"/>
    <col min="2" max="2" width="8.85546875" style="33" customWidth="1"/>
    <col min="3" max="3" width="11.42578125" style="33" customWidth="1"/>
    <col min="4" max="16384" width="9.140625" style="33"/>
  </cols>
  <sheetData>
    <row r="1" spans="1:17" x14ac:dyDescent="0.25">
      <c r="A1" s="56" t="s">
        <v>40</v>
      </c>
      <c r="B1" s="107"/>
      <c r="C1" s="107"/>
      <c r="D1" s="107"/>
      <c r="M1" s="112" t="s">
        <v>39</v>
      </c>
      <c r="N1" s="112"/>
      <c r="O1" s="112"/>
      <c r="P1" s="107"/>
      <c r="Q1" s="107"/>
    </row>
    <row r="2" spans="1:17" x14ac:dyDescent="0.25">
      <c r="A2" s="56" t="s">
        <v>37</v>
      </c>
      <c r="B2" s="108"/>
      <c r="C2" s="108"/>
      <c r="D2" s="108"/>
    </row>
    <row r="3" spans="1:17" x14ac:dyDescent="0.25">
      <c r="B3" s="34"/>
      <c r="C3" s="34"/>
      <c r="D3" s="34"/>
    </row>
    <row r="4" spans="1:17" x14ac:dyDescent="0.25">
      <c r="A4" s="113" t="s">
        <v>16</v>
      </c>
      <c r="B4" s="113"/>
      <c r="C4" s="113"/>
      <c r="D4" s="113"/>
      <c r="E4" s="113"/>
      <c r="F4" s="113"/>
      <c r="G4" s="113"/>
      <c r="H4" s="113"/>
      <c r="I4" s="113"/>
      <c r="J4" s="113"/>
      <c r="K4" s="113"/>
      <c r="L4" s="113"/>
      <c r="M4" s="113"/>
      <c r="N4" s="113"/>
      <c r="O4" s="113"/>
      <c r="P4" s="113"/>
      <c r="Q4" s="113"/>
    </row>
    <row r="5" spans="1:17" ht="15.75" thickBot="1" x14ac:dyDescent="0.3">
      <c r="A5" s="87"/>
      <c r="B5" s="68" t="s">
        <v>11</v>
      </c>
      <c r="C5" s="68" t="s">
        <v>11</v>
      </c>
      <c r="D5" s="69" t="s">
        <v>11</v>
      </c>
      <c r="E5" s="70" t="s">
        <v>23</v>
      </c>
      <c r="F5" s="68" t="s">
        <v>11</v>
      </c>
      <c r="G5" s="68" t="s">
        <v>11</v>
      </c>
      <c r="H5" s="69" t="s">
        <v>11</v>
      </c>
      <c r="I5" s="70" t="s">
        <v>23</v>
      </c>
      <c r="J5" s="68" t="s">
        <v>11</v>
      </c>
      <c r="K5" s="68" t="s">
        <v>11</v>
      </c>
      <c r="L5" s="69" t="s">
        <v>11</v>
      </c>
      <c r="M5" s="70" t="s">
        <v>23</v>
      </c>
      <c r="N5" s="68" t="s">
        <v>11</v>
      </c>
      <c r="O5" s="68" t="s">
        <v>11</v>
      </c>
      <c r="P5" s="69" t="s">
        <v>11</v>
      </c>
      <c r="Q5" s="70" t="s">
        <v>23</v>
      </c>
    </row>
    <row r="6" spans="1:17" x14ac:dyDescent="0.25">
      <c r="A6" s="52" t="s">
        <v>3</v>
      </c>
      <c r="B6" s="72"/>
      <c r="C6" s="73"/>
      <c r="D6" s="74"/>
      <c r="E6" s="75">
        <f>SUM(B6:D6)</f>
        <v>0</v>
      </c>
      <c r="F6" s="72"/>
      <c r="G6" s="73"/>
      <c r="H6" s="74"/>
      <c r="I6" s="75">
        <f>SUM(F6:H6)</f>
        <v>0</v>
      </c>
      <c r="J6" s="72"/>
      <c r="K6" s="73"/>
      <c r="L6" s="74"/>
      <c r="M6" s="75">
        <f>SUM(J6:L6)</f>
        <v>0</v>
      </c>
      <c r="N6" s="72"/>
      <c r="O6" s="73"/>
      <c r="P6" s="74"/>
      <c r="Q6" s="75">
        <f>SUM(N6:P6)</f>
        <v>0</v>
      </c>
    </row>
    <row r="7" spans="1:17" x14ac:dyDescent="0.25">
      <c r="A7" s="53" t="s">
        <v>4</v>
      </c>
      <c r="B7" s="76"/>
      <c r="C7" s="77"/>
      <c r="D7" s="78"/>
      <c r="E7" s="79">
        <f>SUM(B7:D7)</f>
        <v>0</v>
      </c>
      <c r="F7" s="76"/>
      <c r="G7" s="77"/>
      <c r="H7" s="78"/>
      <c r="I7" s="79">
        <f>SUM(F7:H7)</f>
        <v>0</v>
      </c>
      <c r="J7" s="76"/>
      <c r="K7" s="77"/>
      <c r="L7" s="78"/>
      <c r="M7" s="79">
        <f>SUM(J7:L7)</f>
        <v>0</v>
      </c>
      <c r="N7" s="76"/>
      <c r="O7" s="77"/>
      <c r="P7" s="78"/>
      <c r="Q7" s="79">
        <f>SUM(N7:P7)</f>
        <v>0</v>
      </c>
    </row>
    <row r="8" spans="1:17" ht="15.75" thickBot="1" x14ac:dyDescent="0.3">
      <c r="A8" s="54" t="s">
        <v>1</v>
      </c>
      <c r="B8" s="76">
        <f>B7+B6</f>
        <v>0</v>
      </c>
      <c r="C8" s="77">
        <f t="shared" ref="C8" si="0">C7+C6</f>
        <v>0</v>
      </c>
      <c r="D8" s="78">
        <f>D7+D6</f>
        <v>0</v>
      </c>
      <c r="E8" s="79">
        <f>E7+E6</f>
        <v>0</v>
      </c>
      <c r="F8" s="76">
        <f>F7+F6</f>
        <v>0</v>
      </c>
      <c r="G8" s="77">
        <f t="shared" ref="G8" si="1">G7+G6</f>
        <v>0</v>
      </c>
      <c r="H8" s="78">
        <f>H7+H6</f>
        <v>0</v>
      </c>
      <c r="I8" s="79">
        <f>I7+I6</f>
        <v>0</v>
      </c>
      <c r="J8" s="76">
        <f>J7+J6</f>
        <v>0</v>
      </c>
      <c r="K8" s="77">
        <f t="shared" ref="K8" si="2">K7+K6</f>
        <v>0</v>
      </c>
      <c r="L8" s="78">
        <f>L7+L6</f>
        <v>0</v>
      </c>
      <c r="M8" s="79">
        <f>M7+M6</f>
        <v>0</v>
      </c>
      <c r="N8" s="76">
        <f>N7+N6</f>
        <v>0</v>
      </c>
      <c r="O8" s="77">
        <f t="shared" ref="O8" si="3">O7+O6</f>
        <v>0</v>
      </c>
      <c r="P8" s="78">
        <f>P7+P6</f>
        <v>0</v>
      </c>
      <c r="Q8" s="79">
        <f>Q7+Q6</f>
        <v>0</v>
      </c>
    </row>
    <row r="9" spans="1:17" x14ac:dyDescent="0.25">
      <c r="A9" s="53" t="s">
        <v>5</v>
      </c>
      <c r="B9" s="76"/>
      <c r="C9" s="77"/>
      <c r="D9" s="78"/>
      <c r="E9" s="79">
        <f>SUM(B9:D9)</f>
        <v>0</v>
      </c>
      <c r="F9" s="76"/>
      <c r="G9" s="77"/>
      <c r="H9" s="78"/>
      <c r="I9" s="79">
        <f>SUM(F9:H9)</f>
        <v>0</v>
      </c>
      <c r="J9" s="76"/>
      <c r="K9" s="77"/>
      <c r="L9" s="78"/>
      <c r="M9" s="79">
        <f>SUM(J9:L9)</f>
        <v>0</v>
      </c>
      <c r="N9" s="76"/>
      <c r="O9" s="77"/>
      <c r="P9" s="78"/>
      <c r="Q9" s="79">
        <f>SUM(N9:P9)</f>
        <v>0</v>
      </c>
    </row>
    <row r="10" spans="1:17" x14ac:dyDescent="0.25">
      <c r="A10" s="53" t="s">
        <v>6</v>
      </c>
      <c r="B10" s="76"/>
      <c r="C10" s="77"/>
      <c r="D10" s="77"/>
      <c r="E10" s="79">
        <f>SUM(B10:D10)</f>
        <v>0</v>
      </c>
      <c r="F10" s="76"/>
      <c r="G10" s="77"/>
      <c r="H10" s="78"/>
      <c r="I10" s="79">
        <f>SUM(F10:H10)</f>
        <v>0</v>
      </c>
      <c r="J10" s="76"/>
      <c r="K10" s="77"/>
      <c r="L10" s="78"/>
      <c r="M10" s="79">
        <f>SUM(J10:L10)</f>
        <v>0</v>
      </c>
      <c r="N10" s="76"/>
      <c r="O10" s="77"/>
      <c r="P10" s="78"/>
      <c r="Q10" s="79">
        <f>SUM(N10:P10)</f>
        <v>0</v>
      </c>
    </row>
    <row r="11" spans="1:17" ht="15.75" thickBot="1" x14ac:dyDescent="0.3">
      <c r="A11" s="55" t="s">
        <v>14</v>
      </c>
      <c r="B11" s="76">
        <f>B10+B9</f>
        <v>0</v>
      </c>
      <c r="C11" s="77">
        <f t="shared" ref="C11:D11" si="4">C10+C9</f>
        <v>0</v>
      </c>
      <c r="D11" s="78">
        <f t="shared" si="4"/>
        <v>0</v>
      </c>
      <c r="E11" s="79">
        <f>E10+E9</f>
        <v>0</v>
      </c>
      <c r="F11" s="76">
        <f>F10+F9</f>
        <v>0</v>
      </c>
      <c r="G11" s="77">
        <f t="shared" ref="G11:H11" si="5">G10+G9</f>
        <v>0</v>
      </c>
      <c r="H11" s="78">
        <f t="shared" si="5"/>
        <v>0</v>
      </c>
      <c r="I11" s="79">
        <f>I10+I9</f>
        <v>0</v>
      </c>
      <c r="J11" s="76">
        <f>J10+J9</f>
        <v>0</v>
      </c>
      <c r="K11" s="77">
        <f t="shared" ref="K11:L11" si="6">K10+K9</f>
        <v>0</v>
      </c>
      <c r="L11" s="78">
        <f t="shared" si="6"/>
        <v>0</v>
      </c>
      <c r="M11" s="79">
        <f>M10+M9</f>
        <v>0</v>
      </c>
      <c r="N11" s="76">
        <f>N10+N9</f>
        <v>0</v>
      </c>
      <c r="O11" s="77">
        <f t="shared" ref="O11:P11" si="7">O10+O9</f>
        <v>0</v>
      </c>
      <c r="P11" s="78">
        <f t="shared" si="7"/>
        <v>0</v>
      </c>
      <c r="Q11" s="79">
        <f>Q10+Q9</f>
        <v>0</v>
      </c>
    </row>
    <row r="12" spans="1:17" ht="15.75" thickBot="1" x14ac:dyDescent="0.3">
      <c r="A12" s="64" t="s">
        <v>34</v>
      </c>
      <c r="B12" s="80" t="e">
        <f>SUM(B11/B8)</f>
        <v>#DIV/0!</v>
      </c>
      <c r="C12" s="81" t="e">
        <f t="shared" ref="C12" si="8">SUM(C11/C8)</f>
        <v>#DIV/0!</v>
      </c>
      <c r="D12" s="82" t="e">
        <f>SUM(D11/D8)</f>
        <v>#DIV/0!</v>
      </c>
      <c r="E12" s="83" t="e">
        <f>SUM(E11/E8)</f>
        <v>#DIV/0!</v>
      </c>
      <c r="F12" s="80" t="e">
        <f>SUM(F11/F8)</f>
        <v>#DIV/0!</v>
      </c>
      <c r="G12" s="81" t="e">
        <f t="shared" ref="G12" si="9">SUM(G11/G8)</f>
        <v>#DIV/0!</v>
      </c>
      <c r="H12" s="82" t="e">
        <f>SUM(H11/H8)</f>
        <v>#DIV/0!</v>
      </c>
      <c r="I12" s="83" t="e">
        <f>SUM(I11/I8)</f>
        <v>#DIV/0!</v>
      </c>
      <c r="J12" s="80" t="e">
        <f>SUM(J11/J8)</f>
        <v>#DIV/0!</v>
      </c>
      <c r="K12" s="81" t="e">
        <f t="shared" ref="K12" si="10">SUM(K11/K8)</f>
        <v>#DIV/0!</v>
      </c>
      <c r="L12" s="82" t="e">
        <f>SUM(L11/L8)</f>
        <v>#DIV/0!</v>
      </c>
      <c r="M12" s="83" t="e">
        <f>SUM(M11/M8)</f>
        <v>#DIV/0!</v>
      </c>
      <c r="N12" s="80" t="e">
        <f>SUM(N11/N8)</f>
        <v>#DIV/0!</v>
      </c>
      <c r="O12" s="81" t="e">
        <f t="shared" ref="O12" si="11">SUM(O11/O8)</f>
        <v>#DIV/0!</v>
      </c>
      <c r="P12" s="82" t="e">
        <f>SUM(P11/P8)</f>
        <v>#DIV/0!</v>
      </c>
      <c r="Q12" s="83" t="e">
        <f>SUM(Q11/Q8)</f>
        <v>#DIV/0!</v>
      </c>
    </row>
    <row r="13" spans="1:17" x14ac:dyDescent="0.25">
      <c r="A13" s="52" t="s">
        <v>7</v>
      </c>
      <c r="B13" s="72"/>
      <c r="C13" s="73"/>
      <c r="D13" s="74"/>
      <c r="E13" s="75">
        <f>SUM(B13:D13)</f>
        <v>0</v>
      </c>
      <c r="F13" s="72"/>
      <c r="G13" s="73"/>
      <c r="H13" s="74"/>
      <c r="I13" s="75">
        <f>SUM(F13:H13)</f>
        <v>0</v>
      </c>
      <c r="J13" s="72"/>
      <c r="K13" s="73"/>
      <c r="L13" s="74"/>
      <c r="M13" s="75">
        <f>SUM(J13:L13)</f>
        <v>0</v>
      </c>
      <c r="N13" s="72"/>
      <c r="O13" s="73"/>
      <c r="P13" s="74"/>
      <c r="Q13" s="75">
        <f>SUM(N13:P13)</f>
        <v>0</v>
      </c>
    </row>
    <row r="14" spans="1:17" x14ac:dyDescent="0.25">
      <c r="A14" s="53" t="s">
        <v>8</v>
      </c>
      <c r="B14" s="76"/>
      <c r="C14" s="77"/>
      <c r="D14" s="78"/>
      <c r="E14" s="79">
        <f>SUM(B14:D14)</f>
        <v>0</v>
      </c>
      <c r="F14" s="76"/>
      <c r="G14" s="77"/>
      <c r="H14" s="78"/>
      <c r="I14" s="79">
        <f>SUM(F14:H14)</f>
        <v>0</v>
      </c>
      <c r="J14" s="76"/>
      <c r="K14" s="77"/>
      <c r="L14" s="78"/>
      <c r="M14" s="79">
        <f>SUM(J14:L14)</f>
        <v>0</v>
      </c>
      <c r="N14" s="76"/>
      <c r="O14" s="77"/>
      <c r="P14" s="78"/>
      <c r="Q14" s="79">
        <f>SUM(N14:P14)</f>
        <v>0</v>
      </c>
    </row>
    <row r="15" spans="1:17" ht="15.75" thickBot="1" x14ac:dyDescent="0.3">
      <c r="A15" s="55" t="s">
        <v>2</v>
      </c>
      <c r="B15" s="76">
        <f>B14+B13</f>
        <v>0</v>
      </c>
      <c r="C15" s="77">
        <f t="shared" ref="C15:D15" si="12">C14+C13</f>
        <v>0</v>
      </c>
      <c r="D15" s="78">
        <f t="shared" si="12"/>
        <v>0</v>
      </c>
      <c r="E15" s="79">
        <f>E14+E13</f>
        <v>0</v>
      </c>
      <c r="F15" s="76">
        <f>F14+F13</f>
        <v>0</v>
      </c>
      <c r="G15" s="77">
        <f t="shared" ref="G15:H15" si="13">G14+G13</f>
        <v>0</v>
      </c>
      <c r="H15" s="78">
        <f t="shared" si="13"/>
        <v>0</v>
      </c>
      <c r="I15" s="79">
        <f>I14+I13</f>
        <v>0</v>
      </c>
      <c r="J15" s="76">
        <f>J14+J13</f>
        <v>0</v>
      </c>
      <c r="K15" s="77">
        <f t="shared" ref="K15:L15" si="14">K14+K13</f>
        <v>0</v>
      </c>
      <c r="L15" s="78">
        <f t="shared" si="14"/>
        <v>0</v>
      </c>
      <c r="M15" s="79">
        <f>M14+M13</f>
        <v>0</v>
      </c>
      <c r="N15" s="76">
        <f>N14+N13</f>
        <v>0</v>
      </c>
      <c r="O15" s="77">
        <f t="shared" ref="O15:P15" si="15">O14+O13</f>
        <v>0</v>
      </c>
      <c r="P15" s="78">
        <f t="shared" si="15"/>
        <v>0</v>
      </c>
      <c r="Q15" s="79">
        <f>Q14+Q13</f>
        <v>0</v>
      </c>
    </row>
    <row r="16" spans="1:17" x14ac:dyDescent="0.25">
      <c r="A16" s="52" t="s">
        <v>9</v>
      </c>
      <c r="B16" s="76"/>
      <c r="C16" s="77"/>
      <c r="D16" s="78"/>
      <c r="E16" s="79">
        <f>SUM(B16:D16)</f>
        <v>0</v>
      </c>
      <c r="F16" s="76"/>
      <c r="G16" s="77"/>
      <c r="H16" s="78"/>
      <c r="I16" s="79">
        <f>SUM(F16:H16)</f>
        <v>0</v>
      </c>
      <c r="J16" s="76"/>
      <c r="K16" s="77"/>
      <c r="L16" s="78"/>
      <c r="M16" s="79">
        <f>SUM(J16:L16)</f>
        <v>0</v>
      </c>
      <c r="N16" s="76"/>
      <c r="O16" s="77"/>
      <c r="P16" s="78"/>
      <c r="Q16" s="79">
        <f>SUM(N16:P16)</f>
        <v>0</v>
      </c>
    </row>
    <row r="17" spans="1:17" x14ac:dyDescent="0.25">
      <c r="A17" s="53" t="s">
        <v>10</v>
      </c>
      <c r="B17" s="76"/>
      <c r="C17" s="77"/>
      <c r="D17" s="78"/>
      <c r="E17" s="79">
        <f>SUM(B17:D17)</f>
        <v>0</v>
      </c>
      <c r="F17" s="76"/>
      <c r="G17" s="77"/>
      <c r="H17" s="78"/>
      <c r="I17" s="79">
        <f>SUM(F17:H17)</f>
        <v>0</v>
      </c>
      <c r="J17" s="76"/>
      <c r="K17" s="77"/>
      <c r="L17" s="78"/>
      <c r="M17" s="79">
        <f>SUM(J17:L17)</f>
        <v>0</v>
      </c>
      <c r="N17" s="76"/>
      <c r="O17" s="77"/>
      <c r="P17" s="78"/>
      <c r="Q17" s="79">
        <f>SUM(N17:P17)</f>
        <v>0</v>
      </c>
    </row>
    <row r="18" spans="1:17" ht="15.75" thickBot="1" x14ac:dyDescent="0.3">
      <c r="A18" s="55" t="s">
        <v>15</v>
      </c>
      <c r="B18" s="76">
        <f>B17+B16</f>
        <v>0</v>
      </c>
      <c r="C18" s="77">
        <f t="shared" ref="C18:D18" si="16">C17+C16</f>
        <v>0</v>
      </c>
      <c r="D18" s="78">
        <f t="shared" si="16"/>
        <v>0</v>
      </c>
      <c r="E18" s="79">
        <f>E17+E16</f>
        <v>0</v>
      </c>
      <c r="F18" s="76">
        <f>F17+F16</f>
        <v>0</v>
      </c>
      <c r="G18" s="77">
        <f t="shared" ref="G18:H18" si="17">G17+G16</f>
        <v>0</v>
      </c>
      <c r="H18" s="78">
        <f t="shared" si="17"/>
        <v>0</v>
      </c>
      <c r="I18" s="79">
        <f>I17+I16</f>
        <v>0</v>
      </c>
      <c r="J18" s="76">
        <f>J17+J16</f>
        <v>0</v>
      </c>
      <c r="K18" s="77">
        <f t="shared" ref="K18:L18" si="18">K17+K16</f>
        <v>0</v>
      </c>
      <c r="L18" s="78">
        <f t="shared" si="18"/>
        <v>0</v>
      </c>
      <c r="M18" s="79">
        <f>M17+M16</f>
        <v>0</v>
      </c>
      <c r="N18" s="76">
        <f>N17+N16</f>
        <v>0</v>
      </c>
      <c r="O18" s="77">
        <f t="shared" ref="O18:P18" si="19">O17+O16</f>
        <v>0</v>
      </c>
      <c r="P18" s="78">
        <f t="shared" si="19"/>
        <v>0</v>
      </c>
      <c r="Q18" s="79">
        <f>Q17+Q16</f>
        <v>0</v>
      </c>
    </row>
    <row r="19" spans="1:17" ht="15.75" thickBot="1" x14ac:dyDescent="0.3">
      <c r="A19" s="65" t="s">
        <v>38</v>
      </c>
      <c r="B19" s="80" t="e">
        <f>SUM(B18/B15)</f>
        <v>#DIV/0!</v>
      </c>
      <c r="C19" s="81" t="e">
        <f t="shared" ref="C19:D19" si="20">SUM(C18/C15)</f>
        <v>#DIV/0!</v>
      </c>
      <c r="D19" s="82" t="e">
        <f t="shared" si="20"/>
        <v>#DIV/0!</v>
      </c>
      <c r="E19" s="83" t="e">
        <f>SUM(E18/E15)</f>
        <v>#DIV/0!</v>
      </c>
      <c r="F19" s="80" t="e">
        <f>SUM(F18/F15)</f>
        <v>#DIV/0!</v>
      </c>
      <c r="G19" s="81" t="e">
        <f t="shared" ref="G19:H19" si="21">SUM(G18/G15)</f>
        <v>#DIV/0!</v>
      </c>
      <c r="H19" s="82" t="e">
        <f t="shared" si="21"/>
        <v>#DIV/0!</v>
      </c>
      <c r="I19" s="83" t="e">
        <f>SUM(I18/I15)</f>
        <v>#DIV/0!</v>
      </c>
      <c r="J19" s="80" t="e">
        <f>SUM(J18/J15)</f>
        <v>#DIV/0!</v>
      </c>
      <c r="K19" s="81" t="e">
        <f t="shared" ref="K19:L19" si="22">SUM(K18/K15)</f>
        <v>#DIV/0!</v>
      </c>
      <c r="L19" s="82" t="e">
        <f t="shared" si="22"/>
        <v>#DIV/0!</v>
      </c>
      <c r="M19" s="83" t="e">
        <f>SUM(M18/M15)</f>
        <v>#DIV/0!</v>
      </c>
      <c r="N19" s="80" t="e">
        <f>SUM(N18/N15)</f>
        <v>#DIV/0!</v>
      </c>
      <c r="O19" s="81" t="e">
        <f t="shared" ref="O19:P19" si="23">SUM(O18/O15)</f>
        <v>#DIV/0!</v>
      </c>
      <c r="P19" s="82" t="e">
        <f t="shared" si="23"/>
        <v>#DIV/0!</v>
      </c>
      <c r="Q19" s="83" t="e">
        <f>SUM(Q18/Q15)</f>
        <v>#DIV/0!</v>
      </c>
    </row>
    <row r="20" spans="1:17" x14ac:dyDescent="0.25">
      <c r="A20" s="53" t="s">
        <v>24</v>
      </c>
      <c r="B20" s="72">
        <f>B8+B15</f>
        <v>0</v>
      </c>
      <c r="C20" s="73">
        <f t="shared" ref="C20:D20" si="24">C8+C15</f>
        <v>0</v>
      </c>
      <c r="D20" s="74">
        <f t="shared" si="24"/>
        <v>0</v>
      </c>
      <c r="E20" s="75">
        <f>SUM(B20:D20)</f>
        <v>0</v>
      </c>
      <c r="F20" s="72">
        <f>F8+F15</f>
        <v>0</v>
      </c>
      <c r="G20" s="73">
        <f t="shared" ref="G20:H20" si="25">G8+G15</f>
        <v>0</v>
      </c>
      <c r="H20" s="74">
        <f t="shared" si="25"/>
        <v>0</v>
      </c>
      <c r="I20" s="75">
        <f>SUM(F20:H20)</f>
        <v>0</v>
      </c>
      <c r="J20" s="72">
        <f>J8+J15</f>
        <v>0</v>
      </c>
      <c r="K20" s="73">
        <f t="shared" ref="K20:L20" si="26">K8+K15</f>
        <v>0</v>
      </c>
      <c r="L20" s="74">
        <f t="shared" si="26"/>
        <v>0</v>
      </c>
      <c r="M20" s="75">
        <f>SUM(J20:L20)</f>
        <v>0</v>
      </c>
      <c r="N20" s="72">
        <f>N8+N15</f>
        <v>0</v>
      </c>
      <c r="O20" s="73">
        <f t="shared" ref="O20:P20" si="27">O8+O15</f>
        <v>0</v>
      </c>
      <c r="P20" s="74">
        <f t="shared" si="27"/>
        <v>0</v>
      </c>
      <c r="Q20" s="75">
        <f>SUM(N20:P20)</f>
        <v>0</v>
      </c>
    </row>
    <row r="21" spans="1:17" x14ac:dyDescent="0.25">
      <c r="A21" s="53" t="s">
        <v>25</v>
      </c>
      <c r="B21" s="76">
        <f>B11+B18</f>
        <v>0</v>
      </c>
      <c r="C21" s="77">
        <f t="shared" ref="C21:D21" si="28">C11+C18</f>
        <v>0</v>
      </c>
      <c r="D21" s="78">
        <f t="shared" si="28"/>
        <v>0</v>
      </c>
      <c r="E21" s="79">
        <f>SUM(B21:D21)</f>
        <v>0</v>
      </c>
      <c r="F21" s="76">
        <f>F11+F18</f>
        <v>0</v>
      </c>
      <c r="G21" s="77">
        <f t="shared" ref="G21:H21" si="29">G11+G18</f>
        <v>0</v>
      </c>
      <c r="H21" s="78">
        <f t="shared" si="29"/>
        <v>0</v>
      </c>
      <c r="I21" s="79">
        <f>SUM(F21:H21)</f>
        <v>0</v>
      </c>
      <c r="J21" s="76">
        <f>J11+J18</f>
        <v>0</v>
      </c>
      <c r="K21" s="77">
        <f t="shared" ref="K21:L21" si="30">K11+K18</f>
        <v>0</v>
      </c>
      <c r="L21" s="78">
        <f t="shared" si="30"/>
        <v>0</v>
      </c>
      <c r="M21" s="79">
        <f>SUM(J21:L21)</f>
        <v>0</v>
      </c>
      <c r="N21" s="76">
        <f>N11+N18</f>
        <v>0</v>
      </c>
      <c r="O21" s="77">
        <f t="shared" ref="O21:P21" si="31">O11+O18</f>
        <v>0</v>
      </c>
      <c r="P21" s="78">
        <f t="shared" si="31"/>
        <v>0</v>
      </c>
      <c r="Q21" s="79">
        <f>SUM(N21:P21)</f>
        <v>0</v>
      </c>
    </row>
    <row r="22" spans="1:17" ht="15.75" thickBot="1" x14ac:dyDescent="0.3">
      <c r="A22" s="91" t="s">
        <v>36</v>
      </c>
      <c r="B22" s="90" t="e">
        <f>B21/B20</f>
        <v>#DIV/0!</v>
      </c>
      <c r="C22" s="81" t="e">
        <f t="shared" ref="C22:D22" si="32">C21/C20</f>
        <v>#DIV/0!</v>
      </c>
      <c r="D22" s="82" t="e">
        <f t="shared" si="32"/>
        <v>#DIV/0!</v>
      </c>
      <c r="E22" s="83" t="e">
        <f>E21/E20</f>
        <v>#DIV/0!</v>
      </c>
      <c r="F22" s="80" t="e">
        <f>F21/F20</f>
        <v>#DIV/0!</v>
      </c>
      <c r="G22" s="81" t="e">
        <f t="shared" ref="G22:H22" si="33">G21/G20</f>
        <v>#DIV/0!</v>
      </c>
      <c r="H22" s="82" t="e">
        <f t="shared" si="33"/>
        <v>#DIV/0!</v>
      </c>
      <c r="I22" s="83" t="e">
        <f>I21/I20</f>
        <v>#DIV/0!</v>
      </c>
      <c r="J22" s="80" t="e">
        <f>J21/J20</f>
        <v>#DIV/0!</v>
      </c>
      <c r="K22" s="81" t="e">
        <f t="shared" ref="K22:L22" si="34">K21/K20</f>
        <v>#DIV/0!</v>
      </c>
      <c r="L22" s="82" t="e">
        <f t="shared" si="34"/>
        <v>#DIV/0!</v>
      </c>
      <c r="M22" s="83" t="e">
        <f>M21/M20</f>
        <v>#DIV/0!</v>
      </c>
      <c r="N22" s="80" t="e">
        <f>N21/N20</f>
        <v>#DIV/0!</v>
      </c>
      <c r="O22" s="81" t="e">
        <f t="shared" ref="O22:P22" si="35">O21/O20</f>
        <v>#DIV/0!</v>
      </c>
      <c r="P22" s="82" t="e">
        <f t="shared" si="35"/>
        <v>#DIV/0!</v>
      </c>
      <c r="Q22" s="83" t="e">
        <f>Q21/Q20</f>
        <v>#DIV/0!</v>
      </c>
    </row>
    <row r="24" spans="1:17" x14ac:dyDescent="0.25">
      <c r="A24" s="110" t="s">
        <v>41</v>
      </c>
      <c r="B24" s="111"/>
      <c r="C24" s="111"/>
      <c r="D24" s="111"/>
      <c r="E24" s="111"/>
      <c r="F24" s="111"/>
      <c r="G24" s="111"/>
      <c r="H24" s="111"/>
      <c r="I24" s="111"/>
      <c r="J24" s="111"/>
      <c r="K24" s="111"/>
      <c r="L24" s="111"/>
      <c r="M24" s="111"/>
      <c r="N24" s="35"/>
      <c r="O24" s="35"/>
      <c r="P24" s="35"/>
      <c r="Q24" s="35"/>
    </row>
    <row r="25" spans="1:17" ht="15.75" thickBot="1" x14ac:dyDescent="0.3">
      <c r="A25" s="16" t="s">
        <v>12</v>
      </c>
      <c r="B25" s="84" t="s">
        <v>11</v>
      </c>
      <c r="C25" s="84" t="s">
        <v>11</v>
      </c>
      <c r="D25" s="84" t="s">
        <v>11</v>
      </c>
      <c r="E25" s="84" t="s">
        <v>11</v>
      </c>
      <c r="F25" s="84" t="s">
        <v>11</v>
      </c>
      <c r="G25" s="84" t="s">
        <v>11</v>
      </c>
      <c r="H25" s="84" t="s">
        <v>11</v>
      </c>
      <c r="I25" s="84" t="s">
        <v>11</v>
      </c>
      <c r="J25" s="84" t="s">
        <v>11</v>
      </c>
      <c r="K25" s="84" t="s">
        <v>11</v>
      </c>
      <c r="L25" s="84" t="s">
        <v>11</v>
      </c>
      <c r="M25" s="84" t="s">
        <v>11</v>
      </c>
    </row>
    <row r="26" spans="1:17" x14ac:dyDescent="0.25">
      <c r="A26" s="36"/>
      <c r="B26" s="37"/>
      <c r="C26" s="38"/>
      <c r="D26" s="38"/>
      <c r="E26" s="37"/>
      <c r="F26" s="38"/>
      <c r="G26" s="38"/>
      <c r="H26" s="37"/>
      <c r="I26" s="38"/>
      <c r="J26" s="39"/>
      <c r="K26" s="37"/>
      <c r="L26" s="38"/>
      <c r="M26" s="39"/>
    </row>
    <row r="27" spans="1:17" x14ac:dyDescent="0.25">
      <c r="A27" s="36"/>
      <c r="B27" s="47"/>
      <c r="C27" s="48"/>
      <c r="D27" s="48"/>
      <c r="E27" s="47"/>
      <c r="F27" s="48"/>
      <c r="G27" s="48"/>
      <c r="H27" s="47"/>
      <c r="I27" s="48"/>
      <c r="J27" s="49"/>
      <c r="K27" s="47"/>
      <c r="L27" s="48"/>
      <c r="M27" s="49"/>
    </row>
    <row r="28" spans="1:17" x14ac:dyDescent="0.25">
      <c r="A28" s="36"/>
      <c r="B28" s="47"/>
      <c r="C28" s="48"/>
      <c r="D28" s="48"/>
      <c r="E28" s="47"/>
      <c r="F28" s="48"/>
      <c r="G28" s="48"/>
      <c r="H28" s="47"/>
      <c r="I28" s="48"/>
      <c r="J28" s="49"/>
      <c r="K28" s="47"/>
      <c r="L28" s="48"/>
      <c r="M28" s="49"/>
    </row>
    <row r="29" spans="1:17" x14ac:dyDescent="0.25">
      <c r="A29" s="36"/>
      <c r="B29" s="47"/>
      <c r="C29" s="48"/>
      <c r="D29" s="48"/>
      <c r="E29" s="47"/>
      <c r="F29" s="48"/>
      <c r="G29" s="48"/>
      <c r="H29" s="47"/>
      <c r="I29" s="48"/>
      <c r="J29" s="49"/>
      <c r="K29" s="47"/>
      <c r="L29" s="48"/>
      <c r="M29" s="49"/>
    </row>
    <row r="30" spans="1:17" x14ac:dyDescent="0.25">
      <c r="A30" s="36"/>
      <c r="B30" s="47"/>
      <c r="C30" s="48"/>
      <c r="D30" s="48"/>
      <c r="E30" s="47"/>
      <c r="F30" s="48"/>
      <c r="G30" s="48"/>
      <c r="H30" s="47"/>
      <c r="I30" s="48"/>
      <c r="J30" s="49"/>
      <c r="K30" s="47"/>
      <c r="L30" s="48"/>
      <c r="M30" s="49"/>
    </row>
    <row r="31" spans="1:17" x14ac:dyDescent="0.25">
      <c r="A31" s="36"/>
      <c r="B31" s="47"/>
      <c r="C31" s="48"/>
      <c r="D31" s="48"/>
      <c r="E31" s="47"/>
      <c r="F31" s="48"/>
      <c r="G31" s="48"/>
      <c r="H31" s="47"/>
      <c r="I31" s="48"/>
      <c r="J31" s="49"/>
      <c r="K31" s="47"/>
      <c r="L31" s="48"/>
      <c r="M31" s="49"/>
    </row>
    <row r="32" spans="1:17" x14ac:dyDescent="0.25">
      <c r="A32" s="36"/>
      <c r="B32" s="47"/>
      <c r="C32" s="48"/>
      <c r="D32" s="48"/>
      <c r="E32" s="47"/>
      <c r="F32" s="48"/>
      <c r="G32" s="48"/>
      <c r="H32" s="47"/>
      <c r="I32" s="48"/>
      <c r="J32" s="49"/>
      <c r="K32" s="47"/>
      <c r="L32" s="48"/>
      <c r="M32" s="49"/>
    </row>
    <row r="33" spans="1:13" x14ac:dyDescent="0.25">
      <c r="A33" s="36"/>
      <c r="B33" s="40"/>
      <c r="C33" s="41"/>
      <c r="D33" s="41"/>
      <c r="E33" s="40"/>
      <c r="F33" s="41"/>
      <c r="G33" s="41"/>
      <c r="H33" s="40"/>
      <c r="I33" s="41"/>
      <c r="J33" s="42"/>
      <c r="K33" s="40"/>
      <c r="L33" s="41"/>
      <c r="M33" s="42"/>
    </row>
    <row r="34" spans="1:13" x14ac:dyDescent="0.25">
      <c r="A34" s="36"/>
      <c r="B34" s="40"/>
      <c r="C34" s="41"/>
      <c r="D34" s="41"/>
      <c r="E34" s="40"/>
      <c r="F34" s="41"/>
      <c r="G34" s="41"/>
      <c r="H34" s="40"/>
      <c r="I34" s="41"/>
      <c r="J34" s="42"/>
      <c r="K34" s="40"/>
      <c r="L34" s="41"/>
      <c r="M34" s="42"/>
    </row>
    <row r="35" spans="1:13" ht="15.75" thickBot="1" x14ac:dyDescent="0.3">
      <c r="A35" s="26" t="s">
        <v>22</v>
      </c>
      <c r="B35" s="85">
        <f t="shared" ref="B35:I35" si="36">SUM(B26:B34)</f>
        <v>0</v>
      </c>
      <c r="C35" s="86">
        <f t="shared" si="36"/>
        <v>0</v>
      </c>
      <c r="D35" s="86">
        <f t="shared" si="36"/>
        <v>0</v>
      </c>
      <c r="E35" s="85">
        <f t="shared" si="36"/>
        <v>0</v>
      </c>
      <c r="F35" s="86">
        <f t="shared" si="36"/>
        <v>0</v>
      </c>
      <c r="G35" s="86">
        <f t="shared" si="36"/>
        <v>0</v>
      </c>
      <c r="H35" s="85">
        <f t="shared" si="36"/>
        <v>0</v>
      </c>
      <c r="I35" s="86">
        <f t="shared" si="36"/>
        <v>0</v>
      </c>
      <c r="J35" s="86">
        <f>SUM(J26:J34)</f>
        <v>0</v>
      </c>
      <c r="K35" s="86">
        <f>SUM(K26:K34)</f>
        <v>0</v>
      </c>
      <c r="L35" s="86">
        <f>SUM(L26:L34)</f>
        <v>0</v>
      </c>
      <c r="M35" s="86">
        <f>SUM(J35:L35)</f>
        <v>0</v>
      </c>
    </row>
    <row r="37" spans="1:13" x14ac:dyDescent="0.25">
      <c r="A37" s="32"/>
      <c r="F37" s="114"/>
      <c r="G37" s="114"/>
      <c r="H37" s="114"/>
      <c r="I37" s="114"/>
      <c r="J37" s="114"/>
    </row>
  </sheetData>
  <mergeCells count="7">
    <mergeCell ref="F37:J37"/>
    <mergeCell ref="M1:O1"/>
    <mergeCell ref="B1:D1"/>
    <mergeCell ref="P1:Q1"/>
    <mergeCell ref="B2:D2"/>
    <mergeCell ref="A4:Q4"/>
    <mergeCell ref="A24:M24"/>
  </mergeCells>
  <conditionalFormatting sqref="E22">
    <cfRule type="cellIs" dxfId="7" priority="4" operator="between">
      <formula>0.95</formula>
      <formula>1</formula>
    </cfRule>
  </conditionalFormatting>
  <conditionalFormatting sqref="I22">
    <cfRule type="cellIs" dxfId="6" priority="3" operator="between">
      <formula>0.95</formula>
      <formula>1</formula>
    </cfRule>
  </conditionalFormatting>
  <conditionalFormatting sqref="M22">
    <cfRule type="cellIs" dxfId="5" priority="2" operator="between">
      <formula>0.95</formula>
      <formula>1</formula>
    </cfRule>
  </conditionalFormatting>
  <conditionalFormatting sqref="Q22">
    <cfRule type="cellIs" dxfId="4" priority="1" operator="between">
      <formula>0.95</formula>
      <formula>1</formula>
    </cfRule>
  </conditionalFormatting>
  <pageMargins left="0.7" right="0.7" top="1.03125" bottom="0.84114583333333304" header="0.38593749999999999" footer="0.39583333333333298"/>
  <pageSetup scale="65" orientation="landscape" verticalDpi="90" r:id="rId1"/>
  <headerFooter>
    <oddHeader>&amp;L&amp;G&amp;C&amp;"-,Bold"&amp;12&amp;K369992AHCCCS CONTRACTOR OPERATIONS MANUAL 
417 - ATTACHMENT B -
 TRANSPORTATION TIMELINESS REVIEW
&amp;KFF0000IMPLEMENTATION DATE 10/01/26</oddHeader>
    <oddFooter xml:space="preserve">&amp;L&amp;10&amp;K369992Effective Dates:  10/01/26
Approval Dates: 07/24/26&amp;C&amp;"-,Bold"&amp;K369992 417 - Attachment B - Page &amp;P of &amp;N
</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3161F5C-D6F4-4D3B-A289-490BA64EC4DE}">
          <x14:formula1>
            <xm:f>Sheet1!$A$1:$A$9</xm:f>
          </x14:formula1>
          <xm:sqref>A26:A34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DD25-7FAC-4BD5-9939-B7A2E2225C52}">
  <sheetPr>
    <tabColor theme="3" tint="0.79998168889431442"/>
    <pageSetUpPr fitToPage="1"/>
  </sheetPr>
  <dimension ref="A1:Q37"/>
  <sheetViews>
    <sheetView view="pageLayout" zoomScale="115" zoomScaleNormal="145" zoomScalePageLayoutView="115" workbookViewId="0">
      <selection activeCell="P36" sqref="P36"/>
    </sheetView>
  </sheetViews>
  <sheetFormatPr defaultColWidth="9.140625" defaultRowHeight="15" x14ac:dyDescent="0.25"/>
  <cols>
    <col min="1" max="1" width="41.85546875" style="33" customWidth="1"/>
    <col min="2" max="2" width="8.85546875" style="33" customWidth="1"/>
    <col min="3" max="3" width="11.42578125" style="33" customWidth="1"/>
    <col min="4" max="16384" width="9.140625" style="33"/>
  </cols>
  <sheetData>
    <row r="1" spans="1:17" x14ac:dyDescent="0.25">
      <c r="A1" s="56" t="s">
        <v>33</v>
      </c>
      <c r="B1" s="107"/>
      <c r="C1" s="107"/>
      <c r="D1" s="107"/>
      <c r="M1" s="112" t="s">
        <v>39</v>
      </c>
      <c r="N1" s="112"/>
      <c r="O1" s="112"/>
      <c r="P1" s="107"/>
      <c r="Q1" s="107"/>
    </row>
    <row r="2" spans="1:17" x14ac:dyDescent="0.25">
      <c r="A2" s="56" t="s">
        <v>37</v>
      </c>
      <c r="B2" s="108"/>
      <c r="C2" s="108"/>
      <c r="D2" s="108"/>
    </row>
    <row r="3" spans="1:17" x14ac:dyDescent="0.25">
      <c r="A3" s="88"/>
      <c r="B3" s="89"/>
      <c r="C3" s="89"/>
      <c r="D3" s="89"/>
      <c r="E3" s="88"/>
      <c r="F3" s="88"/>
      <c r="G3" s="88"/>
      <c r="H3" s="88"/>
      <c r="I3" s="88"/>
      <c r="J3" s="88"/>
      <c r="K3" s="88"/>
      <c r="L3" s="88"/>
      <c r="M3" s="88"/>
      <c r="N3" s="88"/>
      <c r="O3" s="88"/>
      <c r="P3" s="88"/>
      <c r="Q3" s="88"/>
    </row>
    <row r="4" spans="1:17" x14ac:dyDescent="0.25">
      <c r="A4" s="113" t="s">
        <v>16</v>
      </c>
      <c r="B4" s="113"/>
      <c r="C4" s="113"/>
      <c r="D4" s="113"/>
      <c r="E4" s="113"/>
      <c r="F4" s="113"/>
      <c r="G4" s="113"/>
      <c r="H4" s="113"/>
      <c r="I4" s="113"/>
      <c r="J4" s="113"/>
      <c r="K4" s="113"/>
      <c r="L4" s="113"/>
      <c r="M4" s="113"/>
      <c r="N4" s="113"/>
      <c r="O4" s="113"/>
      <c r="P4" s="113"/>
      <c r="Q4" s="113"/>
    </row>
    <row r="5" spans="1:17" ht="15.75" thickBot="1" x14ac:dyDescent="0.3">
      <c r="A5" s="87"/>
      <c r="B5" s="68" t="s">
        <v>11</v>
      </c>
      <c r="C5" s="68" t="s">
        <v>11</v>
      </c>
      <c r="D5" s="69" t="s">
        <v>11</v>
      </c>
      <c r="E5" s="70" t="s">
        <v>23</v>
      </c>
      <c r="F5" s="68" t="s">
        <v>11</v>
      </c>
      <c r="G5" s="68" t="s">
        <v>11</v>
      </c>
      <c r="H5" s="69" t="s">
        <v>11</v>
      </c>
      <c r="I5" s="70" t="s">
        <v>23</v>
      </c>
      <c r="J5" s="68" t="s">
        <v>11</v>
      </c>
      <c r="K5" s="68" t="s">
        <v>11</v>
      </c>
      <c r="L5" s="69" t="s">
        <v>11</v>
      </c>
      <c r="M5" s="70" t="s">
        <v>23</v>
      </c>
      <c r="N5" s="68" t="s">
        <v>11</v>
      </c>
      <c r="O5" s="68" t="s">
        <v>11</v>
      </c>
      <c r="P5" s="69" t="s">
        <v>11</v>
      </c>
      <c r="Q5" s="70" t="s">
        <v>23</v>
      </c>
    </row>
    <row r="6" spans="1:17" x14ac:dyDescent="0.25">
      <c r="A6" s="52" t="s">
        <v>3</v>
      </c>
      <c r="B6" s="72"/>
      <c r="C6" s="73"/>
      <c r="D6" s="74"/>
      <c r="E6" s="75">
        <f>SUM(B6:D6)</f>
        <v>0</v>
      </c>
      <c r="F6" s="72"/>
      <c r="G6" s="73"/>
      <c r="H6" s="74"/>
      <c r="I6" s="75">
        <f>SUM(F6:H6)</f>
        <v>0</v>
      </c>
      <c r="J6" s="72"/>
      <c r="K6" s="73"/>
      <c r="L6" s="74"/>
      <c r="M6" s="75">
        <f>SUM(J6:L6)</f>
        <v>0</v>
      </c>
      <c r="N6" s="72"/>
      <c r="O6" s="73"/>
      <c r="P6" s="74"/>
      <c r="Q6" s="75">
        <f>SUM(N6:P6)</f>
        <v>0</v>
      </c>
    </row>
    <row r="7" spans="1:17" x14ac:dyDescent="0.25">
      <c r="A7" s="53" t="s">
        <v>4</v>
      </c>
      <c r="B7" s="76"/>
      <c r="C7" s="77"/>
      <c r="D7" s="78"/>
      <c r="E7" s="79">
        <f>SUM(B7:D7)</f>
        <v>0</v>
      </c>
      <c r="F7" s="76"/>
      <c r="G7" s="77"/>
      <c r="H7" s="78"/>
      <c r="I7" s="79">
        <f>SUM(F7:H7)</f>
        <v>0</v>
      </c>
      <c r="J7" s="76"/>
      <c r="K7" s="77"/>
      <c r="L7" s="78"/>
      <c r="M7" s="79">
        <f>SUM(J7:L7)</f>
        <v>0</v>
      </c>
      <c r="N7" s="76"/>
      <c r="O7" s="77"/>
      <c r="P7" s="78"/>
      <c r="Q7" s="79">
        <f>SUM(N7:P7)</f>
        <v>0</v>
      </c>
    </row>
    <row r="8" spans="1:17" ht="15.75" thickBot="1" x14ac:dyDescent="0.3">
      <c r="A8" s="54" t="s">
        <v>1</v>
      </c>
      <c r="B8" s="76">
        <f>B7+B6</f>
        <v>0</v>
      </c>
      <c r="C8" s="77">
        <f t="shared" ref="C8" si="0">C7+C6</f>
        <v>0</v>
      </c>
      <c r="D8" s="78">
        <f>D7+D6</f>
        <v>0</v>
      </c>
      <c r="E8" s="79">
        <f>E7+E6</f>
        <v>0</v>
      </c>
      <c r="F8" s="76">
        <f>F7+F6</f>
        <v>0</v>
      </c>
      <c r="G8" s="77">
        <f t="shared" ref="G8" si="1">G7+G6</f>
        <v>0</v>
      </c>
      <c r="H8" s="78">
        <f>H7+H6</f>
        <v>0</v>
      </c>
      <c r="I8" s="79">
        <f>I7+I6</f>
        <v>0</v>
      </c>
      <c r="J8" s="76">
        <f>J7+J6</f>
        <v>0</v>
      </c>
      <c r="K8" s="77">
        <f t="shared" ref="K8" si="2">K7+K6</f>
        <v>0</v>
      </c>
      <c r="L8" s="78">
        <f>L7+L6</f>
        <v>0</v>
      </c>
      <c r="M8" s="79">
        <f>M7+M6</f>
        <v>0</v>
      </c>
      <c r="N8" s="76">
        <f>N7+N6</f>
        <v>0</v>
      </c>
      <c r="O8" s="77">
        <f t="shared" ref="O8" si="3">O7+O6</f>
        <v>0</v>
      </c>
      <c r="P8" s="78">
        <f>P7+P6</f>
        <v>0</v>
      </c>
      <c r="Q8" s="79">
        <f>Q7+Q6</f>
        <v>0</v>
      </c>
    </row>
    <row r="9" spans="1:17" x14ac:dyDescent="0.25">
      <c r="A9" s="53" t="s">
        <v>5</v>
      </c>
      <c r="B9" s="76"/>
      <c r="C9" s="77"/>
      <c r="D9" s="78"/>
      <c r="E9" s="79">
        <f>SUM(B9:D9)</f>
        <v>0</v>
      </c>
      <c r="F9" s="76"/>
      <c r="G9" s="77"/>
      <c r="H9" s="78"/>
      <c r="I9" s="79">
        <f>SUM(F9:H9)</f>
        <v>0</v>
      </c>
      <c r="J9" s="76"/>
      <c r="K9" s="77"/>
      <c r="L9" s="78"/>
      <c r="M9" s="79">
        <f>SUM(J9:L9)</f>
        <v>0</v>
      </c>
      <c r="N9" s="76"/>
      <c r="O9" s="77"/>
      <c r="P9" s="78"/>
      <c r="Q9" s="79">
        <f>SUM(N9:P9)</f>
        <v>0</v>
      </c>
    </row>
    <row r="10" spans="1:17" x14ac:dyDescent="0.25">
      <c r="A10" s="53" t="s">
        <v>6</v>
      </c>
      <c r="B10" s="76"/>
      <c r="C10" s="77"/>
      <c r="D10" s="77"/>
      <c r="E10" s="79">
        <f>SUM(B10:D10)</f>
        <v>0</v>
      </c>
      <c r="F10" s="76"/>
      <c r="G10" s="77"/>
      <c r="H10" s="78"/>
      <c r="I10" s="79">
        <f>SUM(F10:H10)</f>
        <v>0</v>
      </c>
      <c r="J10" s="76"/>
      <c r="K10" s="77"/>
      <c r="L10" s="78"/>
      <c r="M10" s="79">
        <f>SUM(J10:L10)</f>
        <v>0</v>
      </c>
      <c r="N10" s="76"/>
      <c r="O10" s="77"/>
      <c r="P10" s="78"/>
      <c r="Q10" s="79">
        <f>SUM(N10:P10)</f>
        <v>0</v>
      </c>
    </row>
    <row r="11" spans="1:17" ht="15.75" thickBot="1" x14ac:dyDescent="0.3">
      <c r="A11" s="55" t="s">
        <v>14</v>
      </c>
      <c r="B11" s="76">
        <f>B10+B9</f>
        <v>0</v>
      </c>
      <c r="C11" s="77">
        <f t="shared" ref="C11:D11" si="4">C10+C9</f>
        <v>0</v>
      </c>
      <c r="D11" s="78">
        <f t="shared" si="4"/>
        <v>0</v>
      </c>
      <c r="E11" s="79">
        <f>E10+E9</f>
        <v>0</v>
      </c>
      <c r="F11" s="76">
        <f>F10+F9</f>
        <v>0</v>
      </c>
      <c r="G11" s="77">
        <f t="shared" ref="G11:H11" si="5">G10+G9</f>
        <v>0</v>
      </c>
      <c r="H11" s="78">
        <f t="shared" si="5"/>
        <v>0</v>
      </c>
      <c r="I11" s="79">
        <f>I10+I9</f>
        <v>0</v>
      </c>
      <c r="J11" s="76">
        <f>J10+J9</f>
        <v>0</v>
      </c>
      <c r="K11" s="77">
        <f t="shared" ref="K11:L11" si="6">K10+K9</f>
        <v>0</v>
      </c>
      <c r="L11" s="78">
        <f t="shared" si="6"/>
        <v>0</v>
      </c>
      <c r="M11" s="79">
        <f>M10+M9</f>
        <v>0</v>
      </c>
      <c r="N11" s="76">
        <f>N10+N9</f>
        <v>0</v>
      </c>
      <c r="O11" s="77">
        <f t="shared" ref="O11:P11" si="7">O10+O9</f>
        <v>0</v>
      </c>
      <c r="P11" s="78">
        <f t="shared" si="7"/>
        <v>0</v>
      </c>
      <c r="Q11" s="79">
        <f>Q10+Q9</f>
        <v>0</v>
      </c>
    </row>
    <row r="12" spans="1:17" ht="15.75" thickBot="1" x14ac:dyDescent="0.3">
      <c r="A12" s="64" t="s">
        <v>34</v>
      </c>
      <c r="B12" s="80" t="e">
        <f>SUM(B11/B8)</f>
        <v>#DIV/0!</v>
      </c>
      <c r="C12" s="81" t="e">
        <f t="shared" ref="C12" si="8">SUM(C11/C8)</f>
        <v>#DIV/0!</v>
      </c>
      <c r="D12" s="82" t="e">
        <f>SUM(D11/D8)</f>
        <v>#DIV/0!</v>
      </c>
      <c r="E12" s="83" t="e">
        <f>SUM(E11/E8)</f>
        <v>#DIV/0!</v>
      </c>
      <c r="F12" s="80" t="e">
        <f>SUM(F11/F8)</f>
        <v>#DIV/0!</v>
      </c>
      <c r="G12" s="81" t="e">
        <f t="shared" ref="G12" si="9">SUM(G11/G8)</f>
        <v>#DIV/0!</v>
      </c>
      <c r="H12" s="82" t="e">
        <f>SUM(H11/H8)</f>
        <v>#DIV/0!</v>
      </c>
      <c r="I12" s="83" t="e">
        <f>SUM(I11/I8)</f>
        <v>#DIV/0!</v>
      </c>
      <c r="J12" s="80" t="e">
        <f>SUM(J11/J8)</f>
        <v>#DIV/0!</v>
      </c>
      <c r="K12" s="81" t="e">
        <f t="shared" ref="K12" si="10">SUM(K11/K8)</f>
        <v>#DIV/0!</v>
      </c>
      <c r="L12" s="82" t="e">
        <f>SUM(L11/L8)</f>
        <v>#DIV/0!</v>
      </c>
      <c r="M12" s="83" t="e">
        <f>SUM(M11/M8)</f>
        <v>#DIV/0!</v>
      </c>
      <c r="N12" s="80" t="e">
        <f>SUM(N11/N8)</f>
        <v>#DIV/0!</v>
      </c>
      <c r="O12" s="81" t="e">
        <f t="shared" ref="O12" si="11">SUM(O11/O8)</f>
        <v>#DIV/0!</v>
      </c>
      <c r="P12" s="82" t="e">
        <f>SUM(P11/P8)</f>
        <v>#DIV/0!</v>
      </c>
      <c r="Q12" s="83" t="e">
        <f>SUM(Q11/Q8)</f>
        <v>#DIV/0!</v>
      </c>
    </row>
    <row r="13" spans="1:17" x14ac:dyDescent="0.25">
      <c r="A13" s="52" t="s">
        <v>7</v>
      </c>
      <c r="B13" s="72"/>
      <c r="C13" s="73"/>
      <c r="D13" s="74"/>
      <c r="E13" s="75">
        <f>SUM(B13:D13)</f>
        <v>0</v>
      </c>
      <c r="F13" s="72"/>
      <c r="G13" s="73"/>
      <c r="H13" s="74"/>
      <c r="I13" s="75">
        <f>SUM(F13:H13)</f>
        <v>0</v>
      </c>
      <c r="J13" s="72"/>
      <c r="K13" s="73"/>
      <c r="L13" s="74"/>
      <c r="M13" s="75">
        <f>SUM(J13:L13)</f>
        <v>0</v>
      </c>
      <c r="N13" s="72"/>
      <c r="O13" s="73"/>
      <c r="P13" s="74"/>
      <c r="Q13" s="75">
        <f>SUM(N13:P13)</f>
        <v>0</v>
      </c>
    </row>
    <row r="14" spans="1:17" x14ac:dyDescent="0.25">
      <c r="A14" s="53" t="s">
        <v>8</v>
      </c>
      <c r="B14" s="76"/>
      <c r="C14" s="77"/>
      <c r="D14" s="78"/>
      <c r="E14" s="79">
        <f>SUM(B14:D14)</f>
        <v>0</v>
      </c>
      <c r="F14" s="76"/>
      <c r="G14" s="77"/>
      <c r="H14" s="78"/>
      <c r="I14" s="79">
        <f>SUM(F14:H14)</f>
        <v>0</v>
      </c>
      <c r="J14" s="76"/>
      <c r="K14" s="77"/>
      <c r="L14" s="78"/>
      <c r="M14" s="79">
        <f>SUM(J14:L14)</f>
        <v>0</v>
      </c>
      <c r="N14" s="76"/>
      <c r="O14" s="77"/>
      <c r="P14" s="78"/>
      <c r="Q14" s="79">
        <f>SUM(N14:P14)</f>
        <v>0</v>
      </c>
    </row>
    <row r="15" spans="1:17" ht="15.75" thickBot="1" x14ac:dyDescent="0.3">
      <c r="A15" s="55" t="s">
        <v>2</v>
      </c>
      <c r="B15" s="76">
        <f>B14+B13</f>
        <v>0</v>
      </c>
      <c r="C15" s="77">
        <f t="shared" ref="C15:D15" si="12">C14+C13</f>
        <v>0</v>
      </c>
      <c r="D15" s="78">
        <f t="shared" si="12"/>
        <v>0</v>
      </c>
      <c r="E15" s="79">
        <f>E14+E13</f>
        <v>0</v>
      </c>
      <c r="F15" s="76">
        <f>F14+F13</f>
        <v>0</v>
      </c>
      <c r="G15" s="77">
        <f t="shared" ref="G15:H15" si="13">G14+G13</f>
        <v>0</v>
      </c>
      <c r="H15" s="78">
        <f t="shared" si="13"/>
        <v>0</v>
      </c>
      <c r="I15" s="79">
        <f>I14+I13</f>
        <v>0</v>
      </c>
      <c r="J15" s="76">
        <f>J14+J13</f>
        <v>0</v>
      </c>
      <c r="K15" s="77">
        <f t="shared" ref="K15:L15" si="14">K14+K13</f>
        <v>0</v>
      </c>
      <c r="L15" s="78">
        <f t="shared" si="14"/>
        <v>0</v>
      </c>
      <c r="M15" s="79">
        <f>M14+M13</f>
        <v>0</v>
      </c>
      <c r="N15" s="76">
        <f>N14+N13</f>
        <v>0</v>
      </c>
      <c r="O15" s="77">
        <f t="shared" ref="O15:P15" si="15">O14+O13</f>
        <v>0</v>
      </c>
      <c r="P15" s="78">
        <f t="shared" si="15"/>
        <v>0</v>
      </c>
      <c r="Q15" s="79">
        <f>Q14+Q13</f>
        <v>0</v>
      </c>
    </row>
    <row r="16" spans="1:17" x14ac:dyDescent="0.25">
      <c r="A16" s="52" t="s">
        <v>9</v>
      </c>
      <c r="B16" s="76"/>
      <c r="C16" s="77"/>
      <c r="D16" s="78"/>
      <c r="E16" s="79">
        <f>SUM(B16:D16)</f>
        <v>0</v>
      </c>
      <c r="F16" s="76"/>
      <c r="G16" s="77"/>
      <c r="H16" s="78"/>
      <c r="I16" s="79">
        <f>SUM(F16:H16)</f>
        <v>0</v>
      </c>
      <c r="J16" s="76"/>
      <c r="K16" s="77"/>
      <c r="L16" s="78"/>
      <c r="M16" s="79">
        <f>SUM(J16:L16)</f>
        <v>0</v>
      </c>
      <c r="N16" s="76"/>
      <c r="O16" s="77"/>
      <c r="P16" s="78"/>
      <c r="Q16" s="79">
        <f>SUM(N16:P16)</f>
        <v>0</v>
      </c>
    </row>
    <row r="17" spans="1:17" x14ac:dyDescent="0.25">
      <c r="A17" s="53" t="s">
        <v>10</v>
      </c>
      <c r="B17" s="76"/>
      <c r="C17" s="77"/>
      <c r="D17" s="78"/>
      <c r="E17" s="79">
        <f>SUM(B17:D17)</f>
        <v>0</v>
      </c>
      <c r="F17" s="76"/>
      <c r="G17" s="77"/>
      <c r="H17" s="78"/>
      <c r="I17" s="79">
        <f>SUM(F17:H17)</f>
        <v>0</v>
      </c>
      <c r="J17" s="76"/>
      <c r="K17" s="77"/>
      <c r="L17" s="78"/>
      <c r="M17" s="79">
        <f>SUM(J17:L17)</f>
        <v>0</v>
      </c>
      <c r="N17" s="76"/>
      <c r="O17" s="77"/>
      <c r="P17" s="78"/>
      <c r="Q17" s="79">
        <f>SUM(N17:P17)</f>
        <v>0</v>
      </c>
    </row>
    <row r="18" spans="1:17" ht="15.75" thickBot="1" x14ac:dyDescent="0.3">
      <c r="A18" s="55" t="s">
        <v>15</v>
      </c>
      <c r="B18" s="76">
        <f>B17+B16</f>
        <v>0</v>
      </c>
      <c r="C18" s="77">
        <f t="shared" ref="C18:D18" si="16">C17+C16</f>
        <v>0</v>
      </c>
      <c r="D18" s="78">
        <f t="shared" si="16"/>
        <v>0</v>
      </c>
      <c r="E18" s="79">
        <f>E17+E16</f>
        <v>0</v>
      </c>
      <c r="F18" s="76">
        <f>F17+F16</f>
        <v>0</v>
      </c>
      <c r="G18" s="77">
        <f t="shared" ref="G18:H18" si="17">G17+G16</f>
        <v>0</v>
      </c>
      <c r="H18" s="78">
        <f t="shared" si="17"/>
        <v>0</v>
      </c>
      <c r="I18" s="79">
        <f>I17+I16</f>
        <v>0</v>
      </c>
      <c r="J18" s="76">
        <f>J17+J16</f>
        <v>0</v>
      </c>
      <c r="K18" s="77">
        <f t="shared" ref="K18:L18" si="18">K17+K16</f>
        <v>0</v>
      </c>
      <c r="L18" s="78">
        <f t="shared" si="18"/>
        <v>0</v>
      </c>
      <c r="M18" s="79">
        <f>M17+M16</f>
        <v>0</v>
      </c>
      <c r="N18" s="76">
        <f>N17+N16</f>
        <v>0</v>
      </c>
      <c r="O18" s="77">
        <f t="shared" ref="O18:P18" si="19">O17+O16</f>
        <v>0</v>
      </c>
      <c r="P18" s="78">
        <f t="shared" si="19"/>
        <v>0</v>
      </c>
      <c r="Q18" s="79">
        <f>Q17+Q16</f>
        <v>0</v>
      </c>
    </row>
    <row r="19" spans="1:17" ht="15.75" thickBot="1" x14ac:dyDescent="0.3">
      <c r="A19" s="65" t="s">
        <v>38</v>
      </c>
      <c r="B19" s="80" t="e">
        <f>SUM(B18/B15)</f>
        <v>#DIV/0!</v>
      </c>
      <c r="C19" s="81" t="e">
        <f t="shared" ref="C19:D19" si="20">SUM(C18/C15)</f>
        <v>#DIV/0!</v>
      </c>
      <c r="D19" s="82" t="e">
        <f t="shared" si="20"/>
        <v>#DIV/0!</v>
      </c>
      <c r="E19" s="83" t="e">
        <f>SUM(E18/E15)</f>
        <v>#DIV/0!</v>
      </c>
      <c r="F19" s="80" t="e">
        <f>SUM(F18/F15)</f>
        <v>#DIV/0!</v>
      </c>
      <c r="G19" s="81" t="e">
        <f t="shared" ref="G19:H19" si="21">SUM(G18/G15)</f>
        <v>#DIV/0!</v>
      </c>
      <c r="H19" s="82" t="e">
        <f t="shared" si="21"/>
        <v>#DIV/0!</v>
      </c>
      <c r="I19" s="83" t="e">
        <f>SUM(I18/I15)</f>
        <v>#DIV/0!</v>
      </c>
      <c r="J19" s="80" t="e">
        <f>SUM(J18/J15)</f>
        <v>#DIV/0!</v>
      </c>
      <c r="K19" s="81" t="e">
        <f t="shared" ref="K19:L19" si="22">SUM(K18/K15)</f>
        <v>#DIV/0!</v>
      </c>
      <c r="L19" s="82" t="e">
        <f t="shared" si="22"/>
        <v>#DIV/0!</v>
      </c>
      <c r="M19" s="83" t="e">
        <f>SUM(M18/M15)</f>
        <v>#DIV/0!</v>
      </c>
      <c r="N19" s="80" t="e">
        <f>SUM(N18/N15)</f>
        <v>#DIV/0!</v>
      </c>
      <c r="O19" s="81" t="e">
        <f t="shared" ref="O19:P19" si="23">SUM(O18/O15)</f>
        <v>#DIV/0!</v>
      </c>
      <c r="P19" s="82" t="e">
        <f t="shared" si="23"/>
        <v>#DIV/0!</v>
      </c>
      <c r="Q19" s="83" t="e">
        <f>SUM(Q18/Q15)</f>
        <v>#DIV/0!</v>
      </c>
    </row>
    <row r="20" spans="1:17" x14ac:dyDescent="0.25">
      <c r="A20" s="71" t="s">
        <v>24</v>
      </c>
      <c r="B20" s="72">
        <f>B8+B15</f>
        <v>0</v>
      </c>
      <c r="C20" s="73">
        <f t="shared" ref="C20:D20" si="24">C8+C15</f>
        <v>0</v>
      </c>
      <c r="D20" s="74">
        <f t="shared" si="24"/>
        <v>0</v>
      </c>
      <c r="E20" s="75">
        <f>SUM(B20:D20)</f>
        <v>0</v>
      </c>
      <c r="F20" s="72">
        <f>F8+F15</f>
        <v>0</v>
      </c>
      <c r="G20" s="73">
        <f t="shared" ref="G20:H20" si="25">G8+G15</f>
        <v>0</v>
      </c>
      <c r="H20" s="74">
        <f t="shared" si="25"/>
        <v>0</v>
      </c>
      <c r="I20" s="75">
        <f>SUM(F20:H20)</f>
        <v>0</v>
      </c>
      <c r="J20" s="72">
        <f>J8+J15</f>
        <v>0</v>
      </c>
      <c r="K20" s="73">
        <f t="shared" ref="K20:L20" si="26">K8+K15</f>
        <v>0</v>
      </c>
      <c r="L20" s="74">
        <f t="shared" si="26"/>
        <v>0</v>
      </c>
      <c r="M20" s="75">
        <f>SUM(J20:L20)</f>
        <v>0</v>
      </c>
      <c r="N20" s="72">
        <f>N8+N15</f>
        <v>0</v>
      </c>
      <c r="O20" s="73">
        <f t="shared" ref="O20:P20" si="27">O8+O15</f>
        <v>0</v>
      </c>
      <c r="P20" s="74">
        <f t="shared" si="27"/>
        <v>0</v>
      </c>
      <c r="Q20" s="75">
        <f>SUM(N20:P20)</f>
        <v>0</v>
      </c>
    </row>
    <row r="21" spans="1:17" x14ac:dyDescent="0.25">
      <c r="A21" s="71" t="s">
        <v>25</v>
      </c>
      <c r="B21" s="76">
        <f>B11+B18</f>
        <v>0</v>
      </c>
      <c r="C21" s="77">
        <f t="shared" ref="C21:D21" si="28">C11+C18</f>
        <v>0</v>
      </c>
      <c r="D21" s="78">
        <f t="shared" si="28"/>
        <v>0</v>
      </c>
      <c r="E21" s="79">
        <f>SUM(B21:D21)</f>
        <v>0</v>
      </c>
      <c r="F21" s="76">
        <f>F11+F18</f>
        <v>0</v>
      </c>
      <c r="G21" s="77">
        <f t="shared" ref="G21:H21" si="29">G11+G18</f>
        <v>0</v>
      </c>
      <c r="H21" s="78">
        <f t="shared" si="29"/>
        <v>0</v>
      </c>
      <c r="I21" s="79">
        <f>SUM(F21:H21)</f>
        <v>0</v>
      </c>
      <c r="J21" s="76">
        <f>J11+J18</f>
        <v>0</v>
      </c>
      <c r="K21" s="77">
        <f t="shared" ref="K21:L21" si="30">K11+K18</f>
        <v>0</v>
      </c>
      <c r="L21" s="78">
        <f t="shared" si="30"/>
        <v>0</v>
      </c>
      <c r="M21" s="79">
        <f>SUM(J21:L21)</f>
        <v>0</v>
      </c>
      <c r="N21" s="76">
        <f>N11+N18</f>
        <v>0</v>
      </c>
      <c r="O21" s="77">
        <f t="shared" ref="O21:P21" si="31">O11+O18</f>
        <v>0</v>
      </c>
      <c r="P21" s="78">
        <f t="shared" si="31"/>
        <v>0</v>
      </c>
      <c r="Q21" s="79">
        <f>SUM(N21:P21)</f>
        <v>0</v>
      </c>
    </row>
    <row r="22" spans="1:17" ht="15.75" thickBot="1" x14ac:dyDescent="0.3">
      <c r="A22" s="66" t="s">
        <v>36</v>
      </c>
      <c r="B22" s="80" t="e">
        <f>B21/B20</f>
        <v>#DIV/0!</v>
      </c>
      <c r="C22" s="81" t="e">
        <f t="shared" ref="C22:D22" si="32">C21/C20</f>
        <v>#DIV/0!</v>
      </c>
      <c r="D22" s="82" t="e">
        <f t="shared" si="32"/>
        <v>#DIV/0!</v>
      </c>
      <c r="E22" s="83" t="e">
        <f>E21/E20</f>
        <v>#DIV/0!</v>
      </c>
      <c r="F22" s="80" t="e">
        <f>F21/F20</f>
        <v>#DIV/0!</v>
      </c>
      <c r="G22" s="81" t="e">
        <f t="shared" ref="G22:H22" si="33">G21/G20</f>
        <v>#DIV/0!</v>
      </c>
      <c r="H22" s="82" t="e">
        <f t="shared" si="33"/>
        <v>#DIV/0!</v>
      </c>
      <c r="I22" s="83" t="e">
        <f>I21/I20</f>
        <v>#DIV/0!</v>
      </c>
      <c r="J22" s="80" t="e">
        <f>J21/J20</f>
        <v>#DIV/0!</v>
      </c>
      <c r="K22" s="81" t="e">
        <f t="shared" ref="K22:L22" si="34">K21/K20</f>
        <v>#DIV/0!</v>
      </c>
      <c r="L22" s="82" t="e">
        <f t="shared" si="34"/>
        <v>#DIV/0!</v>
      </c>
      <c r="M22" s="83" t="e">
        <f>M21/M20</f>
        <v>#DIV/0!</v>
      </c>
      <c r="N22" s="80" t="e">
        <f>N21/N20</f>
        <v>#DIV/0!</v>
      </c>
      <c r="O22" s="81" t="e">
        <f t="shared" ref="O22:P22" si="35">O21/O20</f>
        <v>#DIV/0!</v>
      </c>
      <c r="P22" s="82" t="e">
        <f t="shared" si="35"/>
        <v>#DIV/0!</v>
      </c>
      <c r="Q22" s="83" t="e">
        <f>Q21/Q20</f>
        <v>#DIV/0!</v>
      </c>
    </row>
    <row r="24" spans="1:17" x14ac:dyDescent="0.25">
      <c r="A24" s="110" t="s">
        <v>41</v>
      </c>
      <c r="B24" s="111"/>
      <c r="C24" s="111"/>
      <c r="D24" s="111"/>
      <c r="E24" s="111"/>
      <c r="F24" s="111"/>
      <c r="G24" s="111"/>
      <c r="H24" s="111"/>
      <c r="I24" s="111"/>
      <c r="J24" s="111"/>
      <c r="K24" s="111"/>
      <c r="L24" s="111"/>
      <c r="M24" s="111"/>
      <c r="N24" s="35"/>
      <c r="O24" s="35"/>
      <c r="P24" s="35"/>
      <c r="Q24" s="35"/>
    </row>
    <row r="25" spans="1:17" ht="15.75" thickBot="1" x14ac:dyDescent="0.3">
      <c r="A25" s="16" t="s">
        <v>12</v>
      </c>
      <c r="B25" s="84" t="s">
        <v>11</v>
      </c>
      <c r="C25" s="84" t="s">
        <v>11</v>
      </c>
      <c r="D25" s="84" t="s">
        <v>11</v>
      </c>
      <c r="E25" s="84" t="s">
        <v>11</v>
      </c>
      <c r="F25" s="84" t="s">
        <v>11</v>
      </c>
      <c r="G25" s="84" t="s">
        <v>11</v>
      </c>
      <c r="H25" s="84" t="s">
        <v>11</v>
      </c>
      <c r="I25" s="84" t="s">
        <v>11</v>
      </c>
      <c r="J25" s="84" t="s">
        <v>11</v>
      </c>
      <c r="K25" s="84" t="s">
        <v>11</v>
      </c>
      <c r="L25" s="84" t="s">
        <v>11</v>
      </c>
      <c r="M25" s="84" t="s">
        <v>11</v>
      </c>
    </row>
    <row r="26" spans="1:17" x14ac:dyDescent="0.25">
      <c r="A26" s="36"/>
      <c r="B26" s="37"/>
      <c r="C26" s="38"/>
      <c r="D26" s="38"/>
      <c r="E26" s="37"/>
      <c r="F26" s="38"/>
      <c r="G26" s="38"/>
      <c r="H26" s="37"/>
      <c r="I26" s="38"/>
      <c r="J26" s="39"/>
      <c r="K26" s="37"/>
      <c r="L26" s="38"/>
      <c r="M26" s="39"/>
    </row>
    <row r="27" spans="1:17" x14ac:dyDescent="0.25">
      <c r="A27" s="36"/>
      <c r="B27" s="47"/>
      <c r="C27" s="48"/>
      <c r="D27" s="48"/>
      <c r="E27" s="47"/>
      <c r="F27" s="48"/>
      <c r="G27" s="48"/>
      <c r="H27" s="47"/>
      <c r="I27" s="48"/>
      <c r="J27" s="49"/>
      <c r="K27" s="47"/>
      <c r="L27" s="48"/>
      <c r="M27" s="49"/>
    </row>
    <row r="28" spans="1:17" x14ac:dyDescent="0.25">
      <c r="A28" s="36"/>
      <c r="B28" s="47"/>
      <c r="C28" s="48"/>
      <c r="D28" s="48"/>
      <c r="E28" s="47"/>
      <c r="F28" s="48"/>
      <c r="G28" s="48"/>
      <c r="H28" s="47"/>
      <c r="I28" s="48"/>
      <c r="J28" s="49"/>
      <c r="K28" s="47"/>
      <c r="L28" s="48"/>
      <c r="M28" s="49"/>
    </row>
    <row r="29" spans="1:17" x14ac:dyDescent="0.25">
      <c r="A29" s="36"/>
      <c r="B29" s="47"/>
      <c r="C29" s="48"/>
      <c r="D29" s="48"/>
      <c r="E29" s="47"/>
      <c r="F29" s="48"/>
      <c r="G29" s="48"/>
      <c r="H29" s="47"/>
      <c r="I29" s="48"/>
      <c r="J29" s="49"/>
      <c r="K29" s="47"/>
      <c r="L29" s="48"/>
      <c r="M29" s="49"/>
    </row>
    <row r="30" spans="1:17" x14ac:dyDescent="0.25">
      <c r="A30" s="36"/>
      <c r="B30" s="47"/>
      <c r="C30" s="48"/>
      <c r="D30" s="48"/>
      <c r="E30" s="47"/>
      <c r="F30" s="48"/>
      <c r="G30" s="48"/>
      <c r="H30" s="47"/>
      <c r="I30" s="48"/>
      <c r="J30" s="49"/>
      <c r="K30" s="47"/>
      <c r="L30" s="48"/>
      <c r="M30" s="49"/>
    </row>
    <row r="31" spans="1:17" x14ac:dyDescent="0.25">
      <c r="A31" s="36"/>
      <c r="B31" s="47"/>
      <c r="C31" s="48"/>
      <c r="D31" s="48"/>
      <c r="E31" s="47"/>
      <c r="F31" s="48"/>
      <c r="G31" s="48"/>
      <c r="H31" s="47"/>
      <c r="I31" s="48"/>
      <c r="J31" s="49"/>
      <c r="K31" s="47"/>
      <c r="L31" s="48"/>
      <c r="M31" s="49"/>
    </row>
    <row r="32" spans="1:17" x14ac:dyDescent="0.25">
      <c r="A32" s="36"/>
      <c r="B32" s="47"/>
      <c r="C32" s="48"/>
      <c r="D32" s="48"/>
      <c r="E32" s="47"/>
      <c r="F32" s="48"/>
      <c r="G32" s="48"/>
      <c r="H32" s="47"/>
      <c r="I32" s="48"/>
      <c r="J32" s="49"/>
      <c r="K32" s="47"/>
      <c r="L32" s="48"/>
      <c r="M32" s="49"/>
    </row>
    <row r="33" spans="1:13" x14ac:dyDescent="0.25">
      <c r="A33" s="36"/>
      <c r="B33" s="40"/>
      <c r="C33" s="41"/>
      <c r="D33" s="41"/>
      <c r="E33" s="40"/>
      <c r="F33" s="41"/>
      <c r="G33" s="41"/>
      <c r="H33" s="40"/>
      <c r="I33" s="41"/>
      <c r="J33" s="42"/>
      <c r="K33" s="40"/>
      <c r="L33" s="41"/>
      <c r="M33" s="42"/>
    </row>
    <row r="34" spans="1:13" x14ac:dyDescent="0.25">
      <c r="A34" s="36"/>
      <c r="B34" s="40"/>
      <c r="C34" s="41"/>
      <c r="D34" s="41"/>
      <c r="E34" s="40"/>
      <c r="F34" s="41"/>
      <c r="G34" s="41"/>
      <c r="H34" s="40"/>
      <c r="I34" s="41"/>
      <c r="J34" s="42"/>
      <c r="K34" s="40"/>
      <c r="L34" s="41"/>
      <c r="M34" s="42"/>
    </row>
    <row r="35" spans="1:13" ht="15.75" thickBot="1" x14ac:dyDescent="0.3">
      <c r="A35" s="26" t="s">
        <v>22</v>
      </c>
      <c r="B35" s="29">
        <f t="shared" ref="B35:I35" si="36">SUM(B26:B34)</f>
        <v>0</v>
      </c>
      <c r="C35" s="30">
        <f t="shared" si="36"/>
        <v>0</v>
      </c>
      <c r="D35" s="30">
        <f t="shared" si="36"/>
        <v>0</v>
      </c>
      <c r="E35" s="29">
        <f t="shared" si="36"/>
        <v>0</v>
      </c>
      <c r="F35" s="30">
        <f t="shared" si="36"/>
        <v>0</v>
      </c>
      <c r="G35" s="30">
        <f t="shared" si="36"/>
        <v>0</v>
      </c>
      <c r="H35" s="29">
        <f t="shared" si="36"/>
        <v>0</v>
      </c>
      <c r="I35" s="30">
        <f t="shared" si="36"/>
        <v>0</v>
      </c>
      <c r="J35" s="30">
        <f>SUM(J26:J34)</f>
        <v>0</v>
      </c>
      <c r="K35" s="30">
        <f>SUM(K26:K34)</f>
        <v>0</v>
      </c>
      <c r="L35" s="30">
        <f>SUM(L26:L34)</f>
        <v>0</v>
      </c>
      <c r="M35" s="30">
        <f>SUM(J35:L35)</f>
        <v>0</v>
      </c>
    </row>
    <row r="37" spans="1:13" x14ac:dyDescent="0.25">
      <c r="A37" s="32"/>
      <c r="F37" s="114"/>
      <c r="G37" s="114"/>
      <c r="H37" s="114"/>
      <c r="I37" s="114"/>
      <c r="J37" s="114"/>
    </row>
  </sheetData>
  <mergeCells count="7">
    <mergeCell ref="F37:J37"/>
    <mergeCell ref="M1:O1"/>
    <mergeCell ref="B1:D1"/>
    <mergeCell ref="P1:Q1"/>
    <mergeCell ref="B2:D2"/>
    <mergeCell ref="A4:Q4"/>
    <mergeCell ref="A24:M24"/>
  </mergeCells>
  <conditionalFormatting sqref="E22">
    <cfRule type="cellIs" dxfId="3" priority="4" operator="between">
      <formula>0.95</formula>
      <formula>1</formula>
    </cfRule>
  </conditionalFormatting>
  <conditionalFormatting sqref="I22">
    <cfRule type="cellIs" dxfId="2" priority="3" operator="between">
      <formula>0.95</formula>
      <formula>1</formula>
    </cfRule>
  </conditionalFormatting>
  <conditionalFormatting sqref="M22">
    <cfRule type="cellIs" dxfId="1" priority="2" operator="between">
      <formula>0.95</formula>
      <formula>1</formula>
    </cfRule>
  </conditionalFormatting>
  <conditionalFormatting sqref="Q22">
    <cfRule type="cellIs" dxfId="0" priority="1" operator="between">
      <formula>0.95</formula>
      <formula>1</formula>
    </cfRule>
  </conditionalFormatting>
  <pageMargins left="0.7" right="0.7" top="1.03125" bottom="0.84114583333333304" header="0.38593749999999999" footer="0.39583333333333298"/>
  <pageSetup scale="64" orientation="landscape" verticalDpi="90" r:id="rId1"/>
  <headerFooter>
    <oddHeader>&amp;L&amp;G&amp;C&amp;"-,Bold"&amp;12&amp;K369992AHCCCS CONTRACTOR OPERATIONS MANUAL 
417 - ATTACHMENT B -
 TRANSPORTATION TIMELINESS REVIEW
&amp;KFF0000IMPLEMENTATION DATE 10/01/26</oddHeader>
    <oddFooter xml:space="preserve">&amp;L&amp;10&amp;K369992Effective Dates: 10/01/26
Approval Dates: 07/24/26&amp;C&amp;"-,Bold"&amp;K369992 417 - Attachment B - Page &amp;P of &amp;N
</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CBF2B65-E5BE-4181-8DB2-56B76544902E}">
          <x14:formula1>
            <xm:f>Sheet1!$A$1:$A$9</xm:f>
          </x14:formula1>
          <xm:sqref>A26:A34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D8CB-E480-4024-AC3B-B02E449A3A94}">
  <sheetPr>
    <tabColor theme="3" tint="0.79998168889431442"/>
  </sheetPr>
  <dimension ref="A1:A9"/>
  <sheetViews>
    <sheetView view="pageLayout" zoomScaleNormal="100" workbookViewId="0">
      <selection activeCell="A8" sqref="A8"/>
    </sheetView>
  </sheetViews>
  <sheetFormatPr defaultRowHeight="15" x14ac:dyDescent="0.25"/>
  <cols>
    <col min="1" max="1" width="22" customWidth="1"/>
  </cols>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1CB2E9DD614A43A66932E7A29982D5" ma:contentTypeVersion="12" ma:contentTypeDescription="Create a new document." ma:contentTypeScope="" ma:versionID="c3f1fffb23c633fdd82b8c82e870c15e">
  <xsd:schema xmlns:xsd="http://www.w3.org/2001/XMLSchema" xmlns:xs="http://www.w3.org/2001/XMLSchema" xmlns:p="http://schemas.microsoft.com/office/2006/metadata/properties" xmlns:ns2="898c3d9e-a56e-434b-bb6a-7c6f06128eeb" xmlns:ns3="5539627f-a073-49ae-920d-28f8649be131" targetNamespace="http://schemas.microsoft.com/office/2006/metadata/properties" ma:root="true" ma:fieldsID="b0b2d88a8667edaf7f4fc07b13c7972e" ns2:_="" ns3:_="">
    <xsd:import namespace="898c3d9e-a56e-434b-bb6a-7c6f06128eeb"/>
    <xsd:import namespace="5539627f-a073-49ae-920d-28f8649be1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c3d9e-a56e-434b-bb6a-7c6f06128e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9627f-a073-49ae-920d-28f8649be1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873C32-7D43-4E9A-A8A3-C2A1D500C6B1}">
  <ds:schemaRefs>
    <ds:schemaRef ds:uri="fa328e85-1231-4692-ab8d-fba2a139eb09"/>
    <ds:schemaRef ds:uri="http://purl.org/dc/elements/1.1/"/>
    <ds:schemaRef ds:uri="52a80b62-27cb-4b8e-ad5c-9ed813b8c946"/>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c2df177-cbb8-4d93-bfbc-f08deed2942d"/>
    <ds:schemaRef ds:uri="http://purl.org/dc/dcmitype/"/>
    <ds:schemaRef ds:uri="http://purl.org/dc/terms/"/>
  </ds:schemaRefs>
</ds:datastoreItem>
</file>

<file path=customXml/itemProps2.xml><?xml version="1.0" encoding="utf-8"?>
<ds:datastoreItem xmlns:ds="http://schemas.openxmlformats.org/officeDocument/2006/customXml" ds:itemID="{59CAEB51-A8C1-4039-8380-7F6F6396365E}"/>
</file>

<file path=customXml/itemProps3.xml><?xml version="1.0" encoding="utf-8"?>
<ds:datastoreItem xmlns:ds="http://schemas.openxmlformats.org/officeDocument/2006/customXml" ds:itemID="{6BFD1EBC-40B5-4885-812E-7AFA29C531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Total Transportation</vt:lpstr>
      <vt:lpstr>North GSA</vt:lpstr>
      <vt:lpstr>Central GSA</vt:lpstr>
      <vt:lpstr>South GSA</vt:lpstr>
      <vt:lpstr>Sheet1</vt:lpstr>
    </vt:vector>
  </TitlesOfParts>
  <Manager/>
  <Company>AHCCCS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 Connie</dc:creator>
  <cp:keywords/>
  <dc:description/>
  <cp:lastModifiedBy>Paredes, Maria</cp:lastModifiedBy>
  <cp:revision/>
  <cp:lastPrinted>2023-09-20T20:19:03Z</cp:lastPrinted>
  <dcterms:created xsi:type="dcterms:W3CDTF">2013-07-22T19:20:32Z</dcterms:created>
  <dcterms:modified xsi:type="dcterms:W3CDTF">2026-08-14T16:37:31Z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0x010100F11CB2E9DD614A43A66932E7A29982D5</vt:lpwstr>
  </property>
  <property fmtid="{D5CDD505-2E9C-101B-9397-08002B2CF9AE}" pid="3" name="Modified Date">
    <vt:filetime>2018-03-05T07:00:00Z</vt:filetime>
  </property>
  <property fmtid="{D5CDD505-2E9C-101B-9397-08002B2CF9AE}" pid="4" name="Checked Out">
    <vt:bool>false</vt:bool>
  </property>
  <property fmtid="{D5CDD505-2E9C-101B-9397-08002B2CF9AE}" pid="5" name="APC">
    <vt:bool>false</vt:bool>
  </property>
  <property fmtid="{D5CDD505-2E9C-101B-9397-08002B2CF9AE}" pid="6" name="APC0">
    <vt:bool>false</vt:bool>
  </property>
  <property fmtid="{D5CDD505-2E9C-101B-9397-08002B2CF9AE}" pid="7" name="AD Alternate 2">
    <vt:lpwstr/>
  </property>
  <property fmtid="{D5CDD505-2E9C-101B-9397-08002B2CF9AE}" pid="8" name="AD Alternate 1">
    <vt:lpwstr/>
  </property>
  <property fmtid="{D5CDD505-2E9C-101B-9397-08002B2CF9AE}" pid="9" name="AD1">
    <vt:lpwstr/>
  </property>
  <property fmtid="{D5CDD505-2E9C-101B-9397-08002B2CF9AE}" pid="10" name="IntWorkflow">
    <vt:lpwstr/>
  </property>
  <property fmtid="{D5CDD505-2E9C-101B-9397-08002B2CF9AE}" pid="11" name="AD2">
    <vt:lpwstr/>
  </property>
  <property fmtid="{D5CDD505-2E9C-101B-9397-08002B2CF9AE}" pid="12" name="Urgent">
    <vt:bool>false</vt:bool>
  </property>
  <property fmtid="{D5CDD505-2E9C-101B-9397-08002B2CF9AE}" pid="13" name="MediaServiceImageTags">
    <vt:lpwstr/>
  </property>
</Properties>
</file>